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exports\PackSize-Flexibility\"/>
    </mc:Choice>
  </mc:AlternateContent>
  <bookViews>
    <workbookView xWindow="0" yWindow="0" windowWidth="5025" windowHeight="12210" tabRatio="926" activeTab="4"/>
  </bookViews>
  <sheets>
    <sheet name="dataFrame" sheetId="13" r:id="rId1"/>
    <sheet name="StartHr (Hr)" sheetId="1" r:id="rId2"/>
    <sheet name="EndHr (Hr)" sheetId="9" r:id="rId3"/>
    <sheet name="Connected (Hr)" sheetId="4" r:id="rId4"/>
    <sheet name="Charging (Hr)" sheetId="10" r:id="rId5"/>
    <sheet name="Energy (kWh)" sheetId="5" r:id="rId6"/>
    <sheet name="Energy (kWh) (2)" sheetId="6" r:id="rId7"/>
    <sheet name="Energy (kWh) (3)" sheetId="7" r:id="rId8"/>
    <sheet name="Profile (kW)" sheetId="11" r:id="rId9"/>
    <sheet name="Profile (kW) (2)" sheetId="12" r:id="rId10"/>
    <sheet name="Compile" sheetId="14" r:id="rId11"/>
  </sheets>
  <definedNames>
    <definedName name="_xlnm._FilterDatabase" localSheetId="0" hidden="1">dataFrame!$A$1:$W$3984</definedName>
    <definedName name="_xlchart.v1.0" hidden="1">dataFrame!$W$2:$W$3919</definedName>
    <definedName name="_xlchart.v1.1" hidden="1">dataFrame!$W$2:$W$3919</definedName>
    <definedName name="_xlchart.v1.2" hidden="1">dataFrame!$W$2:$W$3919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99" i="9" l="1"/>
  <c r="AD99" i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D5" i="12"/>
  <c r="AH5" i="12" s="1"/>
  <c r="AD6" i="12"/>
  <c r="AD7" i="12"/>
  <c r="AD8" i="12"/>
  <c r="AD9" i="12"/>
  <c r="AD10" i="12"/>
  <c r="AD11" i="12"/>
  <c r="AD12" i="12"/>
  <c r="AH12" i="12" s="1"/>
  <c r="AD13" i="12"/>
  <c r="AH13" i="12" s="1"/>
  <c r="AD14" i="12"/>
  <c r="AD15" i="12"/>
  <c r="AD16" i="12"/>
  <c r="AD17" i="12"/>
  <c r="AD18" i="12"/>
  <c r="AD19" i="12"/>
  <c r="AD20" i="12"/>
  <c r="AD21" i="12"/>
  <c r="AH21" i="12" s="1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H36" i="12" s="1"/>
  <c r="AD37" i="12"/>
  <c r="AH37" i="12" s="1"/>
  <c r="AD38" i="12"/>
  <c r="AD39" i="12"/>
  <c r="AD40" i="12"/>
  <c r="AD41" i="12"/>
  <c r="AD42" i="12"/>
  <c r="AD43" i="12"/>
  <c r="AD44" i="12"/>
  <c r="AH44" i="12" s="1"/>
  <c r="AD45" i="12"/>
  <c r="AH45" i="12" s="1"/>
  <c r="AD46" i="12"/>
  <c r="AD47" i="12"/>
  <c r="AD48" i="12"/>
  <c r="AD49" i="12"/>
  <c r="AD50" i="12"/>
  <c r="AD51" i="12"/>
  <c r="AD52" i="12"/>
  <c r="AH52" i="12" s="1"/>
  <c r="AD53" i="12"/>
  <c r="AD54" i="12"/>
  <c r="AD55" i="12"/>
  <c r="AD56" i="12"/>
  <c r="AD57" i="12"/>
  <c r="AD58" i="12"/>
  <c r="AD59" i="12"/>
  <c r="AD60" i="12"/>
  <c r="AH60" i="12" s="1"/>
  <c r="AD61" i="12"/>
  <c r="AD62" i="12"/>
  <c r="AD63" i="12"/>
  <c r="AD64" i="12"/>
  <c r="AD65" i="12"/>
  <c r="AD66" i="12"/>
  <c r="AD67" i="12"/>
  <c r="AD68" i="12"/>
  <c r="AH68" i="12" s="1"/>
  <c r="AD69" i="12"/>
  <c r="AH69" i="12" s="1"/>
  <c r="AD70" i="12"/>
  <c r="AD71" i="12"/>
  <c r="AD72" i="12"/>
  <c r="AD73" i="12"/>
  <c r="AH73" i="12" s="1"/>
  <c r="AD74" i="12"/>
  <c r="AD75" i="12"/>
  <c r="AD76" i="12"/>
  <c r="AH76" i="12" s="1"/>
  <c r="AD77" i="12"/>
  <c r="AH77" i="12" s="1"/>
  <c r="AD78" i="12"/>
  <c r="AD79" i="12"/>
  <c r="AD80" i="12"/>
  <c r="AD81" i="12"/>
  <c r="AH81" i="12" s="1"/>
  <c r="AD82" i="12"/>
  <c r="AD83" i="12"/>
  <c r="AD84" i="12"/>
  <c r="AD85" i="12"/>
  <c r="AH85" i="12" s="1"/>
  <c r="AD86" i="12"/>
  <c r="AD87" i="12"/>
  <c r="AD88" i="12"/>
  <c r="AD89" i="12"/>
  <c r="AH89" i="12" s="1"/>
  <c r="AD90" i="12"/>
  <c r="AD91" i="12"/>
  <c r="AD92" i="12"/>
  <c r="AH92" i="12" s="1"/>
  <c r="AD93" i="12"/>
  <c r="AD94" i="12"/>
  <c r="AD95" i="12"/>
  <c r="AD96" i="12"/>
  <c r="AD97" i="12"/>
  <c r="AD98" i="12"/>
  <c r="AD99" i="12"/>
  <c r="AD4" i="12"/>
  <c r="AL5" i="12"/>
  <c r="AL4" i="12"/>
  <c r="AI5" i="12" s="1"/>
  <c r="AF99" i="12"/>
  <c r="AG99" i="12"/>
  <c r="AH99" i="12"/>
  <c r="AI99" i="12"/>
  <c r="AD99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99" i="11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D99" i="10"/>
  <c r="A99" i="10"/>
  <c r="AD99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99" i="4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B3" i="9"/>
  <c r="A99" i="9"/>
  <c r="A99" i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4" i="12"/>
  <c r="AF5" i="12"/>
  <c r="AF6" i="12" s="1"/>
  <c r="AF7" i="12" s="1"/>
  <c r="AF8" i="12" s="1"/>
  <c r="AF9" i="12" s="1"/>
  <c r="AF10" i="12" s="1"/>
  <c r="AF11" i="12" s="1"/>
  <c r="AF12" i="12" s="1"/>
  <c r="AF13" i="12" s="1"/>
  <c r="AF14" i="12" s="1"/>
  <c r="AF15" i="12" s="1"/>
  <c r="AF16" i="12" s="1"/>
  <c r="AF17" i="12" s="1"/>
  <c r="AF18" i="12" s="1"/>
  <c r="AF19" i="12" s="1"/>
  <c r="AF20" i="12" s="1"/>
  <c r="AF21" i="12" s="1"/>
  <c r="AF22" i="12" s="1"/>
  <c r="AF23" i="12" s="1"/>
  <c r="AF24" i="12" s="1"/>
  <c r="AF25" i="12" s="1"/>
  <c r="AF26" i="12" s="1"/>
  <c r="AF27" i="12" s="1"/>
  <c r="AF28" i="12" s="1"/>
  <c r="AF29" i="12" s="1"/>
  <c r="AF30" i="12" s="1"/>
  <c r="AF31" i="12" s="1"/>
  <c r="AF32" i="12" s="1"/>
  <c r="AF33" i="12" s="1"/>
  <c r="AF34" i="12" s="1"/>
  <c r="AF35" i="12" s="1"/>
  <c r="AF36" i="12" s="1"/>
  <c r="AF37" i="12" s="1"/>
  <c r="AF38" i="12" s="1"/>
  <c r="AF39" i="12" s="1"/>
  <c r="AF40" i="12" s="1"/>
  <c r="AF41" i="12" s="1"/>
  <c r="AF42" i="12" s="1"/>
  <c r="AF43" i="12" s="1"/>
  <c r="AF44" i="12" s="1"/>
  <c r="AF45" i="12" s="1"/>
  <c r="AF46" i="12" s="1"/>
  <c r="AF47" i="12" s="1"/>
  <c r="AF48" i="12" s="1"/>
  <c r="AF49" i="12" s="1"/>
  <c r="AF50" i="12" s="1"/>
  <c r="AF51" i="12" s="1"/>
  <c r="AF52" i="12" s="1"/>
  <c r="AF53" i="12" s="1"/>
  <c r="AF54" i="12" s="1"/>
  <c r="AF55" i="12" s="1"/>
  <c r="AF56" i="12" s="1"/>
  <c r="AF57" i="12" s="1"/>
  <c r="AF58" i="12" s="1"/>
  <c r="AF59" i="12" s="1"/>
  <c r="AF60" i="12" s="1"/>
  <c r="AF61" i="12" s="1"/>
  <c r="AF62" i="12" s="1"/>
  <c r="AF63" i="12" s="1"/>
  <c r="AF64" i="12" s="1"/>
  <c r="AF65" i="12" s="1"/>
  <c r="AF66" i="12" s="1"/>
  <c r="AF67" i="12" s="1"/>
  <c r="AF68" i="12" s="1"/>
  <c r="AF69" i="12" s="1"/>
  <c r="AF70" i="12" s="1"/>
  <c r="AF71" i="12" s="1"/>
  <c r="AF72" i="12" s="1"/>
  <c r="AF73" i="12" s="1"/>
  <c r="AF74" i="12" s="1"/>
  <c r="AF75" i="12" s="1"/>
  <c r="AF76" i="12" s="1"/>
  <c r="AF77" i="12" s="1"/>
  <c r="AF78" i="12" s="1"/>
  <c r="AF79" i="12" s="1"/>
  <c r="AF80" i="12" s="1"/>
  <c r="AF81" i="12" s="1"/>
  <c r="AF82" i="12" s="1"/>
  <c r="AF83" i="12" s="1"/>
  <c r="AF84" i="12" s="1"/>
  <c r="AF85" i="12" s="1"/>
  <c r="AF86" i="12" s="1"/>
  <c r="AF87" i="12" s="1"/>
  <c r="AF88" i="12" s="1"/>
  <c r="AF89" i="12" s="1"/>
  <c r="AF90" i="12" s="1"/>
  <c r="AF91" i="12" s="1"/>
  <c r="AF92" i="12" s="1"/>
  <c r="AF93" i="12" s="1"/>
  <c r="AF94" i="12" s="1"/>
  <c r="AF95" i="12" s="1"/>
  <c r="AF96" i="12" s="1"/>
  <c r="AF97" i="12" s="1"/>
  <c r="AF98" i="12" s="1"/>
  <c r="AG4" i="12"/>
  <c r="AH29" i="12"/>
  <c r="AH53" i="12"/>
  <c r="AH61" i="12"/>
  <c r="AH93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H98" i="12"/>
  <c r="AH97" i="12"/>
  <c r="AH96" i="12"/>
  <c r="AH95" i="12"/>
  <c r="AH94" i="12"/>
  <c r="AH91" i="12"/>
  <c r="AH90" i="12"/>
  <c r="AH88" i="12"/>
  <c r="AH87" i="12"/>
  <c r="AH86" i="12"/>
  <c r="AH84" i="12"/>
  <c r="AH83" i="12"/>
  <c r="AH82" i="12"/>
  <c r="AH80" i="12"/>
  <c r="AH79" i="12"/>
  <c r="AH78" i="12"/>
  <c r="AH75" i="12"/>
  <c r="AH74" i="12"/>
  <c r="AH72" i="12"/>
  <c r="AH71" i="12"/>
  <c r="AH70" i="12"/>
  <c r="AH67" i="12"/>
  <c r="AH66" i="12"/>
  <c r="AH65" i="12"/>
  <c r="AH64" i="12"/>
  <c r="AH63" i="12"/>
  <c r="AH62" i="12"/>
  <c r="AH59" i="12"/>
  <c r="AH58" i="12"/>
  <c r="AH57" i="12"/>
  <c r="AH56" i="12"/>
  <c r="AH55" i="12"/>
  <c r="AH54" i="12"/>
  <c r="AH51" i="12"/>
  <c r="AH50" i="12"/>
  <c r="AH49" i="12"/>
  <c r="AH48" i="12"/>
  <c r="AH47" i="12"/>
  <c r="AH46" i="12"/>
  <c r="AH43" i="12"/>
  <c r="AH42" i="12"/>
  <c r="AH41" i="12"/>
  <c r="AH40" i="12"/>
  <c r="AH39" i="12"/>
  <c r="AH38" i="12"/>
  <c r="AH35" i="12"/>
  <c r="AH34" i="12"/>
  <c r="AH33" i="12"/>
  <c r="AH32" i="12"/>
  <c r="AH31" i="12"/>
  <c r="AH30" i="12"/>
  <c r="AH28" i="12"/>
  <c r="AH27" i="12"/>
  <c r="AH26" i="12"/>
  <c r="AH25" i="12"/>
  <c r="AH24" i="12"/>
  <c r="AH23" i="12"/>
  <c r="AH22" i="12"/>
  <c r="AH20" i="12"/>
  <c r="AH19" i="12"/>
  <c r="AH18" i="12"/>
  <c r="AH17" i="12"/>
  <c r="AH16" i="12"/>
  <c r="AH15" i="12"/>
  <c r="AH14" i="12"/>
  <c r="AH11" i="12"/>
  <c r="AH10" i="12"/>
  <c r="AH9" i="12"/>
  <c r="AH8" i="12"/>
  <c r="AH7" i="12"/>
  <c r="AH6" i="12"/>
  <c r="AH4" i="12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D52" i="11"/>
  <c r="AD51" i="11"/>
  <c r="AD50" i="11"/>
  <c r="AD49" i="11"/>
  <c r="AD48" i="11"/>
  <c r="AD47" i="11"/>
  <c r="AD46" i="11"/>
  <c r="AD45" i="11"/>
  <c r="AD44" i="11"/>
  <c r="AD43" i="11"/>
  <c r="AD42" i="11"/>
  <c r="AD41" i="11"/>
  <c r="AD40" i="11"/>
  <c r="AD39" i="11"/>
  <c r="AD38" i="11"/>
  <c r="AD37" i="11"/>
  <c r="AD36" i="11"/>
  <c r="AD35" i="11"/>
  <c r="AD34" i="11"/>
  <c r="AD33" i="11"/>
  <c r="AD32" i="11"/>
  <c r="AD31" i="11"/>
  <c r="AD30" i="11"/>
  <c r="AD29" i="11"/>
  <c r="AD28" i="11"/>
  <c r="AD27" i="11"/>
  <c r="AD26" i="11"/>
  <c r="AD25" i="11"/>
  <c r="AD24" i="11"/>
  <c r="AD23" i="11"/>
  <c r="AD22" i="11"/>
  <c r="AD21" i="11"/>
  <c r="AD20" i="11"/>
  <c r="AD19" i="11"/>
  <c r="AD18" i="11"/>
  <c r="AD17" i="11"/>
  <c r="AD16" i="11"/>
  <c r="AD15" i="11"/>
  <c r="AD14" i="11"/>
  <c r="AD13" i="11"/>
  <c r="AD12" i="11"/>
  <c r="AD11" i="11"/>
  <c r="AD10" i="11"/>
  <c r="AD9" i="11"/>
  <c r="AD8" i="11"/>
  <c r="AD7" i="11"/>
  <c r="AD6" i="11"/>
  <c r="AD5" i="11"/>
  <c r="AD4" i="11"/>
  <c r="AD98" i="10"/>
  <c r="AD97" i="10"/>
  <c r="AD96" i="10"/>
  <c r="AD95" i="10"/>
  <c r="AD94" i="10"/>
  <c r="AD93" i="10"/>
  <c r="AD92" i="10"/>
  <c r="AD91" i="10"/>
  <c r="AD90" i="10"/>
  <c r="AD89" i="10"/>
  <c r="AD88" i="10"/>
  <c r="AD87" i="10"/>
  <c r="AD86" i="10"/>
  <c r="AD85" i="10"/>
  <c r="AD84" i="10"/>
  <c r="AD83" i="10"/>
  <c r="AD82" i="10"/>
  <c r="AD81" i="10"/>
  <c r="AD80" i="10"/>
  <c r="AD79" i="10"/>
  <c r="AD78" i="10"/>
  <c r="AD77" i="10"/>
  <c r="AD76" i="10"/>
  <c r="AD75" i="10"/>
  <c r="AD74" i="10"/>
  <c r="AD73" i="10"/>
  <c r="AD72" i="10"/>
  <c r="AD71" i="10"/>
  <c r="AD70" i="10"/>
  <c r="AD69" i="10"/>
  <c r="AD68" i="10"/>
  <c r="AD67" i="10"/>
  <c r="AD66" i="10"/>
  <c r="AD65" i="10"/>
  <c r="AD64" i="10"/>
  <c r="AD63" i="10"/>
  <c r="AD62" i="10"/>
  <c r="AD61" i="10"/>
  <c r="AD60" i="10"/>
  <c r="AD59" i="10"/>
  <c r="AD58" i="10"/>
  <c r="AD57" i="10"/>
  <c r="AD56" i="10"/>
  <c r="AD55" i="10"/>
  <c r="AD54" i="10"/>
  <c r="AD53" i="10"/>
  <c r="AD52" i="10"/>
  <c r="AD51" i="10"/>
  <c r="AD50" i="10"/>
  <c r="AD49" i="10"/>
  <c r="AD48" i="10"/>
  <c r="AD47" i="10"/>
  <c r="AD46" i="10"/>
  <c r="AD45" i="10"/>
  <c r="AD44" i="10"/>
  <c r="AD43" i="10"/>
  <c r="AD42" i="10"/>
  <c r="AD41" i="10"/>
  <c r="AD40" i="10"/>
  <c r="AD39" i="10"/>
  <c r="AD38" i="10"/>
  <c r="AD37" i="10"/>
  <c r="AD36" i="10"/>
  <c r="AD35" i="10"/>
  <c r="AD34" i="10"/>
  <c r="AD33" i="10"/>
  <c r="AD32" i="10"/>
  <c r="AD31" i="10"/>
  <c r="AD30" i="10"/>
  <c r="AD29" i="10"/>
  <c r="AD28" i="10"/>
  <c r="AD27" i="10"/>
  <c r="AD26" i="10"/>
  <c r="AD25" i="10"/>
  <c r="AD24" i="10"/>
  <c r="AD23" i="10"/>
  <c r="AD22" i="10"/>
  <c r="AD21" i="10"/>
  <c r="AD20" i="10"/>
  <c r="AD19" i="10"/>
  <c r="AD18" i="10"/>
  <c r="AD17" i="10"/>
  <c r="AD16" i="10"/>
  <c r="AD15" i="10"/>
  <c r="AD14" i="10"/>
  <c r="AD13" i="10"/>
  <c r="AD12" i="10"/>
  <c r="AD11" i="10"/>
  <c r="AD10" i="10"/>
  <c r="AD9" i="10"/>
  <c r="AD8" i="10"/>
  <c r="AD7" i="10"/>
  <c r="AD6" i="10"/>
  <c r="AD5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D4" i="10"/>
  <c r="AI6" i="12" l="1"/>
  <c r="AD98" i="1" l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98" i="9"/>
  <c r="AD97" i="9"/>
  <c r="AD96" i="9"/>
  <c r="AD95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AD74" i="9"/>
  <c r="AD73" i="9"/>
  <c r="AD72" i="9"/>
  <c r="AD71" i="9"/>
  <c r="AD70" i="9"/>
  <c r="AD69" i="9"/>
  <c r="AD68" i="9"/>
  <c r="AD67" i="9"/>
  <c r="AD66" i="9"/>
  <c r="AD65" i="9"/>
  <c r="AD64" i="9"/>
  <c r="AD63" i="9"/>
  <c r="AD62" i="9"/>
  <c r="AD61" i="9"/>
  <c r="AD60" i="9"/>
  <c r="AD59" i="9"/>
  <c r="AD58" i="9"/>
  <c r="AD57" i="9"/>
  <c r="AD56" i="9"/>
  <c r="AD55" i="9"/>
  <c r="AD54" i="9"/>
  <c r="AD53" i="9"/>
  <c r="AD52" i="9"/>
  <c r="AD51" i="9"/>
  <c r="AD50" i="9"/>
  <c r="AD49" i="9"/>
  <c r="AD48" i="9"/>
  <c r="AD47" i="9"/>
  <c r="AD46" i="9"/>
  <c r="AD45" i="9"/>
  <c r="AD44" i="9"/>
  <c r="AD43" i="9"/>
  <c r="AD42" i="9"/>
  <c r="AD41" i="9"/>
  <c r="AD40" i="9"/>
  <c r="AD39" i="9"/>
  <c r="AD38" i="9"/>
  <c r="AD37" i="9"/>
  <c r="AD36" i="9"/>
  <c r="AD35" i="9"/>
  <c r="AD34" i="9"/>
  <c r="AD33" i="9"/>
  <c r="AD32" i="9"/>
  <c r="AD31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8" i="9"/>
  <c r="AD7" i="9"/>
  <c r="AD6" i="9"/>
  <c r="AD5" i="9"/>
  <c r="AD4" i="9"/>
  <c r="AD98" i="4"/>
  <c r="AE98" i="4" s="1"/>
  <c r="AD97" i="4"/>
  <c r="AE97" i="4" s="1"/>
  <c r="AD96" i="4"/>
  <c r="AE96" i="4" s="1"/>
  <c r="AD95" i="4"/>
  <c r="AE95" i="4" s="1"/>
  <c r="AD94" i="4"/>
  <c r="AE94" i="4" s="1"/>
  <c r="AD93" i="4"/>
  <c r="AE93" i="4" s="1"/>
  <c r="AD92" i="4"/>
  <c r="AE92" i="4" s="1"/>
  <c r="AD91" i="4"/>
  <c r="AE91" i="4" s="1"/>
  <c r="AD90" i="4"/>
  <c r="AE90" i="4" s="1"/>
  <c r="AD89" i="4"/>
  <c r="AE89" i="4" s="1"/>
  <c r="AD88" i="4"/>
  <c r="AE88" i="4" s="1"/>
  <c r="AD87" i="4"/>
  <c r="AE87" i="4" s="1"/>
  <c r="AD86" i="4"/>
  <c r="AE86" i="4" s="1"/>
  <c r="AD85" i="4"/>
  <c r="AE85" i="4" s="1"/>
  <c r="AD84" i="4"/>
  <c r="AE84" i="4" s="1"/>
  <c r="AD83" i="4"/>
  <c r="AE83" i="4" s="1"/>
  <c r="AD82" i="4"/>
  <c r="AE82" i="4" s="1"/>
  <c r="AD81" i="4"/>
  <c r="AE81" i="4" s="1"/>
  <c r="AD80" i="4"/>
  <c r="AE80" i="4" s="1"/>
  <c r="AD79" i="4"/>
  <c r="AE79" i="4" s="1"/>
  <c r="AD78" i="4"/>
  <c r="AE78" i="4" s="1"/>
  <c r="AD77" i="4"/>
  <c r="AE77" i="4" s="1"/>
  <c r="AD76" i="4"/>
  <c r="AE76" i="4" s="1"/>
  <c r="AD75" i="4"/>
  <c r="AE75" i="4" s="1"/>
  <c r="AD74" i="4"/>
  <c r="AE74" i="4" s="1"/>
  <c r="AD73" i="4"/>
  <c r="AE73" i="4" s="1"/>
  <c r="AD72" i="4"/>
  <c r="AE72" i="4" s="1"/>
  <c r="AD71" i="4"/>
  <c r="AE71" i="4" s="1"/>
  <c r="AD70" i="4"/>
  <c r="AE70" i="4" s="1"/>
  <c r="AD69" i="4"/>
  <c r="AE69" i="4" s="1"/>
  <c r="AD68" i="4"/>
  <c r="AE68" i="4" s="1"/>
  <c r="AD67" i="4"/>
  <c r="AE67" i="4" s="1"/>
  <c r="AD66" i="4"/>
  <c r="AE66" i="4" s="1"/>
  <c r="AD65" i="4"/>
  <c r="AE65" i="4" s="1"/>
  <c r="AD64" i="4"/>
  <c r="AE64" i="4" s="1"/>
  <c r="AD63" i="4"/>
  <c r="AE63" i="4" s="1"/>
  <c r="AD62" i="4"/>
  <c r="AE62" i="4" s="1"/>
  <c r="AD61" i="4"/>
  <c r="AE61" i="4" s="1"/>
  <c r="AD60" i="4"/>
  <c r="AE60" i="4" s="1"/>
  <c r="AD59" i="4"/>
  <c r="AE59" i="4" s="1"/>
  <c r="AD58" i="4"/>
  <c r="AE58" i="4" s="1"/>
  <c r="AD57" i="4"/>
  <c r="AE57" i="4" s="1"/>
  <c r="AD56" i="4"/>
  <c r="AE56" i="4" s="1"/>
  <c r="AD55" i="4"/>
  <c r="AE55" i="4" s="1"/>
  <c r="AD54" i="4"/>
  <c r="AE54" i="4" s="1"/>
  <c r="AD53" i="4"/>
  <c r="AE53" i="4" s="1"/>
  <c r="AD52" i="4"/>
  <c r="AE52" i="4" s="1"/>
  <c r="AD51" i="4"/>
  <c r="AE51" i="4" s="1"/>
  <c r="AD50" i="4"/>
  <c r="AE50" i="4" s="1"/>
  <c r="AD49" i="4"/>
  <c r="AE49" i="4" s="1"/>
  <c r="AD48" i="4"/>
  <c r="AE48" i="4" s="1"/>
  <c r="AD47" i="4"/>
  <c r="AE47" i="4" s="1"/>
  <c r="AD46" i="4"/>
  <c r="AE46" i="4" s="1"/>
  <c r="AD45" i="4"/>
  <c r="AE45" i="4" s="1"/>
  <c r="AD44" i="4"/>
  <c r="AE44" i="4" s="1"/>
  <c r="AD43" i="4"/>
  <c r="AE43" i="4" s="1"/>
  <c r="AD42" i="4"/>
  <c r="AE42" i="4" s="1"/>
  <c r="AD41" i="4"/>
  <c r="AE41" i="4" s="1"/>
  <c r="AD40" i="4"/>
  <c r="AE40" i="4" s="1"/>
  <c r="AD39" i="4"/>
  <c r="AE39" i="4" s="1"/>
  <c r="AD38" i="4"/>
  <c r="AE38" i="4" s="1"/>
  <c r="AD37" i="4"/>
  <c r="AE37" i="4" s="1"/>
  <c r="AD36" i="4"/>
  <c r="AE36" i="4" s="1"/>
  <c r="AD35" i="4"/>
  <c r="AE35" i="4" s="1"/>
  <c r="AD34" i="4"/>
  <c r="AE34" i="4" s="1"/>
  <c r="AD33" i="4"/>
  <c r="AE33" i="4" s="1"/>
  <c r="AD32" i="4"/>
  <c r="AE32" i="4" s="1"/>
  <c r="AD31" i="4"/>
  <c r="AE31" i="4" s="1"/>
  <c r="AD30" i="4"/>
  <c r="AE30" i="4" s="1"/>
  <c r="AD29" i="4"/>
  <c r="AE29" i="4" s="1"/>
  <c r="AD28" i="4"/>
  <c r="AE28" i="4" s="1"/>
  <c r="AD27" i="4"/>
  <c r="AE27" i="4" s="1"/>
  <c r="AD26" i="4"/>
  <c r="AE26" i="4" s="1"/>
  <c r="AD25" i="4"/>
  <c r="AE25" i="4" s="1"/>
  <c r="AD24" i="4"/>
  <c r="AE24" i="4" s="1"/>
  <c r="AD23" i="4"/>
  <c r="AE23" i="4" s="1"/>
  <c r="AD22" i="4"/>
  <c r="AE22" i="4" s="1"/>
  <c r="AD21" i="4"/>
  <c r="AE21" i="4" s="1"/>
  <c r="AD20" i="4"/>
  <c r="AE20" i="4" s="1"/>
  <c r="AD19" i="4"/>
  <c r="AE19" i="4" s="1"/>
  <c r="AD18" i="4"/>
  <c r="AE18" i="4" s="1"/>
  <c r="AD17" i="4"/>
  <c r="AE17" i="4" s="1"/>
  <c r="AD16" i="4"/>
  <c r="AE16" i="4" s="1"/>
  <c r="AD15" i="4"/>
  <c r="AE15" i="4" s="1"/>
  <c r="AD14" i="4"/>
  <c r="AE14" i="4" s="1"/>
  <c r="AD13" i="4"/>
  <c r="AE13" i="4" s="1"/>
  <c r="AD12" i="4"/>
  <c r="AE12" i="4" s="1"/>
  <c r="AD11" i="4"/>
  <c r="AE11" i="4" s="1"/>
  <c r="AD10" i="4"/>
  <c r="AE10" i="4" s="1"/>
  <c r="AD9" i="4"/>
  <c r="AE9" i="4" s="1"/>
  <c r="AD8" i="4"/>
  <c r="AE8" i="4" s="1"/>
  <c r="AD7" i="4"/>
  <c r="AE7" i="4" s="1"/>
  <c r="AD6" i="4"/>
  <c r="AE6" i="4" s="1"/>
  <c r="AD5" i="4"/>
  <c r="AE5" i="4" s="1"/>
  <c r="AD4" i="4"/>
  <c r="AE4" i="4" s="1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2" i="6"/>
  <c r="AD11" i="6"/>
  <c r="AD10" i="6"/>
  <c r="AD9" i="6"/>
  <c r="AD8" i="6"/>
  <c r="AD7" i="6"/>
  <c r="AD6" i="6"/>
  <c r="AD5" i="6"/>
  <c r="AD4" i="6"/>
  <c r="AD3" i="6"/>
  <c r="AD51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3" i="7"/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52" i="7"/>
  <c r="A53" i="7"/>
  <c r="A41" i="7"/>
  <c r="A42" i="7"/>
  <c r="A43" i="7" s="1"/>
  <c r="A44" i="7" s="1"/>
  <c r="A45" i="7" s="1"/>
  <c r="A46" i="7" s="1"/>
  <c r="A47" i="7" s="1"/>
  <c r="A48" i="7" s="1"/>
  <c r="A49" i="7" s="1"/>
  <c r="A50" i="7" s="1"/>
  <c r="A51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4" i="6"/>
  <c r="A98" i="5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4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<sst xmlns="http://schemas.openxmlformats.org/spreadsheetml/2006/main" count="20004" uniqueCount="6710">
  <si>
    <t>Port</t>
  </si>
  <si>
    <t>EVSE ID</t>
  </si>
  <si>
    <t>AVG</t>
  </si>
  <si>
    <t>Min</t>
  </si>
  <si>
    <t>Avg</t>
  </si>
  <si>
    <t>Max</t>
  </si>
  <si>
    <t>Port Number</t>
  </si>
  <si>
    <t>Station Name</t>
  </si>
  <si>
    <t>Plug In Event Id</t>
  </si>
  <si>
    <t>Start Date</t>
  </si>
  <si>
    <t>End Date</t>
  </si>
  <si>
    <t>Total Duration (hh:mm:ss)</t>
  </si>
  <si>
    <t>Charging Time (hh:mm:ss)</t>
  </si>
  <si>
    <t>Energy (kWh)</t>
  </si>
  <si>
    <t>Ended By</t>
  </si>
  <si>
    <t>Port Type</t>
  </si>
  <si>
    <t>Latitude</t>
  </si>
  <si>
    <t>Longitude</t>
  </si>
  <si>
    <t>User ID</t>
  </si>
  <si>
    <t>Driver Postal Code</t>
  </si>
  <si>
    <t>Duration (h)</t>
  </si>
  <si>
    <t>Charging (h)</t>
  </si>
  <si>
    <t>DayofYr</t>
  </si>
  <si>
    <t>DayofWk</t>
  </si>
  <si>
    <t>StartHr</t>
  </si>
  <si>
    <t>EndHr</t>
  </si>
  <si>
    <t>AvgPwr</t>
  </si>
  <si>
    <t>PACKSIZE / CLEAN AIR 6</t>
  </si>
  <si>
    <t>0 days 11:53:01.000000000</t>
  </si>
  <si>
    <t>0 days 02:43:04.000000000</t>
  </si>
  <si>
    <t>Plug Out at Vehicle</t>
  </si>
  <si>
    <t>Level 2</t>
  </si>
  <si>
    <t>PACKSIZE / CLEAN AIR 4</t>
  </si>
  <si>
    <t>0 days 05:04:14.000000000</t>
  </si>
  <si>
    <t>0 days 02:23:15.000000000</t>
  </si>
  <si>
    <t>0 days 05:54:59.000000000</t>
  </si>
  <si>
    <t>0 days 02:18:38.000000000</t>
  </si>
  <si>
    <t>PACKSIZE / CLEAN AIR 3</t>
  </si>
  <si>
    <t>0 days 04:12:04.000000000</t>
  </si>
  <si>
    <t>0 days 01:28:43.000000000</t>
  </si>
  <si>
    <t>Customer</t>
  </si>
  <si>
    <t>PACKSIZE / CLEAN AIR 9</t>
  </si>
  <si>
    <t>0 days 04:17:14.000000000</t>
  </si>
  <si>
    <t>0 days 01:58:44.000000000</t>
  </si>
  <si>
    <t>PACKSIZE / CLEAN AIR 10</t>
  </si>
  <si>
    <t>0 days 05:13:15.000000000</t>
  </si>
  <si>
    <t>0 days 04:57:42.000000000</t>
  </si>
  <si>
    <t>0 days 03:20:22.000000000</t>
  </si>
  <si>
    <t>0 days 03:04:26.000000000</t>
  </si>
  <si>
    <t>0 days 04:19:33.000000000</t>
  </si>
  <si>
    <t>0 days 01:36:05.000000000</t>
  </si>
  <si>
    <t>0 days 05:12:45.000000000</t>
  </si>
  <si>
    <t>0 days 02:29:17.000000000</t>
  </si>
  <si>
    <t>PACKSIZE / CLEAN AIR 1</t>
  </si>
  <si>
    <t>0 days 08:54:28.000000000</t>
  </si>
  <si>
    <t>0 days 02:52:46.000000000</t>
  </si>
  <si>
    <t>0 days 09:05:31.000000000</t>
  </si>
  <si>
    <t>0 days 02:25:00.000000000</t>
  </si>
  <si>
    <t>PACKSIZE / CLEAN AIR 7</t>
  </si>
  <si>
    <t>0 days 06:26:00.000000000</t>
  </si>
  <si>
    <t>0 days 01:44:39.000000000</t>
  </si>
  <si>
    <t>0 days 04:15:57.000000000</t>
  </si>
  <si>
    <t>0 days 01:16:44.000000000</t>
  </si>
  <si>
    <t>0 days 03:30:22.000000000</t>
  </si>
  <si>
    <t>0 days 01:11:21.000000000</t>
  </si>
  <si>
    <t>PACKSIZE / CLEAN AIR 13</t>
  </si>
  <si>
    <t>0 days 00:02:00.000000000</t>
  </si>
  <si>
    <t>0 days 00:00:00.000000000</t>
  </si>
  <si>
    <t>Timeout</t>
  </si>
  <si>
    <t>0 days 05:07:04.000000000</t>
  </si>
  <si>
    <t>0 days 01:22:27.000000000</t>
  </si>
  <si>
    <t>0 days 05:03:47.000000000</t>
  </si>
  <si>
    <t>0 days 01:55:34.000000000</t>
  </si>
  <si>
    <t>0 days 04:31:24.000000000</t>
  </si>
  <si>
    <t>0 days 02:48:11.000000000</t>
  </si>
  <si>
    <t>0 days 04:23:14.000000000</t>
  </si>
  <si>
    <t>0 days 04:07:22.000000000</t>
  </si>
  <si>
    <t>0 days 03:42:39.000000000</t>
  </si>
  <si>
    <t>0 days 02:40:15.000000000</t>
  </si>
  <si>
    <t>0 days 08:53:36.000000000</t>
  </si>
  <si>
    <t>0 days 02:25:09.000000000</t>
  </si>
  <si>
    <t>0 days 04:24:53.000000000</t>
  </si>
  <si>
    <t>0 days 03:50:57.000000000</t>
  </si>
  <si>
    <t>PACKSIZE / CLEAN AIR 2</t>
  </si>
  <si>
    <t>0 days 00:31:44.000000000</t>
  </si>
  <si>
    <t>0 days 00:31:37.000000000</t>
  </si>
  <si>
    <t>0 days 02:20:53.000000000</t>
  </si>
  <si>
    <t>0 days 02:20:46.000000000</t>
  </si>
  <si>
    <t>0 days 03:57:33.000000000</t>
  </si>
  <si>
    <t>0 days 01:42:53.000000000</t>
  </si>
  <si>
    <t>0 days 02:27:47.000000000</t>
  </si>
  <si>
    <t>0 days 01:46:11.000000000</t>
  </si>
  <si>
    <t>CPS Server</t>
  </si>
  <si>
    <t>inf</t>
  </si>
  <si>
    <t>0 days 07:51:58.000000000</t>
  </si>
  <si>
    <t>0 days 03:46:01.000000000</t>
  </si>
  <si>
    <t>0 days 07:48:11.000000000</t>
  </si>
  <si>
    <t>0 days 01:34:38.000000000</t>
  </si>
  <si>
    <t>0 days 02:34:02.000000000</t>
  </si>
  <si>
    <t>0 days 01:49:43.000000000</t>
  </si>
  <si>
    <t>0 days 07:29:44.000000000</t>
  </si>
  <si>
    <t>PACKSIZE / CLEAN AIR 14</t>
  </si>
  <si>
    <t>0 days 06:45:22.000000000</t>
  </si>
  <si>
    <t>0 days 02:10:53.000000000</t>
  </si>
  <si>
    <t>0 days 06:43:11.000000000</t>
  </si>
  <si>
    <t>0 days 02:08:51.000000000</t>
  </si>
  <si>
    <t>0 days 03:34:12.000000000</t>
  </si>
  <si>
    <t>0 days 01:22:40.000000000</t>
  </si>
  <si>
    <t>0 days 04:31:49.000000000</t>
  </si>
  <si>
    <t>0 days 01:18:32.000000000</t>
  </si>
  <si>
    <t>0 days 02:01:24.000000000</t>
  </si>
  <si>
    <t>0 days 00:50:23.000000000</t>
  </si>
  <si>
    <t>PACKSIZE / CLEAN AIR 8</t>
  </si>
  <si>
    <t>0 days 00:38:35.000000000</t>
  </si>
  <si>
    <t>0 days 00:38:14.000000000</t>
  </si>
  <si>
    <t>0 days 11:08:52.000000000</t>
  </si>
  <si>
    <t>0 days 03:00:39.000000000</t>
  </si>
  <si>
    <t>0 days 08:09:36.000000000</t>
  </si>
  <si>
    <t>0 days 02:26:43.000000000</t>
  </si>
  <si>
    <t>0 days 04:33:27.000000000</t>
  </si>
  <si>
    <t>0 days 02:34:07.000000000</t>
  </si>
  <si>
    <t>0 days 03:56:43.000000000</t>
  </si>
  <si>
    <t>0 days 01:43:40.000000000</t>
  </si>
  <si>
    <t>0 days 00:01:59.000000000</t>
  </si>
  <si>
    <t>0 days 07:36:23.000000000</t>
  </si>
  <si>
    <t>0 days 01:51:21.000000000</t>
  </si>
  <si>
    <t>PACKSIZE / CLEAN AIR 11</t>
  </si>
  <si>
    <t>0 days 11:38:31.000000000</t>
  </si>
  <si>
    <t>0 days 03:45:32.000000000</t>
  </si>
  <si>
    <t>0 days 03:48:58.000000000</t>
  </si>
  <si>
    <t>0 days 00:56:10.000000000</t>
  </si>
  <si>
    <t>0 days 00:52:13.000000000</t>
  </si>
  <si>
    <t>0 days 00:51:27.000000000</t>
  </si>
  <si>
    <t>0 days 08:39:55.000000000</t>
  </si>
  <si>
    <t>0 days 02:33:34.000000000</t>
  </si>
  <si>
    <t>PACKSIZE / CLEAN AIR 5</t>
  </si>
  <si>
    <t>0 days 08:03:46.000000000</t>
  </si>
  <si>
    <t>0 days 02:37:17.000000000</t>
  </si>
  <si>
    <t>0 days 02:13:58.000000000</t>
  </si>
  <si>
    <t>0 days 00:46:32.000000000</t>
  </si>
  <si>
    <t>0 days 00:22:28.000000000</t>
  </si>
  <si>
    <t>0 days 05:20:55.000000000</t>
  </si>
  <si>
    <t>0 days 00:54:02.000000000</t>
  </si>
  <si>
    <t>0 days 04:57:12.000000000</t>
  </si>
  <si>
    <t>0 days 01:10:53.000000000</t>
  </si>
  <si>
    <t>PACKSIZE / CLEAN AIR 12</t>
  </si>
  <si>
    <t>0 days 00:48:44.000000000</t>
  </si>
  <si>
    <t>0 days 00:48:12.000000000</t>
  </si>
  <si>
    <t>0 days 08:50:05.000000000</t>
  </si>
  <si>
    <t>0 days 01:08:35.000000000</t>
  </si>
  <si>
    <t>0 days 01:06:48.000000000</t>
  </si>
  <si>
    <t>0 days 01:06:24.000000000</t>
  </si>
  <si>
    <t>0 days 03:58:13.000000000</t>
  </si>
  <si>
    <t>0 days 02:56:00.000000000</t>
  </si>
  <si>
    <t>0 days 05:22:33.000000000</t>
  </si>
  <si>
    <t>0 days 02:38:36.000000000</t>
  </si>
  <si>
    <t>0 days 10:14:56.000000000</t>
  </si>
  <si>
    <t>0 days 02:26:12.000000000</t>
  </si>
  <si>
    <t>0 days 09:19:54.000000000</t>
  </si>
  <si>
    <t>0 days 01:55:51.000000000</t>
  </si>
  <si>
    <t>0 days 07:19:17.000000000</t>
  </si>
  <si>
    <t>0 days 01:49:30.000000000</t>
  </si>
  <si>
    <t>0 days 09:34:22.000000000</t>
  </si>
  <si>
    <t>0 days 02:22:21.000000000</t>
  </si>
  <si>
    <t>0 days 09:37:49.000000000</t>
  </si>
  <si>
    <t>0 days 03:32:05.000000000</t>
  </si>
  <si>
    <t>0 days 09:34:55.000000000</t>
  </si>
  <si>
    <t>0 days 02:41:03.000000000</t>
  </si>
  <si>
    <t>0 days 06:10:50.000000000</t>
  </si>
  <si>
    <t>0 days 01:09:00.000000000</t>
  </si>
  <si>
    <t>0 days 09:09:34.000000000</t>
  </si>
  <si>
    <t>0 days 02:09:46.000000000</t>
  </si>
  <si>
    <t>0 days 02:35:45.000000000</t>
  </si>
  <si>
    <t>0 days 02:34:20.000000000</t>
  </si>
  <si>
    <t>0 days 07:59:20.000000000</t>
  </si>
  <si>
    <t>0 days 03:04:43.000000000</t>
  </si>
  <si>
    <t>0 days 03:22:41.000000000</t>
  </si>
  <si>
    <t>0 days 01:06:06.000000000</t>
  </si>
  <si>
    <t>0 days 05:53:09.000000000</t>
  </si>
  <si>
    <t>0 days 03:31:13.000000000</t>
  </si>
  <si>
    <t>0 days 02:49:28.000000000</t>
  </si>
  <si>
    <t>0 days 02:30:33.000000000</t>
  </si>
  <si>
    <t>0 days 09:22:31.000000000</t>
  </si>
  <si>
    <t>0 days 02:04:50.000000000</t>
  </si>
  <si>
    <t>0 days 10:29:47.000000000</t>
  </si>
  <si>
    <t>0 days 02:41:32.000000000</t>
  </si>
  <si>
    <t>0 days 04:05:27.000000000</t>
  </si>
  <si>
    <t>0 days 01:32:04.000000000</t>
  </si>
  <si>
    <t>0 days 09:02:56.000000000</t>
  </si>
  <si>
    <t>0 days 02:17:19.000000000</t>
  </si>
  <si>
    <t>0 days 09:08:04.000000000</t>
  </si>
  <si>
    <t>0 days 03:14:17.000000000</t>
  </si>
  <si>
    <t>0 days 03:00:45.000000000</t>
  </si>
  <si>
    <t>0 days 01:35:32.000000000</t>
  </si>
  <si>
    <t>0 days 05:24:43.000000000</t>
  </si>
  <si>
    <t>0 days 01:02:25.000000000</t>
  </si>
  <si>
    <t>0 days 03:09:53.000000000</t>
  </si>
  <si>
    <t>0 days 02:31:07.000000000</t>
  </si>
  <si>
    <t>0 days 03:35:57.000000000</t>
  </si>
  <si>
    <t>0 days 01:15:19.000000000</t>
  </si>
  <si>
    <t>0 days 01:56:05.000000000</t>
  </si>
  <si>
    <t>0 days 00:29:19.000000000</t>
  </si>
  <si>
    <t>0 days 05:54:28.000000000</t>
  </si>
  <si>
    <t>0 days 04:32:18.000000000</t>
  </si>
  <si>
    <t>0 days 05:36:34.000000000</t>
  </si>
  <si>
    <t>0 days 04:19:35.000000000</t>
  </si>
  <si>
    <t>0 days 09:19:36.000000000</t>
  </si>
  <si>
    <t>0 days 02:08:30.000000000</t>
  </si>
  <si>
    <t>0 days 05:34:29.000000000</t>
  </si>
  <si>
    <t>0 days 02:33:56.000000000</t>
  </si>
  <si>
    <t>0 days 08:36:10.000000000</t>
  </si>
  <si>
    <t>0 days 02:46:17.000000000</t>
  </si>
  <si>
    <t>0 days 08:52:40.000000000</t>
  </si>
  <si>
    <t>0 days 02:41:58.000000000</t>
  </si>
  <si>
    <t>0 days 06:44:45.000000000</t>
  </si>
  <si>
    <t>0 days 03:36:55.000000000</t>
  </si>
  <si>
    <t>0 days 11:50:13.000000000</t>
  </si>
  <si>
    <t>0 days 02:07:37.000000000</t>
  </si>
  <si>
    <t>0 days 08:38:49.000000000</t>
  </si>
  <si>
    <t>0 days 03:33:47.000000000</t>
  </si>
  <si>
    <t>0 days 03:16:25.000000000</t>
  </si>
  <si>
    <t>0 days 00:40:20.000000000</t>
  </si>
  <si>
    <t>0 days 05:25:18.000000000</t>
  </si>
  <si>
    <t>0 days 03:18:16.000000000</t>
  </si>
  <si>
    <t>0 days 06:06:25.000000000</t>
  </si>
  <si>
    <t>0 days 04:06:27.000000000</t>
  </si>
  <si>
    <t>0 days 02:56:16.000000000</t>
  </si>
  <si>
    <t>0 days 02:24:08.000000000</t>
  </si>
  <si>
    <t>0 days 05:59:58.000000000</t>
  </si>
  <si>
    <t>0 days 03:22:30.000000000</t>
  </si>
  <si>
    <t>0 days 11:24:06.000000000</t>
  </si>
  <si>
    <t>0 days 01:37:03.000000000</t>
  </si>
  <si>
    <t>0 days 08:44:29.000000000</t>
  </si>
  <si>
    <t>0 days 01:58:05.000000000</t>
  </si>
  <si>
    <t>0 days 04:02:08.000000000</t>
  </si>
  <si>
    <t>0 days 04:02:00.000000000</t>
  </si>
  <si>
    <t>0 days 04:15:38.000000000</t>
  </si>
  <si>
    <t>0 days 01:40:24.000000000</t>
  </si>
  <si>
    <t>0 days 05:41:33.000000000</t>
  </si>
  <si>
    <t>0 days 02:51:58.000000000</t>
  </si>
  <si>
    <t>0 days 04:06:39.000000000</t>
  </si>
  <si>
    <t>0 days 02:41:10.000000000</t>
  </si>
  <si>
    <t>0 days 03:30:37.000000000</t>
  </si>
  <si>
    <t>0 days 02:28:50.000000000</t>
  </si>
  <si>
    <t>0 days 04:01:47.000000000</t>
  </si>
  <si>
    <t>0 days 00:51:03.000000000</t>
  </si>
  <si>
    <t>0 days 03:45:29.000000000</t>
  </si>
  <si>
    <t>0 days 02:19:21.000000000</t>
  </si>
  <si>
    <t>0 days 05:17:02.000000000</t>
  </si>
  <si>
    <t>0 days 01:06:14.000000000</t>
  </si>
  <si>
    <t>0 days 05:37:29.000000000</t>
  </si>
  <si>
    <t>0 days 01:58:27.000000000</t>
  </si>
  <si>
    <t>0 days 03:20:14.000000000</t>
  </si>
  <si>
    <t>0 days 01:23:27.000000000</t>
  </si>
  <si>
    <t>0 days 02:13:40.000000000</t>
  </si>
  <si>
    <t>0 days 00:58:06.000000000</t>
  </si>
  <si>
    <t>0 days 02:00:38.000000000</t>
  </si>
  <si>
    <t>0 days 01:59:59.000000000</t>
  </si>
  <si>
    <t>0 days 10:10:30.000000000</t>
  </si>
  <si>
    <t>0 days 03:45:31.000000000</t>
  </si>
  <si>
    <t>0 days 05:59:41.000000000</t>
  </si>
  <si>
    <t>0 days 04:15:26.000000000</t>
  </si>
  <si>
    <t>0 days 06:25:32.000000000</t>
  </si>
  <si>
    <t>0 days 02:44:11.000000000</t>
  </si>
  <si>
    <t>0 days 03:25:34.000000000</t>
  </si>
  <si>
    <t>0 days 02:22:49.000000000</t>
  </si>
  <si>
    <t>0 days 09:46:59.000000000</t>
  </si>
  <si>
    <t>0 days 02:08:12.000000000</t>
  </si>
  <si>
    <t>0 days 04:11:58.000000000</t>
  </si>
  <si>
    <t>0 days 04:11:50.000000000</t>
  </si>
  <si>
    <t>0 days 08:50:52.000000000</t>
  </si>
  <si>
    <t>0 days 02:38:19.000000000</t>
  </si>
  <si>
    <t>0 days 08:37:43.000000000</t>
  </si>
  <si>
    <t>0 days 01:46:16.000000000</t>
  </si>
  <si>
    <t>0 days 03:21:12.000000000</t>
  </si>
  <si>
    <t>0 days 00:52:35.000000000</t>
  </si>
  <si>
    <t>0 days 08:22:41.000000000</t>
  </si>
  <si>
    <t>0 days 02:36:11.000000000</t>
  </si>
  <si>
    <t>0 days 09:07:28.000000000</t>
  </si>
  <si>
    <t>0 days 01:34:16.000000000</t>
  </si>
  <si>
    <t>0 days 02:13:24.000000000</t>
  </si>
  <si>
    <t>0 days 02:13:11.000000000</t>
  </si>
  <si>
    <t>0 days 00:22:08.000000000</t>
  </si>
  <si>
    <t>0 days 00:21:52.000000000</t>
  </si>
  <si>
    <t>0 days 04:05:48.000000000</t>
  </si>
  <si>
    <t>0 days 01:29:45.000000000</t>
  </si>
  <si>
    <t>0 days 03:53:47.000000000</t>
  </si>
  <si>
    <t>0 days 00:56:20.000000000</t>
  </si>
  <si>
    <t>0 days 02:05:00.000000000</t>
  </si>
  <si>
    <t>2 days 19:06:02.000000000</t>
  </si>
  <si>
    <t>0 days 11:15:19.000000000</t>
  </si>
  <si>
    <t>0 days 02:35:55.000000000</t>
  </si>
  <si>
    <t>0 days 08:54:03.000000000</t>
  </si>
  <si>
    <t>0 days 02:48:38.000000000</t>
  </si>
  <si>
    <t>0 days 10:42:23.000000000</t>
  </si>
  <si>
    <t>0 days 01:41:24.000000000</t>
  </si>
  <si>
    <t>0 days 09:29:53.000000000</t>
  </si>
  <si>
    <t>0 days 02:29:22.000000000</t>
  </si>
  <si>
    <t>0 days 10:15:35.000000000</t>
  </si>
  <si>
    <t>0 days 03:03:19.000000000</t>
  </si>
  <si>
    <t>0 days 05:07:58.000000000</t>
  </si>
  <si>
    <t>0 days 02:22:16.000000000</t>
  </si>
  <si>
    <t>0 days 10:23:51.000000000</t>
  </si>
  <si>
    <t>0 days 04:25:13.000000000</t>
  </si>
  <si>
    <t>0 days 01:33:10.000000000</t>
  </si>
  <si>
    <t>0 days 01:32:55.000000000</t>
  </si>
  <si>
    <t>0 days 03:52:13.000000000</t>
  </si>
  <si>
    <t>0 days 02:27:01.000000000</t>
  </si>
  <si>
    <t>0 days 09:33:24.000000000</t>
  </si>
  <si>
    <t>0 days 03:30:17.000000000</t>
  </si>
  <si>
    <t>0 days 02:54:53.000000000</t>
  </si>
  <si>
    <t>0 days 02:54:43.000000000</t>
  </si>
  <si>
    <t>0 days 02:57:31.000000000</t>
  </si>
  <si>
    <t>0 days 01:46:29.000000000</t>
  </si>
  <si>
    <t>0 days 04:40:13.000000000</t>
  </si>
  <si>
    <t>0 days 01:52:15.000000000</t>
  </si>
  <si>
    <t>0 days 10:13:16.000000000</t>
  </si>
  <si>
    <t>0 days 02:07:44.000000000</t>
  </si>
  <si>
    <t>0 days 02:05:56.000000000</t>
  </si>
  <si>
    <t>0 days 01:54:24.000000000</t>
  </si>
  <si>
    <t>0 days 11:42:13.000000000</t>
  </si>
  <si>
    <t>0 days 01:43:01.000000000</t>
  </si>
  <si>
    <t>0 days 12:45:05.000000000</t>
  </si>
  <si>
    <t>0 days 02:47:34.000000000</t>
  </si>
  <si>
    <t>0 days 12:17:27.000000000</t>
  </si>
  <si>
    <t>0 days 03:00:15.000000000</t>
  </si>
  <si>
    <t>0 days 02:27:10.000000000</t>
  </si>
  <si>
    <t>0 days 02:26:54.000000000</t>
  </si>
  <si>
    <t>0 days 09:56:02.000000000</t>
  </si>
  <si>
    <t>0 days 04:04:44.000000000</t>
  </si>
  <si>
    <t>0 days 02:16:38.000000000</t>
  </si>
  <si>
    <t>0 days 02:16:12.000000000</t>
  </si>
  <si>
    <t>0 days 09:06:32.000000000</t>
  </si>
  <si>
    <t>0 days 03:41:57.000000000</t>
  </si>
  <si>
    <t>0 days 09:39:24.000000000</t>
  </si>
  <si>
    <t>0 days 02:20:20.000000000</t>
  </si>
  <si>
    <t>0 days 09:40:11.000000000</t>
  </si>
  <si>
    <t>0 days 03:32:23.000000000</t>
  </si>
  <si>
    <t>0 days 03:43:30.000000000</t>
  </si>
  <si>
    <t>0 days 01:53:03.000000000</t>
  </si>
  <si>
    <t>0 days 08:29:10.000000000</t>
  </si>
  <si>
    <t>0 days 00:28:50.000000000</t>
  </si>
  <si>
    <t>0 days 00:00:16.000000000</t>
  </si>
  <si>
    <t>0 days 00:19:09.000000000</t>
  </si>
  <si>
    <t>0 days 00:18:51.000000000</t>
  </si>
  <si>
    <t>0 days 02:05:06.000000000</t>
  </si>
  <si>
    <t>0 days 02:04:37.000000000</t>
  </si>
  <si>
    <t>0 days 02:02:55.000000000</t>
  </si>
  <si>
    <t>0 days 01:48:06.000000000</t>
  </si>
  <si>
    <t>0 days 00:33:37.000000000</t>
  </si>
  <si>
    <t>0 days 00:33:27.000000000</t>
  </si>
  <si>
    <t>0 days 03:42:35.000000000</t>
  </si>
  <si>
    <t>0 days 01:26:06.000000000</t>
  </si>
  <si>
    <t>0 days 04:16:04.000000000</t>
  </si>
  <si>
    <t>0 days 02:51:41.000000000</t>
  </si>
  <si>
    <t>0 days 08:57:05.000000000</t>
  </si>
  <si>
    <t>0 days 03:49:25.000000000</t>
  </si>
  <si>
    <t>0 days 03:50:18.000000000</t>
  </si>
  <si>
    <t>0 days 02:34:57.000000000</t>
  </si>
  <si>
    <t>0 days 09:36:30.000000000</t>
  </si>
  <si>
    <t>0 days 02:10:50.000000000</t>
  </si>
  <si>
    <t>0 days 05:03:25.000000000</t>
  </si>
  <si>
    <t>0 days 02:01:47.000000000</t>
  </si>
  <si>
    <t>0 days 08:13:30.000000000</t>
  </si>
  <si>
    <t>0 days 03:20:03.000000000</t>
  </si>
  <si>
    <t>0 days 06:26:56.000000000</t>
  </si>
  <si>
    <t>0 days 00:29:51.000000000</t>
  </si>
  <si>
    <t>0 days 01:00:42.000000000</t>
  </si>
  <si>
    <t>0 days 01:00:34.000000000</t>
  </si>
  <si>
    <t>0 days 04:13:44.000000000</t>
  </si>
  <si>
    <t>0 days 01:54:53.000000000</t>
  </si>
  <si>
    <t>0 days 02:27:21.000000000</t>
  </si>
  <si>
    <t>0 days 01:00:41.000000000</t>
  </si>
  <si>
    <t>0 days 01:18:40.000000000</t>
  </si>
  <si>
    <t>0 days 01:18:25.000000000</t>
  </si>
  <si>
    <t>0 days 06:28:08.000000000</t>
  </si>
  <si>
    <t>0 days 03:02:18.000000000</t>
  </si>
  <si>
    <t>0 days 04:08:04.000000000</t>
  </si>
  <si>
    <t>0 days 02:17:28.000000000</t>
  </si>
  <si>
    <t>0 days 08:49:45.000000000</t>
  </si>
  <si>
    <t>0 days 03:53:20.000000000</t>
  </si>
  <si>
    <t>0 days 03:53:03.000000000</t>
  </si>
  <si>
    <t>0 days 08:14:25.000000000</t>
  </si>
  <si>
    <t>0 days 03:23:16.000000000</t>
  </si>
  <si>
    <t>0 days 04:55:17.000000000</t>
  </si>
  <si>
    <t>0 days 00:38:26.000000000</t>
  </si>
  <si>
    <t>0 days 02:25:54.000000000</t>
  </si>
  <si>
    <t>0 days 02:11:36.000000000</t>
  </si>
  <si>
    <t>0 days 08:19:44.000000000</t>
  </si>
  <si>
    <t>0 days 00:55:15.000000000</t>
  </si>
  <si>
    <t>0 days 04:59:32.000000000</t>
  </si>
  <si>
    <t>0 days 01:55:05.000000000</t>
  </si>
  <si>
    <t>0 days 02:18:57.000000000</t>
  </si>
  <si>
    <t>0 days 02:18:36.000000000</t>
  </si>
  <si>
    <t>0 days 04:17:05.000000000</t>
  </si>
  <si>
    <t>0 days 01:20:02.000000000</t>
  </si>
  <si>
    <t>0 days 03:53:43.000000000</t>
  </si>
  <si>
    <t>0 days 01:28:52.000000000</t>
  </si>
  <si>
    <t>0 days 01:33:47.000000000</t>
  </si>
  <si>
    <t>0 days 01:07:14.000000000</t>
  </si>
  <si>
    <t>0 days 03:59:45.000000000</t>
  </si>
  <si>
    <t>0 days 02:13:01.000000000</t>
  </si>
  <si>
    <t>0 days 09:52:42.000000000</t>
  </si>
  <si>
    <t>0 days 02:05:42.000000000</t>
  </si>
  <si>
    <t>0 days 08:58:35.000000000</t>
  </si>
  <si>
    <t>0 days 03:47:14.000000000</t>
  </si>
  <si>
    <t>0 days 04:13:15.000000000</t>
  </si>
  <si>
    <t>0 days 02:35:50.000000000</t>
  </si>
  <si>
    <t>0 days 09:50:00.000000000</t>
  </si>
  <si>
    <t>0 days 02:37:36.000000000</t>
  </si>
  <si>
    <t>0 days 08:57:45.000000000</t>
  </si>
  <si>
    <t>0 days 03:36:19.000000000</t>
  </si>
  <si>
    <t>0 days 02:43:43.000000000</t>
  </si>
  <si>
    <t>0 days 01:56:58.000000000</t>
  </si>
  <si>
    <t>0 days 03:43:43.000000000</t>
  </si>
  <si>
    <t>0 days 01:59:13.000000000</t>
  </si>
  <si>
    <t>0 days 10:27:13.000000000</t>
  </si>
  <si>
    <t>0 days 02:50:29.000000000</t>
  </si>
  <si>
    <t>0 days 03:49:11.000000000</t>
  </si>
  <si>
    <t>0 days 03:18:58.000000000</t>
  </si>
  <si>
    <t>0 days 03:39:43.000000000</t>
  </si>
  <si>
    <t>0 days 00:56:36.000000000</t>
  </si>
  <si>
    <t>0 days 07:10:14.000000000</t>
  </si>
  <si>
    <t>0 days 01:57:44.000000000</t>
  </si>
  <si>
    <t>0 days 04:20:27.000000000</t>
  </si>
  <si>
    <t>0 days 02:09:18.000000000</t>
  </si>
  <si>
    <t>0 days 04:11:11.000000000</t>
  </si>
  <si>
    <t>0 days 02:03:02.000000000</t>
  </si>
  <si>
    <t>0 days 03:48:08.000000000</t>
  </si>
  <si>
    <t>0 days 01:20:04.000000000</t>
  </si>
  <si>
    <t>0 days 02:31:35.000000000</t>
  </si>
  <si>
    <t>0 days 02:22:17.000000000</t>
  </si>
  <si>
    <t>0 days 08:59:21.000000000</t>
  </si>
  <si>
    <t>0 days 02:44:17.000000000</t>
  </si>
  <si>
    <t>0 days 08:18:19.000000000</t>
  </si>
  <si>
    <t>0 days 03:39:22.000000000</t>
  </si>
  <si>
    <t>0 days 03:55:24.000000000</t>
  </si>
  <si>
    <t>0 days 02:11:50.000000000</t>
  </si>
  <si>
    <t>0 days 04:23:57.000000000</t>
  </si>
  <si>
    <t>0 days 01:42:30.000000000</t>
  </si>
  <si>
    <t>0 days 09:14:05.000000000</t>
  </si>
  <si>
    <t>0 days 02:54:32.000000000</t>
  </si>
  <si>
    <t>0 days 03:40:38.000000000</t>
  </si>
  <si>
    <t>0 days 01:53:31.000000000</t>
  </si>
  <si>
    <t>0 days 06:54:25.000000000</t>
  </si>
  <si>
    <t>0 days 03:15:58.000000000</t>
  </si>
  <si>
    <t>0 days 05:02:45.000000000</t>
  </si>
  <si>
    <t>0 days 01:13:24.000000000</t>
  </si>
  <si>
    <t>0 days 01:07:29.000000000</t>
  </si>
  <si>
    <t>0 days 04:19:45.000000000</t>
  </si>
  <si>
    <t>0 days 01:50:03.000000000</t>
  </si>
  <si>
    <t>0 days 04:04:37.000000000</t>
  </si>
  <si>
    <t>0 days 01:31:04.000000000</t>
  </si>
  <si>
    <t>0 days 09:01:44.000000000</t>
  </si>
  <si>
    <t>0 days 02:38:03.000000000</t>
  </si>
  <si>
    <t>0 days 10:17:49.000000000</t>
  </si>
  <si>
    <t>0 days 02:25:23.000000000</t>
  </si>
  <si>
    <t>0 days 09:33:44.000000000</t>
  </si>
  <si>
    <t>0 days 02:15:42.000000000</t>
  </si>
  <si>
    <t>0 days 09:04:59.000000000</t>
  </si>
  <si>
    <t>0 days 02:32:51.000000000</t>
  </si>
  <si>
    <t>0 days 02:06:55.000000000</t>
  </si>
  <si>
    <t>0 days 03:09:45.000000000</t>
  </si>
  <si>
    <t>0 days 03:09:22.000000000</t>
  </si>
  <si>
    <t>0 days 02:35:08.000000000</t>
  </si>
  <si>
    <t>0 days 00:48:51.000000000</t>
  </si>
  <si>
    <t>0 days 07:23:38.000000000</t>
  </si>
  <si>
    <t>0 days 03:52:25.000000000</t>
  </si>
  <si>
    <t>0 days 02:39:46.000000000</t>
  </si>
  <si>
    <t>0 days 02:16:16.000000000</t>
  </si>
  <si>
    <t>0 days 04:46:09.000000000</t>
  </si>
  <si>
    <t>0 days 00:55:26.000000000</t>
  </si>
  <si>
    <t>0 days 04:38:55.000000000</t>
  </si>
  <si>
    <t>0 days 01:37:00.000000000</t>
  </si>
  <si>
    <t>0 days 06:13:02.000000000</t>
  </si>
  <si>
    <t>0 days 02:03:11.000000000</t>
  </si>
  <si>
    <t>0 days 04:21:55.000000000</t>
  </si>
  <si>
    <t>0 days 03:57:31.000000000</t>
  </si>
  <si>
    <t>0 days 03:29:12.000000000</t>
  </si>
  <si>
    <t>0 days 03:09:46.000000000</t>
  </si>
  <si>
    <t>0 days 03:20:27.000000000</t>
  </si>
  <si>
    <t>0 days 01:47:50.000000000</t>
  </si>
  <si>
    <t>0 days 09:03:57.000000000</t>
  </si>
  <si>
    <t>0 days 01:20:50.000000000</t>
  </si>
  <si>
    <t>0 days 05:25:39.000000000</t>
  </si>
  <si>
    <t>0 days 03:25:21.000000000</t>
  </si>
  <si>
    <t>0 days 04:09:20.000000000</t>
  </si>
  <si>
    <t>0 days 02:09:56.000000000</t>
  </si>
  <si>
    <t>0 days 05:39:24.000000000</t>
  </si>
  <si>
    <t>0 days 03:26:19.000000000</t>
  </si>
  <si>
    <t>0 days 03:30:36.000000000</t>
  </si>
  <si>
    <t>0 days 03:30:29.000000000</t>
  </si>
  <si>
    <t>0 days 03:23:55.000000000</t>
  </si>
  <si>
    <t>0 days 02:32:39.000000000</t>
  </si>
  <si>
    <t>0 days 00:22:58.000000000</t>
  </si>
  <si>
    <t>0 days 00:22:25.000000000</t>
  </si>
  <si>
    <t>0 days 00:34:05.000000000</t>
  </si>
  <si>
    <t>0 days 00:32:42.000000000</t>
  </si>
  <si>
    <t>0 days 03:57:24.000000000</t>
  </si>
  <si>
    <t>0 days 01:23:45.000000000</t>
  </si>
  <si>
    <t>0 days 04:20:11.000000000</t>
  </si>
  <si>
    <t>0 days 01:06:22.000000000</t>
  </si>
  <si>
    <t>0 days 02:46:54.000000000</t>
  </si>
  <si>
    <t>0 days 02:46:40.000000000</t>
  </si>
  <si>
    <t>0 days 05:01:54.000000000</t>
  </si>
  <si>
    <t>0 days 01:15:11.000000000</t>
  </si>
  <si>
    <t>0 days 00:53:15.000000000</t>
  </si>
  <si>
    <t>0 days 00:53:01.000000000</t>
  </si>
  <si>
    <t>0 days 04:29:00.000000000</t>
  </si>
  <si>
    <t>0 days 02:14:32.000000000</t>
  </si>
  <si>
    <t>0 days 05:10:00.000000000</t>
  </si>
  <si>
    <t>0 days 02:20:25.000000000</t>
  </si>
  <si>
    <t>0 days 06:01:23.000000000</t>
  </si>
  <si>
    <t>0 days 02:58:48.000000000</t>
  </si>
  <si>
    <t>4 days 02:19:14.000000000</t>
  </si>
  <si>
    <t>0 days 04:12:30.000000000</t>
  </si>
  <si>
    <t>Unknown</t>
  </si>
  <si>
    <t>0 days 03:53:35.000000000</t>
  </si>
  <si>
    <t>0 days 03:26:12.000000000</t>
  </si>
  <si>
    <t>4 days 01:48:40.000000000</t>
  </si>
  <si>
    <t>0 days 02:25:59.000000000</t>
  </si>
  <si>
    <t>0 days 04:37:38.000000000</t>
  </si>
  <si>
    <t>0 days 02:04:41.000000000</t>
  </si>
  <si>
    <t>0 days 08:22:09.000000000</t>
  </si>
  <si>
    <t>0 days 03:39:13.000000000</t>
  </si>
  <si>
    <t>0 days 03:09:13.000000000</t>
  </si>
  <si>
    <t>0 days 02:12:21.000000000</t>
  </si>
  <si>
    <t>0 days 04:37:39.000000000</t>
  </si>
  <si>
    <t>0 days 00:25:15.000000000</t>
  </si>
  <si>
    <t>0 days 02:31:05.000000000</t>
  </si>
  <si>
    <t>0 days 01:18:17.000000000</t>
  </si>
  <si>
    <t>0 days 03:44:18.000000000</t>
  </si>
  <si>
    <t>0 days 00:59:23.000000000</t>
  </si>
  <si>
    <t>0 days 01:26:15.000000000</t>
  </si>
  <si>
    <t>0 days 01:05:50.000000000</t>
  </si>
  <si>
    <t>0 days 01:30:14.000000000</t>
  </si>
  <si>
    <t>0 days 01:29:57.000000000</t>
  </si>
  <si>
    <t>0 days 04:41:14.000000000</t>
  </si>
  <si>
    <t>0 days 02:27:02.000000000</t>
  </si>
  <si>
    <t>0 days 04:30:33.000000000</t>
  </si>
  <si>
    <t>0 days 02:48:39.000000000</t>
  </si>
  <si>
    <t>0 days 07:22:08.000000000</t>
  </si>
  <si>
    <t>0 days 03:52:11.000000000</t>
  </si>
  <si>
    <t>0 days 09:44:11.000000000</t>
  </si>
  <si>
    <t>0 days 02:19:43.000000000</t>
  </si>
  <si>
    <t>0 days 07:59:23.000000000</t>
  </si>
  <si>
    <t>0 days 03:11:35.000000000</t>
  </si>
  <si>
    <t>0 days 09:06:37.000000000</t>
  </si>
  <si>
    <t>0 days 03:07:51.000000000</t>
  </si>
  <si>
    <t>0 days 05:20:47.000000000</t>
  </si>
  <si>
    <t>0 days 01:38:29.000000000</t>
  </si>
  <si>
    <t>0 days 09:13:03.000000000</t>
  </si>
  <si>
    <t>0 days 02:15:43.000000000</t>
  </si>
  <si>
    <t>0 days 08:54:29.000000000</t>
  </si>
  <si>
    <t>0 days 04:24:23.000000000</t>
  </si>
  <si>
    <t>0 days 02:27:48.000000000</t>
  </si>
  <si>
    <t>0 days 06:31:00.000000000</t>
  </si>
  <si>
    <t>0 days 04:59:52.000000000</t>
  </si>
  <si>
    <t>0 days 02:01:00.000000000</t>
  </si>
  <si>
    <t>0 days 03:28:51.000000000</t>
  </si>
  <si>
    <t>0 days 00:44:02.000000000</t>
  </si>
  <si>
    <t>0 days 04:37:42.000000000</t>
  </si>
  <si>
    <t>0 days 01:05:46.000000000</t>
  </si>
  <si>
    <t>0 days 05:12:12.000000000</t>
  </si>
  <si>
    <t>0 days 01:24:45.000000000</t>
  </si>
  <si>
    <t>0 days 03:37:26.000000000</t>
  </si>
  <si>
    <t>0 days 01:54:57.000000000</t>
  </si>
  <si>
    <t>Plug Removed While Rebooting</t>
  </si>
  <si>
    <t>0 days 09:18:46.000000000</t>
  </si>
  <si>
    <t>0 days 01:51:22.000000000</t>
  </si>
  <si>
    <t>0 days 05:58:00.000000000</t>
  </si>
  <si>
    <t>0 days 03:38:37.000000000</t>
  </si>
  <si>
    <t>0 days 04:59:18.000000000</t>
  </si>
  <si>
    <t>0 days 03:39:47.000000000</t>
  </si>
  <si>
    <t>0 days 08:47:12.000000000</t>
  </si>
  <si>
    <t>0 days 02:21:36.000000000</t>
  </si>
  <si>
    <t>0 days 09:24:32.000000000</t>
  </si>
  <si>
    <t>0 days 03:33:40.000000000</t>
  </si>
  <si>
    <t>0 days 07:37:24.000000000</t>
  </si>
  <si>
    <t>0 days 04:01:17.000000000</t>
  </si>
  <si>
    <t>0 days 09:40:48.000000000</t>
  </si>
  <si>
    <t>0 days 03:47:57.000000000</t>
  </si>
  <si>
    <t>0 days 04:02:53.000000000</t>
  </si>
  <si>
    <t>0 days 01:13:36.000000000</t>
  </si>
  <si>
    <t>0 days 05:53:21.000000000</t>
  </si>
  <si>
    <t>0 days 03:09:24.000000000</t>
  </si>
  <si>
    <t>0 days 03:47:38.000000000</t>
  </si>
  <si>
    <t>0 days 03:06:03.000000000</t>
  </si>
  <si>
    <t>0 days 04:28:13.000000000</t>
  </si>
  <si>
    <t>0 days 01:00:50.000000000</t>
  </si>
  <si>
    <t>0 days 01:50:42.000000000</t>
  </si>
  <si>
    <t>0 days 01:50:31.000000000</t>
  </si>
  <si>
    <t>0 days 01:55:20.000000000</t>
  </si>
  <si>
    <t>0 days 01:54:58.000000000</t>
  </si>
  <si>
    <t>0 days 01:42:48.000000000</t>
  </si>
  <si>
    <t>0 days 01:42:36.000000000</t>
  </si>
  <si>
    <t>0 days 02:19:36.000000000</t>
  </si>
  <si>
    <t>0 days 02:19:13.000000000</t>
  </si>
  <si>
    <t>0 days 07:52:49.000000000</t>
  </si>
  <si>
    <t>0 days 02:34:40.000000000</t>
  </si>
  <si>
    <t>0 days 09:34:12.000000000</t>
  </si>
  <si>
    <t>0 days 03:34:27.000000000</t>
  </si>
  <si>
    <t>0 days 00:51:38.000000000</t>
  </si>
  <si>
    <t>0 days 00:51:20.000000000</t>
  </si>
  <si>
    <t>0 days 03:51:26.000000000</t>
  </si>
  <si>
    <t>0 days 02:18:45.000000000</t>
  </si>
  <si>
    <t>0 days 08:51:37.000000000</t>
  </si>
  <si>
    <t>0 days 03:47:55.000000000</t>
  </si>
  <si>
    <t>0 days 07:30:48.000000000</t>
  </si>
  <si>
    <t>0 days 02:05:24.000000000</t>
  </si>
  <si>
    <t>0 days 08:21:06.000000000</t>
  </si>
  <si>
    <t>0 days 03:24:06.000000000</t>
  </si>
  <si>
    <t>0 days 09:54:43.000000000</t>
  </si>
  <si>
    <t>0 days 01:18:04.000000000</t>
  </si>
  <si>
    <t>0 days 01:36:40.000000000</t>
  </si>
  <si>
    <t>0 days 01:36:32.000000000</t>
  </si>
  <si>
    <t>0 days 04:08:23.000000000</t>
  </si>
  <si>
    <t>0 days 02:06:44.000000000</t>
  </si>
  <si>
    <t>0 days 05:08:52.000000000</t>
  </si>
  <si>
    <t>0 days 02:06:09.000000000</t>
  </si>
  <si>
    <t>0 days 03:46:24.000000000</t>
  </si>
  <si>
    <t>0 days 01:20:44.000000000</t>
  </si>
  <si>
    <t>5 days 03:45:05.000000000</t>
  </si>
  <si>
    <t>0 days 00:56:51.000000000</t>
  </si>
  <si>
    <t>0 days 02:24:34.000000000</t>
  </si>
  <si>
    <t>0 days 02:24:22.000000000</t>
  </si>
  <si>
    <t>0 days 03:21:37.000000000</t>
  </si>
  <si>
    <t>0 days 03:21:30.000000000</t>
  </si>
  <si>
    <t>0 days 03:02:14.000000000</t>
  </si>
  <si>
    <t>0 days 03:01:52.000000000</t>
  </si>
  <si>
    <t>0 days 05:41:21.000000000</t>
  </si>
  <si>
    <t>0 days 02:53:54.000000000</t>
  </si>
  <si>
    <t>0 days 08:33:02.000000000</t>
  </si>
  <si>
    <t>0 days 02:35:11.000000000</t>
  </si>
  <si>
    <t>0 days 02:57:48.000000000</t>
  </si>
  <si>
    <t>0 days 02:09:00.000000000</t>
  </si>
  <si>
    <t>0 days 10:06:54.000000000</t>
  </si>
  <si>
    <t>0 days 03:07:30.000000000</t>
  </si>
  <si>
    <t>0 days 02:57:55.000000000</t>
  </si>
  <si>
    <t>0 days 03:36:03.000000000</t>
  </si>
  <si>
    <t>0 days 03:35:54.000000000</t>
  </si>
  <si>
    <t>0 days 08:41:11.000000000</t>
  </si>
  <si>
    <t>0 days 05:10:40.000000000</t>
  </si>
  <si>
    <t>0 days 08:31:37.000000000</t>
  </si>
  <si>
    <t>0 days 02:10:31.000000000</t>
  </si>
  <si>
    <t>0 days 02:51:04.000000000</t>
  </si>
  <si>
    <t>0 days 02:50:52.000000000</t>
  </si>
  <si>
    <t>0 days 02:18:44.000000000</t>
  </si>
  <si>
    <t>0 days 09:04:28.000000000</t>
  </si>
  <si>
    <t>0 days 02:59:06.000000000</t>
  </si>
  <si>
    <t>0 days 08:09:15.000000000</t>
  </si>
  <si>
    <t>0 days 02:08:39.000000000</t>
  </si>
  <si>
    <t>0 days 06:56:41.000000000</t>
  </si>
  <si>
    <t>0 days 02:14:37.000000000</t>
  </si>
  <si>
    <t>0 days 01:31:58.000000000</t>
  </si>
  <si>
    <t>0 days 01:50:56.000000000</t>
  </si>
  <si>
    <t>0 days 01:50:40.000000000</t>
  </si>
  <si>
    <t>0 days 05:28:28.000000000</t>
  </si>
  <si>
    <t>0 days 02:05:12.000000000</t>
  </si>
  <si>
    <t>0 days 05:06:20.000000000</t>
  </si>
  <si>
    <t>0 days 01:16:55.000000000</t>
  </si>
  <si>
    <t>0 days 03:01:51.000000000</t>
  </si>
  <si>
    <t>0 days 00:31:19.000000000</t>
  </si>
  <si>
    <t>0 days 03:36:17.000000000</t>
  </si>
  <si>
    <t>0 days 03:36:09.000000000</t>
  </si>
  <si>
    <t>0 days 12:24:19.000000000</t>
  </si>
  <si>
    <t>0 days 04:07:39.000000000</t>
  </si>
  <si>
    <t>0 days 05:30:07.000000000</t>
  </si>
  <si>
    <t>0 days 02:04:24.000000000</t>
  </si>
  <si>
    <t>0 days 09:22:59.000000000</t>
  </si>
  <si>
    <t>0 days 02:10:04.000000000</t>
  </si>
  <si>
    <t>0 days 07:56:32.000000000</t>
  </si>
  <si>
    <t>0 days 03:04:33.000000000</t>
  </si>
  <si>
    <t>0 days 01:20:40.000000000</t>
  </si>
  <si>
    <t>0 days 01:20:16.000000000</t>
  </si>
  <si>
    <t>0 days 05:59:49.000000000</t>
  </si>
  <si>
    <t>0 days 03:35:46.000000000</t>
  </si>
  <si>
    <t>0 days 04:44:42.000000000</t>
  </si>
  <si>
    <t>0 days 02:54:30.000000000</t>
  </si>
  <si>
    <t>0 days 04:00:36.000000000</t>
  </si>
  <si>
    <t>0 days 02:10:38.000000000</t>
  </si>
  <si>
    <t>0 days 04:29:06.000000000</t>
  </si>
  <si>
    <t>0 days 02:51:22.000000000</t>
  </si>
  <si>
    <t>0 days 02:07:07.000000000</t>
  </si>
  <si>
    <t>0 days 01:55:29.000000000</t>
  </si>
  <si>
    <t>0 days 08:24:47.000000000</t>
  </si>
  <si>
    <t>0 days 03:17:09.000000000</t>
  </si>
  <si>
    <t>0 days 08:24:34.000000000</t>
  </si>
  <si>
    <t>0 days 04:40:45.000000000</t>
  </si>
  <si>
    <t>0 days 02:58:17.000000000</t>
  </si>
  <si>
    <t>0 days 02:58:05.000000000</t>
  </si>
  <si>
    <t>0 days 01:53:53.000000000</t>
  </si>
  <si>
    <t>0 days 01:53:28.000000000</t>
  </si>
  <si>
    <t>0 days 03:04:37.000000000</t>
  </si>
  <si>
    <t>0 days 03:04:27.000000000</t>
  </si>
  <si>
    <t>0 days 04:19:21.000000000</t>
  </si>
  <si>
    <t>0 days 02:08:56.000000000</t>
  </si>
  <si>
    <t>0 days 04:40:51.000000000</t>
  </si>
  <si>
    <t>0 days 01:02:52.000000000</t>
  </si>
  <si>
    <t>5 days 08:31:10.000000000</t>
  </si>
  <si>
    <t>0 days 04:40:05.000000000</t>
  </si>
  <si>
    <t>0 days 02:57:07.000000000</t>
  </si>
  <si>
    <t>0 days 02:56:55.000000000</t>
  </si>
  <si>
    <t>0 days 03:53:26.000000000</t>
  </si>
  <si>
    <t>0 days 01:55:42.000000000</t>
  </si>
  <si>
    <t>0 days 09:44:01.000000000</t>
  </si>
  <si>
    <t>0 days 02:35:36.000000000</t>
  </si>
  <si>
    <t>0 days 10:31:50.000000000</t>
  </si>
  <si>
    <t>0 days 02:20:16.000000000</t>
  </si>
  <si>
    <t>0 days 09:00:40.000000000</t>
  </si>
  <si>
    <t>0 days 03:06:22.000000000</t>
  </si>
  <si>
    <t>0 days 10:10:03.000000000</t>
  </si>
  <si>
    <t>0 days 02:36:22.000000000</t>
  </si>
  <si>
    <t>0 days 04:28:24.000000000</t>
  </si>
  <si>
    <t>0 days 01:33:33.000000000</t>
  </si>
  <si>
    <t>0 days 03:56:51.000000000</t>
  </si>
  <si>
    <t>0 days 03:17:47.000000000</t>
  </si>
  <si>
    <t>0 days 09:06:20.000000000</t>
  </si>
  <si>
    <t>0 days 04:30:22.000000000</t>
  </si>
  <si>
    <t>0 days 03:22:28.000000000</t>
  </si>
  <si>
    <t>0 days 02:46:48.000000000</t>
  </si>
  <si>
    <t>0 days 02:46:36.000000000</t>
  </si>
  <si>
    <t>0 days 05:30:32.000000000</t>
  </si>
  <si>
    <t>0 days 01:52:44.000000000</t>
  </si>
  <si>
    <t>0 days 04:11:41.000000000</t>
  </si>
  <si>
    <t>0 days 01:04:32.000000000</t>
  </si>
  <si>
    <t>0 days 02:57:38.000000000</t>
  </si>
  <si>
    <t>0 days 00:26:53.000000000</t>
  </si>
  <si>
    <t>0 days 04:10:49.000000000</t>
  </si>
  <si>
    <t>0 days 02:17:06.000000000</t>
  </si>
  <si>
    <t>0 days 03:44:13.000000000</t>
  </si>
  <si>
    <t>0 days 03:43:57.000000000</t>
  </si>
  <si>
    <t>0 days 10:19:18.000000000</t>
  </si>
  <si>
    <t>0 days 01:35:33.000000000</t>
  </si>
  <si>
    <t>0 days 03:51:54.000000000</t>
  </si>
  <si>
    <t>0 days 03:21:04.000000000</t>
  </si>
  <si>
    <t>0 days 04:09:37.000000000</t>
  </si>
  <si>
    <t>0 days 02:40:02.000000000</t>
  </si>
  <si>
    <t>0 days 10:07:14.000000000</t>
  </si>
  <si>
    <t>0 days 02:36:10.000000000</t>
  </si>
  <si>
    <t>0 days 09:07:45.000000000</t>
  </si>
  <si>
    <t>0 days 03:02:26.000000000</t>
  </si>
  <si>
    <t>0 days 03:49:17.000000000</t>
  </si>
  <si>
    <t>0 days 03:48:51.000000000</t>
  </si>
  <si>
    <t>0 days 09:30:44.000000000</t>
  </si>
  <si>
    <t>0 days 02:43:50.000000000</t>
  </si>
  <si>
    <t>0 days 08:54:19.000000000</t>
  </si>
  <si>
    <t>0 days 04:14:36.000000000</t>
  </si>
  <si>
    <t>0 days 08:20:27.000000000</t>
  </si>
  <si>
    <t>0 days 03:05:58.000000000</t>
  </si>
  <si>
    <t>0 days 06:54:14.000000000</t>
  </si>
  <si>
    <t>0 days 00:51:15.000000000</t>
  </si>
  <si>
    <t>0 days 03:32:55.000000000</t>
  </si>
  <si>
    <t>0 days 08:41:03.000000000</t>
  </si>
  <si>
    <t>0 days 01:11:39.000000000</t>
  </si>
  <si>
    <t>0 days 03:57:38.000000000</t>
  </si>
  <si>
    <t>0 days 04:19:39.000000000</t>
  </si>
  <si>
    <t>0 days 02:16:37.000000000</t>
  </si>
  <si>
    <t>0 days 04:47:35.000000000</t>
  </si>
  <si>
    <t>0 days 04:47:27.000000000</t>
  </si>
  <si>
    <t>0 days 02:42:01.000000000</t>
  </si>
  <si>
    <t>0 days 02:10:21.000000000</t>
  </si>
  <si>
    <t>0 days 02:10:46.000000000</t>
  </si>
  <si>
    <t>0 days 02:02:28.000000000</t>
  </si>
  <si>
    <t>0 days 10:27:32.000000000</t>
  </si>
  <si>
    <t>0 days 02:56:08.000000000</t>
  </si>
  <si>
    <t>0 days 10:42:13.000000000</t>
  </si>
  <si>
    <t>0 days 03:18:01.000000000</t>
  </si>
  <si>
    <t>0 days 10:43:34.000000000</t>
  </si>
  <si>
    <t>0 days 04:08:05.000000000</t>
  </si>
  <si>
    <t>0 days 08:27:34.000000000</t>
  </si>
  <si>
    <t>0 days 05:01:28.000000000</t>
  </si>
  <si>
    <t>0 days 08:51:15.000000000</t>
  </si>
  <si>
    <t>0 days 04:18:36.000000000</t>
  </si>
  <si>
    <t>0 days 06:00:41.000000000</t>
  </si>
  <si>
    <t>0 days 03:45:27.000000000</t>
  </si>
  <si>
    <t>0 days 02:42:36.000000000</t>
  </si>
  <si>
    <t>0 days 01:42:23.000000000</t>
  </si>
  <si>
    <t>0 days 08:19:05.000000000</t>
  </si>
  <si>
    <t>0 days 03:59:59.000000000</t>
  </si>
  <si>
    <t>0 days 03:48:23.000000000</t>
  </si>
  <si>
    <t>0 days 00:50:17.000000000</t>
  </si>
  <si>
    <t>0 days 01:09:09.000000000</t>
  </si>
  <si>
    <t>0 days 01:08:51.000000000</t>
  </si>
  <si>
    <t>0 days 06:30:43.000000000</t>
  </si>
  <si>
    <t>0 days 01:58:26.000000000</t>
  </si>
  <si>
    <t>0 days 01:58:21.000000000</t>
  </si>
  <si>
    <t>0 days 04:06:19.000000000</t>
  </si>
  <si>
    <t>0 days 01:03:56.000000000</t>
  </si>
  <si>
    <t>0 days 05:26:31.000000000</t>
  </si>
  <si>
    <t>0 days 01:22:14.000000000</t>
  </si>
  <si>
    <t>0 days 10:44:40.000000000</t>
  </si>
  <si>
    <t>0 days 03:17:22.000000000</t>
  </si>
  <si>
    <t>0 days 02:18:59.000000000</t>
  </si>
  <si>
    <t>0 days 02:03:38.000000000</t>
  </si>
  <si>
    <t>0 days 02:16:09.000000000</t>
  </si>
  <si>
    <t>0 days 02:04:08.000000000</t>
  </si>
  <si>
    <t>0 days 04:20:18.000000000</t>
  </si>
  <si>
    <t>0 days 02:50:27.000000000</t>
  </si>
  <si>
    <t>0 days 09:23:01.000000000</t>
  </si>
  <si>
    <t>0 days 03:15:59.000000000</t>
  </si>
  <si>
    <t>0 days 01:34:15.000000000</t>
  </si>
  <si>
    <t>0 days 00:59:31.000000000</t>
  </si>
  <si>
    <t>0 days 03:12:18.000000000</t>
  </si>
  <si>
    <t>0 days 03:12:04.000000000</t>
  </si>
  <si>
    <t>0 days 04:23:12.000000000</t>
  </si>
  <si>
    <t>0 days 03:30:56.000000000</t>
  </si>
  <si>
    <t>0 days 02:43:06.000000000</t>
  </si>
  <si>
    <t>0 days 08:54:25.000000000</t>
  </si>
  <si>
    <t>0 days 02:20:41.000000000</t>
  </si>
  <si>
    <t>0 days 09:36:40.000000000</t>
  </si>
  <si>
    <t>0 days 03:30:28.000000000</t>
  </si>
  <si>
    <t>0 days 03:40:05.000000000</t>
  </si>
  <si>
    <t>0 days 02:12:29.000000000</t>
  </si>
  <si>
    <t>0 days 02:43:23.000000000</t>
  </si>
  <si>
    <t>0 days 01:07:23.000000000</t>
  </si>
  <si>
    <t>0 days 05:50:18.000000000</t>
  </si>
  <si>
    <t>0 days 02:55:11.000000000</t>
  </si>
  <si>
    <t>0 days 06:56:43.000000000</t>
  </si>
  <si>
    <t>0 days 01:46:30.000000000</t>
  </si>
  <si>
    <t>0 days 05:49:14.000000000</t>
  </si>
  <si>
    <t>0 days 00:23:07.000000000</t>
  </si>
  <si>
    <t>0 days 01:59:07.000000000</t>
  </si>
  <si>
    <t>0 days 00:59:08.000000000</t>
  </si>
  <si>
    <t>0 days 02:56:02.000000000</t>
  </si>
  <si>
    <t>0 days 02:01:16.000000000</t>
  </si>
  <si>
    <t>0 days 05:50:17.000000000</t>
  </si>
  <si>
    <t>0 days 02:51:19.000000000</t>
  </si>
  <si>
    <t>0 days 05:23:05.000000000</t>
  </si>
  <si>
    <t>0 days 01:27:42.000000000</t>
  </si>
  <si>
    <t>0 days 03:57:32.000000000</t>
  </si>
  <si>
    <t>0 days 02:00:53.000000000</t>
  </si>
  <si>
    <t>0 days 06:40:48.000000000</t>
  </si>
  <si>
    <t>0 days 02:26:24.000000000</t>
  </si>
  <si>
    <t>0 days 04:05:46.000000000</t>
  </si>
  <si>
    <t>0 days 00:46:02.000000000</t>
  </si>
  <si>
    <t>0 days 02:53:34.000000000</t>
  </si>
  <si>
    <t>0 days 02:51:08.000000000</t>
  </si>
  <si>
    <t>0 days 03:27:50.000000000</t>
  </si>
  <si>
    <t>0 days 00:56:32.000000000</t>
  </si>
  <si>
    <t>0 days 03:44:25.000000000</t>
  </si>
  <si>
    <t>0 days 03:18:19.000000000</t>
  </si>
  <si>
    <t>0 days 08:03:42.000000000</t>
  </si>
  <si>
    <t>0 days 03:12:43.000000000</t>
  </si>
  <si>
    <t>0 days 02:54:09.000000000</t>
  </si>
  <si>
    <t>0 days 02:53:57.000000000</t>
  </si>
  <si>
    <t>0 days 03:03:01.000000000</t>
  </si>
  <si>
    <t>0 days 03:02:50.000000000</t>
  </si>
  <si>
    <t>0 days 02:56:19.000000000</t>
  </si>
  <si>
    <t>0 days 01:57:27.000000000</t>
  </si>
  <si>
    <t>0 days 06:04:16.000000000</t>
  </si>
  <si>
    <t>0 days 02:20:48.000000000</t>
  </si>
  <si>
    <t>0 days 04:49:12.000000000</t>
  </si>
  <si>
    <t>0 days 02:14:53.000000000</t>
  </si>
  <si>
    <t>0 days 03:13:23.000000000</t>
  </si>
  <si>
    <t>0 days 01:31:21.000000000</t>
  </si>
  <si>
    <t>0 days 03:11:44.000000000</t>
  </si>
  <si>
    <t>0 days 01:12:27.000000000</t>
  </si>
  <si>
    <t>0 days 03:24:53.000000000</t>
  </si>
  <si>
    <t>0 days 02:35:23.000000000</t>
  </si>
  <si>
    <t>0 days 02:30:23.000000000</t>
  </si>
  <si>
    <t>0 days 00:11:22.000000000</t>
  </si>
  <si>
    <t>0 days 04:26:13.000000000</t>
  </si>
  <si>
    <t>0 days 02:56:20.000000000</t>
  </si>
  <si>
    <t>0 days 02:48:33.000000000</t>
  </si>
  <si>
    <t>0 days 02:20:08.000000000</t>
  </si>
  <si>
    <t>0 days 07:59:37.000000000</t>
  </si>
  <si>
    <t>0 days 03:14:06.000000000</t>
  </si>
  <si>
    <t>0 days 02:26:56.000000000</t>
  </si>
  <si>
    <t>0 days 02:16:23.000000000</t>
  </si>
  <si>
    <t>0 days 04:32:12.000000000</t>
  </si>
  <si>
    <t>0 days 03:13:14.000000000</t>
  </si>
  <si>
    <t>0 days 09:25:27.000000000</t>
  </si>
  <si>
    <t>0 days 02:43:08.000000000</t>
  </si>
  <si>
    <t>0 days 07:38:39.000000000</t>
  </si>
  <si>
    <t>0 days 01:31:44.000000000</t>
  </si>
  <si>
    <t>0 days 08:45:32.000000000</t>
  </si>
  <si>
    <t>0 days 03:36:06.000000000</t>
  </si>
  <si>
    <t>0 days 08:58:14.000000000</t>
  </si>
  <si>
    <t>0 days 02:40:05.000000000</t>
  </si>
  <si>
    <t>0 days 05:09:29.000000000</t>
  </si>
  <si>
    <t>0 days 02:17:23.000000000</t>
  </si>
  <si>
    <t>0 days 09:06:56.000000000</t>
  </si>
  <si>
    <t>0 days 03:06:20.000000000</t>
  </si>
  <si>
    <t>0 days 07:34:59.000000000</t>
  </si>
  <si>
    <t>0 days 01:21:58.000000000</t>
  </si>
  <si>
    <t>0 days 07:36:07.000000000</t>
  </si>
  <si>
    <t>0 days 02:25:48.000000000</t>
  </si>
  <si>
    <t>0 days 05:22:53.000000000</t>
  </si>
  <si>
    <t>0 days 01:27:15.000000000</t>
  </si>
  <si>
    <t>0 days 04:13:34.000000000</t>
  </si>
  <si>
    <t>0 days 01:20:57.000000000</t>
  </si>
  <si>
    <t>0 days 03:51:16.000000000</t>
  </si>
  <si>
    <t>0 days 01:32:25.000000000</t>
  </si>
  <si>
    <t>0 days 01:26:54.000000000</t>
  </si>
  <si>
    <t>0 days 01:26:41.000000000</t>
  </si>
  <si>
    <t>0 days 01:30:04.000000000</t>
  </si>
  <si>
    <t>0 days 09:45:41.000000000</t>
  </si>
  <si>
    <t>0 days 03:05:37.000000000</t>
  </si>
  <si>
    <t>0 days 07:18:27.000000000</t>
  </si>
  <si>
    <t>0 days 02:17:12.000000000</t>
  </si>
  <si>
    <t>0 days 02:10:43.000000000</t>
  </si>
  <si>
    <t>0 days 01:58:45.000000000</t>
  </si>
  <si>
    <t>0 days 13:00:24.000000000</t>
  </si>
  <si>
    <t>0 days 02:57:30.000000000</t>
  </si>
  <si>
    <t>0 days 03:22:49.000000000</t>
  </si>
  <si>
    <t>0 days 08:47:23.000000000</t>
  </si>
  <si>
    <t>0 days 03:56:33.000000000</t>
  </si>
  <si>
    <t>0 days 07:48:44.000000000</t>
  </si>
  <si>
    <t>0 days 05:18:01.000000000</t>
  </si>
  <si>
    <t>0 days 08:53:02.000000000</t>
  </si>
  <si>
    <t>0 days 01:28:56.000000000</t>
  </si>
  <si>
    <t>0 days 08:44:47.000000000</t>
  </si>
  <si>
    <t>0 days 03:15:06.000000000</t>
  </si>
  <si>
    <t>0 days 03:49:18.000000000</t>
  </si>
  <si>
    <t>0 days 02:13:02.000000000</t>
  </si>
  <si>
    <t>0 days 07:21:42.000000000</t>
  </si>
  <si>
    <t>0 days 02:08:34.000000000</t>
  </si>
  <si>
    <t>0 days 04:31:29.000000000</t>
  </si>
  <si>
    <t>0 days 01:24:02.000000000</t>
  </si>
  <si>
    <t>0 days 02:34:09.000000000</t>
  </si>
  <si>
    <t>0 days 02:33:57.000000000</t>
  </si>
  <si>
    <t>0 days 03:06:12.000000000</t>
  </si>
  <si>
    <t>0 days 03:06:05.000000000</t>
  </si>
  <si>
    <t>0 days 09:56:41.000000000</t>
  </si>
  <si>
    <t>0 days 02:06:04.000000000</t>
  </si>
  <si>
    <t>0 days 04:57:34.000000000</t>
  </si>
  <si>
    <t>0 days 04:57:22.000000000</t>
  </si>
  <si>
    <t>0 days 04:24:07.000000000</t>
  </si>
  <si>
    <t>0 days 13:59:25.000000000</t>
  </si>
  <si>
    <t>0 days 04:32:40.000000000</t>
  </si>
  <si>
    <t>0 days 03:00:46.000000000</t>
  </si>
  <si>
    <t>0 days 03:00:22.000000000</t>
  </si>
  <si>
    <t>0 days 08:45:23.000000000</t>
  </si>
  <si>
    <t>0 days 02:55:38.000000000</t>
  </si>
  <si>
    <t>0 days 08:49:58.000000000</t>
  </si>
  <si>
    <t>0 days 03:42:07.000000000</t>
  </si>
  <si>
    <t>0 days 08:38:50.000000000</t>
  </si>
  <si>
    <t>0 days 03:48:40.000000000</t>
  </si>
  <si>
    <t>0 days 02:43:25.000000000</t>
  </si>
  <si>
    <t>0 days 02:43:20.000000000</t>
  </si>
  <si>
    <t>0 days 01:37:22.000000000</t>
  </si>
  <si>
    <t>0 days 01:37:07.000000000</t>
  </si>
  <si>
    <t>0 days 05:17:20.000000000</t>
  </si>
  <si>
    <t>0 days 02:33:20.000000000</t>
  </si>
  <si>
    <t>0 days 03:41:08.000000000</t>
  </si>
  <si>
    <t>0 days 01:24:39.000000000</t>
  </si>
  <si>
    <t>0 days 01:47:00.000000000</t>
  </si>
  <si>
    <t>0 days 04:25:15.000000000</t>
  </si>
  <si>
    <t>0 days 02:17:01.000000000</t>
  </si>
  <si>
    <t>0 days 04:12:57.000000000</t>
  </si>
  <si>
    <t>0 days 02:37:53.000000000</t>
  </si>
  <si>
    <t>0 days 00:21:50.000000000</t>
  </si>
  <si>
    <t>0 days 00:21:31.000000000</t>
  </si>
  <si>
    <t>1 days 01:44:58.000000000</t>
  </si>
  <si>
    <t>0 days 03:06:33.000000000</t>
  </si>
  <si>
    <t>0 days 02:28:56.000000000</t>
  </si>
  <si>
    <t>0 days 02:28:39.000000000</t>
  </si>
  <si>
    <t>0 days 06:38:14.000000000</t>
  </si>
  <si>
    <t>0 days 02:26:42.000000000</t>
  </si>
  <si>
    <t>0 days 07:52:18.000000000</t>
  </si>
  <si>
    <t>0 days 00:37:22.000000000</t>
  </si>
  <si>
    <t>0 days 08:55:07.000000000</t>
  </si>
  <si>
    <t>0 days 02:33:46.000000000</t>
  </si>
  <si>
    <t>0 days 08:15:43.000000000</t>
  </si>
  <si>
    <t>0 days 09:21:33.000000000</t>
  </si>
  <si>
    <t>0 days 02:42:56.000000000</t>
  </si>
  <si>
    <t>0 days 08:30:46.000000000</t>
  </si>
  <si>
    <t>0 days 04:03:33.000000000</t>
  </si>
  <si>
    <t>0 days 08:20:10.000000000</t>
  </si>
  <si>
    <t>0 days 03:08:23.000000000</t>
  </si>
  <si>
    <t>0 days 02:59:20.000000000</t>
  </si>
  <si>
    <t>0 days 02:18:02.000000000</t>
  </si>
  <si>
    <t>0 days 02:17:40.000000000</t>
  </si>
  <si>
    <t>0 days 01:27:05.000000000</t>
  </si>
  <si>
    <t>0 days 01:26:52.000000000</t>
  </si>
  <si>
    <t>0 days 02:16:41.000000000</t>
  </si>
  <si>
    <t>0 days 01:22:00.000000000</t>
  </si>
  <si>
    <t>0 days 03:01:05.000000000</t>
  </si>
  <si>
    <t>0 days 03:00:47.000000000</t>
  </si>
  <si>
    <t>0 days 06:54:19.000000000</t>
  </si>
  <si>
    <t>0 days 01:59:05.000000000</t>
  </si>
  <si>
    <t>0 days 09:25:45.000000000</t>
  </si>
  <si>
    <t>0 days 02:48:16.000000000</t>
  </si>
  <si>
    <t>0 days 11:39:25.000000000</t>
  </si>
  <si>
    <t>0 days 02:57:58.000000000</t>
  </si>
  <si>
    <t>3 days 00:23:31.000000000</t>
  </si>
  <si>
    <t>0 days 00:03:19.000000000</t>
  </si>
  <si>
    <t>0 days 00:56:25.000000000</t>
  </si>
  <si>
    <t>0 days 00:56:06.000000000</t>
  </si>
  <si>
    <t>0 days 08:31:32.000000000</t>
  </si>
  <si>
    <t>0 days 04:28:16.000000000</t>
  </si>
  <si>
    <t>0 days 08:07:21.000000000</t>
  </si>
  <si>
    <t>0 days 03:57:28.000000000</t>
  </si>
  <si>
    <t>0 days 02:00:10.000000000</t>
  </si>
  <si>
    <t>0 days 01:59:58.000000000</t>
  </si>
  <si>
    <t>0 days 05:33:52.000000000</t>
  </si>
  <si>
    <t>0 days 02:59:51.000000000</t>
  </si>
  <si>
    <t>0 days 06:21:36.000000000</t>
  </si>
  <si>
    <t>0 days 03:28:39.000000000</t>
  </si>
  <si>
    <t>0 days 01:55:57.000000000</t>
  </si>
  <si>
    <t>0 days 01:55:49.000000000</t>
  </si>
  <si>
    <t>0 days 01:30:55.000000000</t>
  </si>
  <si>
    <t>0 days 01:30:43.000000000</t>
  </si>
  <si>
    <t>0 days 04:13:28.000000000</t>
  </si>
  <si>
    <t>0 days 02:27:58.000000000</t>
  </si>
  <si>
    <t>0 days 09:53:52.000000000</t>
  </si>
  <si>
    <t>0 days 02:59:46.000000000</t>
  </si>
  <si>
    <t>0 days 10:11:05.000000000</t>
  </si>
  <si>
    <t>0 days 01:29:19.000000000</t>
  </si>
  <si>
    <t>0 days 10:40:56.000000000</t>
  </si>
  <si>
    <t>0 days 02:30:57.000000000</t>
  </si>
  <si>
    <t>0 days 02:47:07.000000000</t>
  </si>
  <si>
    <t>0 days 04:11:16.000000000</t>
  </si>
  <si>
    <t>0 days 04:11:03.000000000</t>
  </si>
  <si>
    <t>0 days 04:20:25.000000000</t>
  </si>
  <si>
    <t>0 days 04:20:08.000000000</t>
  </si>
  <si>
    <t>0 days 04:07:26.000000000</t>
  </si>
  <si>
    <t>0 days 04:06:57.000000000</t>
  </si>
  <si>
    <t>0 days 10:08:43.000000000</t>
  </si>
  <si>
    <t>0 days 02:51:02.000000000</t>
  </si>
  <si>
    <t>0 days 03:56:49.000000000</t>
  </si>
  <si>
    <t>0 days 02:57:50.000000000</t>
  </si>
  <si>
    <t>0 days 08:52:11.000000000</t>
  </si>
  <si>
    <t>0 days 03:31:19.000000000</t>
  </si>
  <si>
    <t>0 days 08:43:01.000000000</t>
  </si>
  <si>
    <t>0 days 03:33:59.000000000</t>
  </si>
  <si>
    <t>0 days 06:41:37.000000000</t>
  </si>
  <si>
    <t>0 days 02:28:48.000000000</t>
  </si>
  <si>
    <t>0 days 08:03:21.000000000</t>
  </si>
  <si>
    <t>0 days 04:13:42.000000000</t>
  </si>
  <si>
    <t>0 days 04:26:00.000000000</t>
  </si>
  <si>
    <t>0 days 02:03:41.000000000</t>
  </si>
  <si>
    <t>0 days 04:22:43.000000000</t>
  </si>
  <si>
    <t>0 days 01:18:51.000000000</t>
  </si>
  <si>
    <t>0 days 03:58:54.000000000</t>
  </si>
  <si>
    <t>0 days 02:01:09.000000000</t>
  </si>
  <si>
    <t>0 days 06:33:46.000000000</t>
  </si>
  <si>
    <t>0 days 01:36:57.000000000</t>
  </si>
  <si>
    <t>0 days 04:18:25.000000000</t>
  </si>
  <si>
    <t>0 days 02:29:01.000000000</t>
  </si>
  <si>
    <t>0 days 03:36:05.000000000</t>
  </si>
  <si>
    <t>0 days 01:42:19.000000000</t>
  </si>
  <si>
    <t>0 days 04:17:50.000000000</t>
  </si>
  <si>
    <t>0 days 01:20:08.000000000</t>
  </si>
  <si>
    <t>0 days 09:11:37.000000000</t>
  </si>
  <si>
    <t>0 days 01:59:46.000000000</t>
  </si>
  <si>
    <t>0 days 08:59:50.000000000</t>
  </si>
  <si>
    <t>0 days 02:08:33.000000000</t>
  </si>
  <si>
    <t>0 days 04:01:24.000000000</t>
  </si>
  <si>
    <t>0 days 01:25:07.000000000</t>
  </si>
  <si>
    <t>0 days 03:23:06.000000000</t>
  </si>
  <si>
    <t>0 days 02:01:14.000000000</t>
  </si>
  <si>
    <t>0 days 08:31:40.000000000</t>
  </si>
  <si>
    <t>0 days 02:42:38.000000000</t>
  </si>
  <si>
    <t>0 days 08:24:16.000000000</t>
  </si>
  <si>
    <t>0 days 03:12:42.000000000</t>
  </si>
  <si>
    <t>0 days 10:57:26.000000000</t>
  </si>
  <si>
    <t>0 days 03:09:04.000000000</t>
  </si>
  <si>
    <t>0 days 03:55:06.000000000</t>
  </si>
  <si>
    <t>0 days 03:49:16.000000000</t>
  </si>
  <si>
    <t>0 days 08:53:54.000000000</t>
  </si>
  <si>
    <t>0 days 04:27:22.000000000</t>
  </si>
  <si>
    <t>0 days 05:14:43.000000000</t>
  </si>
  <si>
    <t>0 days 02:46:15.000000000</t>
  </si>
  <si>
    <t>0 days 08:37:49.000000000</t>
  </si>
  <si>
    <t>0 days 04:13:17.000000000</t>
  </si>
  <si>
    <t>0 days 08:29:27.000000000</t>
  </si>
  <si>
    <t>0 days 02:06:34.000000000</t>
  </si>
  <si>
    <t>0 days 03:35:15.000000000</t>
  </si>
  <si>
    <t>0 days 00:47:37.000000000</t>
  </si>
  <si>
    <t>0 days 02:30:37.000000000</t>
  </si>
  <si>
    <t>0 days 02:30:17.000000000</t>
  </si>
  <si>
    <t>0 days 04:21:14.000000000</t>
  </si>
  <si>
    <t>0 days 02:09:20.000000000</t>
  </si>
  <si>
    <t>0 days 04:31:53.000000000</t>
  </si>
  <si>
    <t>0 days 01:03:23.000000000</t>
  </si>
  <si>
    <t>0 days 03:33:45.000000000</t>
  </si>
  <si>
    <t>0 days 01:23:46.000000000</t>
  </si>
  <si>
    <t>0 days 01:06:34.000000000</t>
  </si>
  <si>
    <t>0 days 06:20:49.000000000</t>
  </si>
  <si>
    <t>0 days 01:20:15.000000000</t>
  </si>
  <si>
    <t>0 days 05:59:02.000000000</t>
  </si>
  <si>
    <t>0 days 04:15:43.000000000</t>
  </si>
  <si>
    <t>0 days 05:52:00.000000000</t>
  </si>
  <si>
    <t>0 days 00:04:10.000000000</t>
  </si>
  <si>
    <t>0 days 09:01:30.000000000</t>
  </si>
  <si>
    <t>0 days 02:50:39.000000000</t>
  </si>
  <si>
    <t>0 days 04:16:26.000000000</t>
  </si>
  <si>
    <t>0 days 02:35:44.000000000</t>
  </si>
  <si>
    <t>0 days 04:10:39.000000000</t>
  </si>
  <si>
    <t>0 days 03:13:48.000000000</t>
  </si>
  <si>
    <t>0 days 01:59:09.000000000</t>
  </si>
  <si>
    <t>0 days 01:44:35.000000000</t>
  </si>
  <si>
    <t>0 days 01:10:43.000000000</t>
  </si>
  <si>
    <t>0 days 01:10:27.000000000</t>
  </si>
  <si>
    <t>0 days 01:56:49.000000000</t>
  </si>
  <si>
    <t>0 days 00:38:43.000000000</t>
  </si>
  <si>
    <t>0 days 00:29:03.000000000</t>
  </si>
  <si>
    <t>0 days 00:28:52.000000000</t>
  </si>
  <si>
    <t>0 days 03:22:34.000000000</t>
  </si>
  <si>
    <t>0 days 03:22:16.000000000</t>
  </si>
  <si>
    <t>0 days 05:00:57.000000000</t>
  </si>
  <si>
    <t>0 days 02:37:09.000000000</t>
  </si>
  <si>
    <t>0 days 06:19:24.000000000</t>
  </si>
  <si>
    <t>0 days 01:16:36.000000000</t>
  </si>
  <si>
    <t>0 days 03:55:08.000000000</t>
  </si>
  <si>
    <t>0 days 02:06:27.000000000</t>
  </si>
  <si>
    <t>0 days 03:41:00.000000000</t>
  </si>
  <si>
    <t>0 days 01:37:13.000000000</t>
  </si>
  <si>
    <t>0 days 10:31:32.000000000</t>
  </si>
  <si>
    <t>0 days 02:07:27.000000000</t>
  </si>
  <si>
    <t>0 days 03:55:07.000000000</t>
  </si>
  <si>
    <t>0 days 01:45:40.000000000</t>
  </si>
  <si>
    <t>0 days 07:35:49.000000000</t>
  </si>
  <si>
    <t>0 days 00:31:33.000000000</t>
  </si>
  <si>
    <t>0 days 04:02:47.000000000</t>
  </si>
  <si>
    <t>0 days 03:54:41.000000000</t>
  </si>
  <si>
    <t>0 days 08:34:29.000000000</t>
  </si>
  <si>
    <t>0 days 02:42:28.000000000</t>
  </si>
  <si>
    <t>0 days 02:43:12.000000000</t>
  </si>
  <si>
    <t>0 days 01:44:46.000000000</t>
  </si>
  <si>
    <t>0 days 07:58:59.000000000</t>
  </si>
  <si>
    <t>0 days 00:54:46.000000000</t>
  </si>
  <si>
    <t>0 days 07:27:37.000000000</t>
  </si>
  <si>
    <t>0 days 00:55:17.000000000</t>
  </si>
  <si>
    <t>0 days 07:01:53.000000000</t>
  </si>
  <si>
    <t>0 days 04:08:25.000000000</t>
  </si>
  <si>
    <t>0 days 01:12:24.000000000</t>
  </si>
  <si>
    <t>0 days 01:11:16.000000000</t>
  </si>
  <si>
    <t>0 days 04:39:46.000000000</t>
  </si>
  <si>
    <t>0 days 03:51:57.000000000</t>
  </si>
  <si>
    <t>0 days 04:29:52.000000000</t>
  </si>
  <si>
    <t>0 days 01:39:42.000000000</t>
  </si>
  <si>
    <t>0 days 06:43:12.000000000</t>
  </si>
  <si>
    <t>0 days 01:48:07.000000000</t>
  </si>
  <si>
    <t>0 days 02:13:52.000000000</t>
  </si>
  <si>
    <t>0 days 04:20:21.000000000</t>
  </si>
  <si>
    <t>0 days 02:39:03.000000000</t>
  </si>
  <si>
    <t>0 days 01:41:56.000000000</t>
  </si>
  <si>
    <t>0 days 01:41:49.000000000</t>
  </si>
  <si>
    <t>0 days 02:03:48.000000000</t>
  </si>
  <si>
    <t>0 days 01:25:59.000000000</t>
  </si>
  <si>
    <t>0 days 05:02:56.000000000</t>
  </si>
  <si>
    <t>0 days 01:38:36.000000000</t>
  </si>
  <si>
    <t>0 days 08:47:08.000000000</t>
  </si>
  <si>
    <t>0 days 00:35:34.000000000</t>
  </si>
  <si>
    <t>0 days 09:00:11.000000000</t>
  </si>
  <si>
    <t>0 days 01:56:56.000000000</t>
  </si>
  <si>
    <t>0 days 09:24:51.000000000</t>
  </si>
  <si>
    <t>0 days 02:40:41.000000000</t>
  </si>
  <si>
    <t>0 days 08:56:51.000000000</t>
  </si>
  <si>
    <t>0 days 02:35:22.000000000</t>
  </si>
  <si>
    <t>0 days 09:37:04.000000000</t>
  </si>
  <si>
    <t>0 days 03:22:27.000000000</t>
  </si>
  <si>
    <t>0 days 09:27:21.000000000</t>
  </si>
  <si>
    <t>0 days 03:49:33.000000000</t>
  </si>
  <si>
    <t>0 days 10:09:10.000000000</t>
  </si>
  <si>
    <t>0 days 03:46:12.000000000</t>
  </si>
  <si>
    <t>0 days 08:47:20.000000000</t>
  </si>
  <si>
    <t>0 days 03:58:42.000000000</t>
  </si>
  <si>
    <t>0 days 08:38:01.000000000</t>
  </si>
  <si>
    <t>0 days 03:47:06.000000000</t>
  </si>
  <si>
    <t>0 days 02:28:28.000000000</t>
  </si>
  <si>
    <t>0 days 02:28:20.000000000</t>
  </si>
  <si>
    <t>0 days 05:50:09.000000000</t>
  </si>
  <si>
    <t>0 days 02:06:17.000000000</t>
  </si>
  <si>
    <t>0 days 08:16:22.000000000</t>
  </si>
  <si>
    <t>0 days 02:09:59.000000000</t>
  </si>
  <si>
    <t>0 days 02:27:52.000000000</t>
  </si>
  <si>
    <t>0 days 03:48:37.000000000</t>
  </si>
  <si>
    <t>0 days 00:35:59.000000000</t>
  </si>
  <si>
    <t>0 days 04:22:17.000000000</t>
  </si>
  <si>
    <t>0 days 01:44:37.000000000</t>
  </si>
  <si>
    <t>0 days 02:17:26.000000000</t>
  </si>
  <si>
    <t>0 days 01:41:27.000000000</t>
  </si>
  <si>
    <t>0 days 11:26:20.000000000</t>
  </si>
  <si>
    <t>0 days 01:40:18.000000000</t>
  </si>
  <si>
    <t>0 days 05:45:59.000000000</t>
  </si>
  <si>
    <t>0 days 02:44:10.000000000</t>
  </si>
  <si>
    <t>0 days 09:12:22.000000000</t>
  </si>
  <si>
    <t>0 days 01:01:28.000000000</t>
  </si>
  <si>
    <t>0 days 08:26:00.000000000</t>
  </si>
  <si>
    <t>0 days 03:21:10.000000000</t>
  </si>
  <si>
    <t>0 days 10:16:00.000000000</t>
  </si>
  <si>
    <t>0 days 02:03:40.000000000</t>
  </si>
  <si>
    <t>0 days 04:07:53.000000000</t>
  </si>
  <si>
    <t>0 days 03:06:51.000000000</t>
  </si>
  <si>
    <t>0 days 09:22:50.000000000</t>
  </si>
  <si>
    <t>0 days 09:32:14.000000000</t>
  </si>
  <si>
    <t>0 days 02:01:01.000000000</t>
  </si>
  <si>
    <t>0 days 08:54:18.000000000</t>
  </si>
  <si>
    <t>0 days 03:56:27.000000000</t>
  </si>
  <si>
    <t>0 days 09:42:17.000000000</t>
  </si>
  <si>
    <t>0 days 04:17:37.000000000</t>
  </si>
  <si>
    <t>0 days 10:39:06.000000000</t>
  </si>
  <si>
    <t>0 days 03:35:48.000000000</t>
  </si>
  <si>
    <t>0 days 07:47:31.000000000</t>
  </si>
  <si>
    <t>0 days 02:28:58.000000000</t>
  </si>
  <si>
    <t>0 days 02:19:34.000000000</t>
  </si>
  <si>
    <t>0 days 01:29:21.000000000</t>
  </si>
  <si>
    <t>0 days 05:09:13.000000000</t>
  </si>
  <si>
    <t>0 days 03:24:44.000000000</t>
  </si>
  <si>
    <t>0 days 11:15:40.000000000</t>
  </si>
  <si>
    <t>0 days 02:13:04.000000000</t>
  </si>
  <si>
    <t>0 days 02:37:19.000000000</t>
  </si>
  <si>
    <t>0 days 02:37:02.000000000</t>
  </si>
  <si>
    <t>0 days 10:06:31.000000000</t>
  </si>
  <si>
    <t>0 days 01:02:47.000000000</t>
  </si>
  <si>
    <t>0 days 04:20:23.000000000</t>
  </si>
  <si>
    <t>0 days 02:41:40.000000000</t>
  </si>
  <si>
    <t>0 days 10:18:51.000000000</t>
  </si>
  <si>
    <t>0 days 02:12:37.000000000</t>
  </si>
  <si>
    <t>0 days 04:22:34.000000000</t>
  </si>
  <si>
    <t>0 days 03:36:40.000000000</t>
  </si>
  <si>
    <t>19 days 08:52:37.000000000</t>
  </si>
  <si>
    <t>0 days 00:23:47.000000000</t>
  </si>
  <si>
    <t>0 days 08:48:42.000000000</t>
  </si>
  <si>
    <t>0 days 04:13:53.000000000</t>
  </si>
  <si>
    <t>0 days 08:32:08.000000000</t>
  </si>
  <si>
    <t>0 days 03:14:52.000000000</t>
  </si>
  <si>
    <t>0 days 02:43:41.000000000</t>
  </si>
  <si>
    <t>0 days 02:43:34.000000000</t>
  </si>
  <si>
    <t>0 days 06:53:52.000000000</t>
  </si>
  <si>
    <t>0 days 02:39:17.000000000</t>
  </si>
  <si>
    <t>0 days 00:27:59.000000000</t>
  </si>
  <si>
    <t>0 days 00:27:39.000000000</t>
  </si>
  <si>
    <t>0 days 04:58:46.000000000</t>
  </si>
  <si>
    <t>0 days 02:31:38.000000000</t>
  </si>
  <si>
    <t>0 days 01:13:58.000000000</t>
  </si>
  <si>
    <t>0 days 03:52:58.000000000</t>
  </si>
  <si>
    <t>0 days 01:08:14.000000000</t>
  </si>
  <si>
    <t>0 days 04:26:38.000000000</t>
  </si>
  <si>
    <t>0 days 01:09:41.000000000</t>
  </si>
  <si>
    <t>0 days 02:43:05.000000000</t>
  </si>
  <si>
    <t>0 days 02:42:52.000000000</t>
  </si>
  <si>
    <t>0 days 04:19:04.000000000</t>
  </si>
  <si>
    <t>0 days 03:55:01.000000000</t>
  </si>
  <si>
    <t>0 days 10:38:03.000000000</t>
  </si>
  <si>
    <t>0 days 02:11:35.000000000</t>
  </si>
  <si>
    <t>0 days 09:09:55.000000000</t>
  </si>
  <si>
    <t>0 days 02:47:01.000000000</t>
  </si>
  <si>
    <t>0 days 04:36:41.000000000</t>
  </si>
  <si>
    <t>0 days 02:33:53.000000000</t>
  </si>
  <si>
    <t>5 days 09:33:32.000000000</t>
  </si>
  <si>
    <t>0 days 02:07:48.000000000</t>
  </si>
  <si>
    <t>0 days 04:28:21.000000000</t>
  </si>
  <si>
    <t>0 days 03:08:08.000000000</t>
  </si>
  <si>
    <t>0 days 05:47:03.000000000</t>
  </si>
  <si>
    <t>0 days 04:06:36.000000000</t>
  </si>
  <si>
    <t>0 days 08:36:41.000000000</t>
  </si>
  <si>
    <t>0 days 05:32:34.000000000</t>
  </si>
  <si>
    <t>0 days 04:26:09.000000000</t>
  </si>
  <si>
    <t>0 days 01:25:06.000000000</t>
  </si>
  <si>
    <t>0 days 08:12:25.000000000</t>
  </si>
  <si>
    <t>0 days 02:20:05.000000000</t>
  </si>
  <si>
    <t>0 days 03:38:14.000000000</t>
  </si>
  <si>
    <t>0 days 03:28:03.000000000</t>
  </si>
  <si>
    <t>0 days 02:45:38.000000000</t>
  </si>
  <si>
    <t>0 days 02:45:31.000000000</t>
  </si>
  <si>
    <t>0 days 08:28:57.000000000</t>
  </si>
  <si>
    <t>0 days 03:52:40.000000000</t>
  </si>
  <si>
    <t>0 days 03:58:53.000000000</t>
  </si>
  <si>
    <t>0 days 02:03:37.000000000</t>
  </si>
  <si>
    <t>0 days 04:15:21.000000000</t>
  </si>
  <si>
    <t>0 days 01:15:34.000000000</t>
  </si>
  <si>
    <t>0 days 01:49:34.000000000</t>
  </si>
  <si>
    <t>0 days 01:27:52.000000000</t>
  </si>
  <si>
    <t>0 days 03:23:56.000000000</t>
  </si>
  <si>
    <t>0 days 02:16:33.000000000</t>
  </si>
  <si>
    <t>0 days 05:39:55.000000000</t>
  </si>
  <si>
    <t>0 days 04:47:07.000000000</t>
  </si>
  <si>
    <t>0 days 01:39:48.000000000</t>
  </si>
  <si>
    <t>0 days 08:29:23.000000000</t>
  </si>
  <si>
    <t>0 days 02:17:55.000000000</t>
  </si>
  <si>
    <t>0 days 04:25:58.000000000</t>
  </si>
  <si>
    <t>0 days 02:00:44.000000000</t>
  </si>
  <si>
    <t>0 days 01:34:32.000000000</t>
  </si>
  <si>
    <t>0 days 00:51:28.000000000</t>
  </si>
  <si>
    <t>0 days 00:51:13.000000000</t>
  </si>
  <si>
    <t>0 days 10:52:25.000000000</t>
  </si>
  <si>
    <t>0 days 02:11:54.000000000</t>
  </si>
  <si>
    <t>0 days 04:08:46.000000000</t>
  </si>
  <si>
    <t>0 days 04:29:19.000000000</t>
  </si>
  <si>
    <t>0 days 01:56:14.000000000</t>
  </si>
  <si>
    <t>0 days 07:36:01.000000000</t>
  </si>
  <si>
    <t>0 days 03:13:13.000000000</t>
  </si>
  <si>
    <t>1 days 08:44:22.000000000</t>
  </si>
  <si>
    <t>0 days 03:19:07.000000000</t>
  </si>
  <si>
    <t>0 days 02:03:30.000000000</t>
  </si>
  <si>
    <t>0 days 02:16:48.000000000</t>
  </si>
  <si>
    <t>0 days 05:02:32.000000000</t>
  </si>
  <si>
    <t>0 days 02:08:17.000000000</t>
  </si>
  <si>
    <t>0 days 04:18:13.000000000</t>
  </si>
  <si>
    <t>0 days 03:44:11.000000000</t>
  </si>
  <si>
    <t>0 days 10:12:35.000000000</t>
  </si>
  <si>
    <t>0 days 03:37:20.000000000</t>
  </si>
  <si>
    <t>0 days 04:09:49.000000000</t>
  </si>
  <si>
    <t>0 days 01:01:05.000000000</t>
  </si>
  <si>
    <t>0 days 09:31:06.000000000</t>
  </si>
  <si>
    <t>0 days 03:02:47.000000000</t>
  </si>
  <si>
    <t>0 days 10:38:00.000000000</t>
  </si>
  <si>
    <t>0 days 09:04:01.000000000</t>
  </si>
  <si>
    <t>0 days 01:53:32.000000000</t>
  </si>
  <si>
    <t>0 days 03:12:53.000000000</t>
  </si>
  <si>
    <t>0 days 03:12:41.000000000</t>
  </si>
  <si>
    <t>0 days 03:00:59.000000000</t>
  </si>
  <si>
    <t>0 days 07:34:54.000000000</t>
  </si>
  <si>
    <t>0 days 02:37:54.000000000</t>
  </si>
  <si>
    <t>0 days 02:19:03.000000000</t>
  </si>
  <si>
    <t>0 days 06:06:11.000000000</t>
  </si>
  <si>
    <t>0 days 03:30:12.000000000</t>
  </si>
  <si>
    <t>0 days 06:52:42.000000000</t>
  </si>
  <si>
    <t>0 days 04:14:04.000000000</t>
  </si>
  <si>
    <t>0 days 00:34:32.000000000</t>
  </si>
  <si>
    <t>0 days 00:34:18.000000000</t>
  </si>
  <si>
    <t>1 days 01:09:52.000000000</t>
  </si>
  <si>
    <t>0 days 03:40:11.000000000</t>
  </si>
  <si>
    <t>6 days 12:32:35.000000000</t>
  </si>
  <si>
    <t>0 days 11:00:58.000000000</t>
  </si>
  <si>
    <t>0 days 09:40:59.000000000</t>
  </si>
  <si>
    <t>0 days 03:33:44.000000000</t>
  </si>
  <si>
    <t>0 days 09:29:26.000000000</t>
  </si>
  <si>
    <t>0 days 04:34:37.000000000</t>
  </si>
  <si>
    <t>0 days 01:25:22.000000000</t>
  </si>
  <si>
    <t>0 days 09:44:32.000000000</t>
  </si>
  <si>
    <t>0 days 03:51:17.000000000</t>
  </si>
  <si>
    <t>0 days 02:42:39.000000000</t>
  </si>
  <si>
    <t>0 days 01:40:14.000000000</t>
  </si>
  <si>
    <t>0 days 08:47:38.000000000</t>
  </si>
  <si>
    <t>0 days 04:23:06.000000000</t>
  </si>
  <si>
    <t>0 days 08:21:33.000000000</t>
  </si>
  <si>
    <t>0 days 02:15:02.000000000</t>
  </si>
  <si>
    <t>0 days 06:59:21.000000000</t>
  </si>
  <si>
    <t>0 days 02:27:36.000000000</t>
  </si>
  <si>
    <t>0 days 05:10:45.000000000</t>
  </si>
  <si>
    <t>0 days 02:18:28.000000000</t>
  </si>
  <si>
    <t>0 days 04:25:29.000000000</t>
  </si>
  <si>
    <t>0 days 01:24:56.000000000</t>
  </si>
  <si>
    <t>0 days 01:20:19.000000000</t>
  </si>
  <si>
    <t>0 days 01:20:10.000000000</t>
  </si>
  <si>
    <t>0 days 11:24:26.000000000</t>
  </si>
  <si>
    <t>0 days 01:42:22.000000000</t>
  </si>
  <si>
    <t>0 days 03:29:39.000000000</t>
  </si>
  <si>
    <t>0 days 03:29:22.000000000</t>
  </si>
  <si>
    <t>0 days 08:17:52.000000000</t>
  </si>
  <si>
    <t>0 days 03:34:36.000000000</t>
  </si>
  <si>
    <t>0 days 09:46:12.000000000</t>
  </si>
  <si>
    <t>0 days 02:38:16.000000000</t>
  </si>
  <si>
    <t>0 days 05:13:18.000000000</t>
  </si>
  <si>
    <t>0 days 03:08:47.000000000</t>
  </si>
  <si>
    <t>0 days 05:22:08.000000000</t>
  </si>
  <si>
    <t>0 days 01:24:48.000000000</t>
  </si>
  <si>
    <t>0 days 08:42:21.000000000</t>
  </si>
  <si>
    <t>0 days 06:58:31.000000000</t>
  </si>
  <si>
    <t>0 days 08:22:28.000000000</t>
  </si>
  <si>
    <t>0 days 08:02:30.000000000</t>
  </si>
  <si>
    <t>0 days 02:53:31.000000000</t>
  </si>
  <si>
    <t>0 days 04:32:28.000000000</t>
  </si>
  <si>
    <t>0 days 02:35:37.000000000</t>
  </si>
  <si>
    <t>0 days 04:58:11.000000000</t>
  </si>
  <si>
    <t>0 days 01:43:41.000000000</t>
  </si>
  <si>
    <t>0 days 02:41:47.000000000</t>
  </si>
  <si>
    <t>0 days 01:38:24.000000000</t>
  </si>
  <si>
    <t>0 days 11:17:22.000000000</t>
  </si>
  <si>
    <t>0 days 02:02:50.000000000</t>
  </si>
  <si>
    <t>0 days 07:04:34.000000000</t>
  </si>
  <si>
    <t>0 days 03:20:13.000000000</t>
  </si>
  <si>
    <t>0 days 03:11:30.000000000</t>
  </si>
  <si>
    <t>0 days 02:30:27.000000000</t>
  </si>
  <si>
    <t>0 days 03:48:06.000000000</t>
  </si>
  <si>
    <t>0 days 02:21:10.000000000</t>
  </si>
  <si>
    <t>0 days 09:05:07.000000000</t>
  </si>
  <si>
    <t>0 days 06:32:02.000000000</t>
  </si>
  <si>
    <t>0 days 09:03:31.000000000</t>
  </si>
  <si>
    <t>0 days 03:59:39.000000000</t>
  </si>
  <si>
    <t>0 days 03:07:37.000000000</t>
  </si>
  <si>
    <t>0 days 03:07:31.000000000</t>
  </si>
  <si>
    <t>0 days 04:33:57.000000000</t>
  </si>
  <si>
    <t>0 days 03:09:17.000000000</t>
  </si>
  <si>
    <t>0 days 04:00:52.000000000</t>
  </si>
  <si>
    <t>0 days 01:26:43.000000000</t>
  </si>
  <si>
    <t>0 days 01:43:07.000000000</t>
  </si>
  <si>
    <t>0 days 01:29:23.000000000</t>
  </si>
  <si>
    <t>0 days 06:59:37.000000000</t>
  </si>
  <si>
    <t>0 days 02:20:32.000000000</t>
  </si>
  <si>
    <t>0 days 05:41:45.000000000</t>
  </si>
  <si>
    <t>0 days 02:43:32.000000000</t>
  </si>
  <si>
    <t>0 days 04:25:27.000000000</t>
  </si>
  <si>
    <t>0 days 02:44:05.000000000</t>
  </si>
  <si>
    <t>0 days 08:54:23.000000000</t>
  </si>
  <si>
    <t>0 days 02:06:24.000000000</t>
  </si>
  <si>
    <t>0 days 08:55:53.000000000</t>
  </si>
  <si>
    <t>0 days 03:32:49.000000000</t>
  </si>
  <si>
    <t>0 days 02:57:10.000000000</t>
  </si>
  <si>
    <t>0 days 07:06:07.000000000</t>
  </si>
  <si>
    <t>0 days 03:45:12.000000000</t>
  </si>
  <si>
    <t>0 days 03:44:52.000000000</t>
  </si>
  <si>
    <t>0 days 01:48:51.000000000</t>
  </si>
  <si>
    <t>0 days 08:09:12.000000000</t>
  </si>
  <si>
    <t>0 days 04:02:31.000000000</t>
  </si>
  <si>
    <t>0 days 02:23:53.000000000</t>
  </si>
  <si>
    <t>0 days 02:23:40.000000000</t>
  </si>
  <si>
    <t>0 days 03:32:44.000000000</t>
  </si>
  <si>
    <t>0 days 02:11:29.000000000</t>
  </si>
  <si>
    <t>0 days 04:23:28.000000000</t>
  </si>
  <si>
    <t>0 days 02:35:24.000000000</t>
  </si>
  <si>
    <t>0 days 01:50:53.000000000</t>
  </si>
  <si>
    <t>0 days 03:13:06.000000000</t>
  </si>
  <si>
    <t>0 days 03:12:49.000000000</t>
  </si>
  <si>
    <t>0 days 10:40:03.000000000</t>
  </si>
  <si>
    <t>0 days 04:21:27.000000000</t>
  </si>
  <si>
    <t>0 days 09:45:13.000000000</t>
  </si>
  <si>
    <t>0 days 01:52:47.000000000</t>
  </si>
  <si>
    <t>0 days 04:31:31.000000000</t>
  </si>
  <si>
    <t>0 days 03:39:50.000000000</t>
  </si>
  <si>
    <t>0 days 09:59:57.000000000</t>
  </si>
  <si>
    <t>0 days 02:45:17.000000000</t>
  </si>
  <si>
    <t>0 days 02:07:40.000000000</t>
  </si>
  <si>
    <t>0 days 02:07:21.000000000</t>
  </si>
  <si>
    <t>0 days 09:08:20.000000000</t>
  </si>
  <si>
    <t>0 days 02:54:25.000000000</t>
  </si>
  <si>
    <t>0 days 08:40:23.000000000</t>
  </si>
  <si>
    <t>0 days 02:45:00.000000000</t>
  </si>
  <si>
    <t>0 days 03:48:49.000000000</t>
  </si>
  <si>
    <t>0 days 08:23:44.000000000</t>
  </si>
  <si>
    <t>0 days 04:17:58.000000000</t>
  </si>
  <si>
    <t>0 days 07:26:43.000000000</t>
  </si>
  <si>
    <t>0 days 02:12:46.000000000</t>
  </si>
  <si>
    <t>0 days 03:01:20.000000000</t>
  </si>
  <si>
    <t>0 days 03:01:07.000000000</t>
  </si>
  <si>
    <t>0 days 07:04:53.000000000</t>
  </si>
  <si>
    <t>0 days 06:38:43.000000000</t>
  </si>
  <si>
    <t>0 days 04:05:04.000000000</t>
  </si>
  <si>
    <t>0 days 02:02:08.000000000</t>
  </si>
  <si>
    <t>0 days 04:12:12.000000000</t>
  </si>
  <si>
    <t>0 days 02:23:57.000000000</t>
  </si>
  <si>
    <t>0 days 02:20:57.000000000</t>
  </si>
  <si>
    <t>0 days 02:20:39.000000000</t>
  </si>
  <si>
    <t>0 days 02:07:06.000000000</t>
  </si>
  <si>
    <t>0 days 02:06:50.000000000</t>
  </si>
  <si>
    <t>0 days 04:40:52.000000000</t>
  </si>
  <si>
    <t>0 days 02:27:17.000000000</t>
  </si>
  <si>
    <t>0 days 04:00:51.000000000</t>
  </si>
  <si>
    <t>0 days 01:39:20.000000000</t>
  </si>
  <si>
    <t>0 days 10:08:02.000000000</t>
  </si>
  <si>
    <t>0 days 02:53:38.000000000</t>
  </si>
  <si>
    <t>0 days 08:28:46.000000000</t>
  </si>
  <si>
    <t>0 days 03:45:47.000000000</t>
  </si>
  <si>
    <t>0 days 03:56:35.000000000</t>
  </si>
  <si>
    <t>0 days 03:41:01.000000000</t>
  </si>
  <si>
    <t>0 days 08:53:52.000000000</t>
  </si>
  <si>
    <t>0 days 04:07:13.000000000</t>
  </si>
  <si>
    <t>0 days 08:23:01.000000000</t>
  </si>
  <si>
    <t>0 days 04:45:53.000000000</t>
  </si>
  <si>
    <t>0 days 03:42:38.000000000</t>
  </si>
  <si>
    <t>0 days 03:42:25.000000000</t>
  </si>
  <si>
    <t>0 days 03:04:45.000000000</t>
  </si>
  <si>
    <t>0 days 02:58:06.000000000</t>
  </si>
  <si>
    <t>0 days 02:00:06.000000000</t>
  </si>
  <si>
    <t>0 days 00:46:23.000000000</t>
  </si>
  <si>
    <t>0 days 00:46:09.000000000</t>
  </si>
  <si>
    <t>0 days 04:33:02.000000000</t>
  </si>
  <si>
    <t>0 days 04:32:53.000000000</t>
  </si>
  <si>
    <t>0 days 04:17:35.000000000</t>
  </si>
  <si>
    <t>0 days 02:42:11.000000000</t>
  </si>
  <si>
    <t>0 days 04:47:10.000000000</t>
  </si>
  <si>
    <t>0 days 02:04:44.000000000</t>
  </si>
  <si>
    <t>0 days 09:54:53.000000000</t>
  </si>
  <si>
    <t>0 days 03:29:24.000000000</t>
  </si>
  <si>
    <t>0 days 09:02:07.000000000</t>
  </si>
  <si>
    <t>0 days 03:37:07.000000000</t>
  </si>
  <si>
    <t>0 days 04:12:01.000000000</t>
  </si>
  <si>
    <t>0 days 02:45:20.000000000</t>
  </si>
  <si>
    <t>0 days 04:29:14.000000000</t>
  </si>
  <si>
    <t>0 days 03:46:18.000000000</t>
  </si>
  <si>
    <t>0 days 02:40:04.000000000</t>
  </si>
  <si>
    <t>0 days 08:41:49.000000000</t>
  </si>
  <si>
    <t>0 days 04:10:11.000000000</t>
  </si>
  <si>
    <t>0 days 09:50:52.000000000</t>
  </si>
  <si>
    <t>0 days 02:00:11.000000000</t>
  </si>
  <si>
    <t>0 days 05:57:50.000000000</t>
  </si>
  <si>
    <t>0 days 01:14:39.000000000</t>
  </si>
  <si>
    <t>0 days 07:46:57.000000000</t>
  </si>
  <si>
    <t>0 days 03:51:08.000000000</t>
  </si>
  <si>
    <t>0 days 03:51:02.000000000</t>
  </si>
  <si>
    <t>0 days 03:50:09.000000000</t>
  </si>
  <si>
    <t>0 days 03:35:07.000000000</t>
  </si>
  <si>
    <t>0 days 03:34:59.000000000</t>
  </si>
  <si>
    <t>0 days 01:44:59.000000000</t>
  </si>
  <si>
    <t>0 days 01:44:40.000000000</t>
  </si>
  <si>
    <t>0 days 04:21:11.000000000</t>
  </si>
  <si>
    <t>0 days 01:43:00.000000000</t>
  </si>
  <si>
    <t>0 days 03:40:53.000000000</t>
  </si>
  <si>
    <t>0 days 01:41:06.000000000</t>
  </si>
  <si>
    <t>0 days 04:42:50.000000000</t>
  </si>
  <si>
    <t>0 days 01:18:23.000000000</t>
  </si>
  <si>
    <t>0 days 02:37:31.000000000</t>
  </si>
  <si>
    <t>0 days 02:26:48.000000000</t>
  </si>
  <si>
    <t>0 days 00:35:11.000000000</t>
  </si>
  <si>
    <t>0 days 00:35:05.000000000</t>
  </si>
  <si>
    <t>0 days 03:56:09.000000000</t>
  </si>
  <si>
    <t>0 days 02:43:26.000000000</t>
  </si>
  <si>
    <t>0 days 06:58:49.000000000</t>
  </si>
  <si>
    <t>0 days 03:30:32.000000000</t>
  </si>
  <si>
    <t>0 days 07:39:56.000000000</t>
  </si>
  <si>
    <t>0 days 05:23:24.000000000</t>
  </si>
  <si>
    <t>0 days 05:03:53.000000000</t>
  </si>
  <si>
    <t>0 days 04:10:19.000000000</t>
  </si>
  <si>
    <t>0 days 03:57:04.000000000</t>
  </si>
  <si>
    <t>0 days 03:36:10.000000000</t>
  </si>
  <si>
    <t>0 days 04:22:04.000000000</t>
  </si>
  <si>
    <t>0 days 03:31:23.000000000</t>
  </si>
  <si>
    <t>0 days 08:36:34.000000000</t>
  </si>
  <si>
    <t>0 days 03:53:57.000000000</t>
  </si>
  <si>
    <t>0 days 05:03:02.000000000</t>
  </si>
  <si>
    <t>0 days 08:28:05.000000000</t>
  </si>
  <si>
    <t>0 days 02:50:55.000000000</t>
  </si>
  <si>
    <t>0 days 05:45:02.000000000</t>
  </si>
  <si>
    <t>0 days 04:37:51.000000000</t>
  </si>
  <si>
    <t>0 days 04:24:52.000000000</t>
  </si>
  <si>
    <t>0 days 03:18:25.000000000</t>
  </si>
  <si>
    <t>0 days 03:20:07.000000000</t>
  </si>
  <si>
    <t>0 days 02:50:00.000000000</t>
  </si>
  <si>
    <t>0 days 03:45:14.000000000</t>
  </si>
  <si>
    <t>0 days 04:57:52.000000000</t>
  </si>
  <si>
    <t>0 days 01:21:55.000000000</t>
  </si>
  <si>
    <t>0 days 00:16:59.000000000</t>
  </si>
  <si>
    <t>0 days 00:16:43.000000000</t>
  </si>
  <si>
    <t>0 days 02:45:47.000000000</t>
  </si>
  <si>
    <t>0 days 01:49:00.000000000</t>
  </si>
  <si>
    <t>0 days 08:28:21.000000000</t>
  </si>
  <si>
    <t>0 days 03:58:47.000000000</t>
  </si>
  <si>
    <t>0 days 09:01:33.000000000</t>
  </si>
  <si>
    <t>0 days 02:12:31.000000000</t>
  </si>
  <si>
    <t>0 days 04:46:38.000000000</t>
  </si>
  <si>
    <t>0 days 03:01:56.000000000</t>
  </si>
  <si>
    <t>0 days 08:29:56.000000000</t>
  </si>
  <si>
    <t>0 days 03:21:56.000000000</t>
  </si>
  <si>
    <t>0 days 05:57:51.000000000</t>
  </si>
  <si>
    <t>0 days 03:03:43.000000000</t>
  </si>
  <si>
    <t>0 days 08:37:10.000000000</t>
  </si>
  <si>
    <t>0 days 05:11:04.000000000</t>
  </si>
  <si>
    <t>0 days 08:42:54.000000000</t>
  </si>
  <si>
    <t>0 days 04:04:01.000000000</t>
  </si>
  <si>
    <t>0 days 00:29:58.000000000</t>
  </si>
  <si>
    <t>0 days 00:29:46.000000000</t>
  </si>
  <si>
    <t>0 days 03:03:15.000000000</t>
  </si>
  <si>
    <t>0 days 01:04:07.000000000</t>
  </si>
  <si>
    <t>0 days 03:12:21.000000000</t>
  </si>
  <si>
    <t>0 days 03:12:07.000000000</t>
  </si>
  <si>
    <t>0 days 02:31:51.000000000</t>
  </si>
  <si>
    <t>0 days 02:31:36.000000000</t>
  </si>
  <si>
    <t>0 days 05:43:33.000000000</t>
  </si>
  <si>
    <t>0 days 04:31:03.000000000</t>
  </si>
  <si>
    <t>0 days 04:30:51.000000000</t>
  </si>
  <si>
    <t>0 days 02:56:58.000000000</t>
  </si>
  <si>
    <t>0 days 09:59:04.000000000</t>
  </si>
  <si>
    <t>0 days 03:03:16.000000000</t>
  </si>
  <si>
    <t>0 days 04:36:06.000000000</t>
  </si>
  <si>
    <t>0 days 03:43:45.000000000</t>
  </si>
  <si>
    <t>0 days 10:11:49.000000000</t>
  </si>
  <si>
    <t>0 days 03:47:39.000000000</t>
  </si>
  <si>
    <t>0 days 04:17:57.000000000</t>
  </si>
  <si>
    <t>0 days 03:17:34.000000000</t>
  </si>
  <si>
    <t>0 days 10:30:51.000000000</t>
  </si>
  <si>
    <t>0 days 04:43:56.000000000</t>
  </si>
  <si>
    <t>0 days 08:35:57.000000000</t>
  </si>
  <si>
    <t>0 days 04:01:37.000000000</t>
  </si>
  <si>
    <t>0 days 08:28:44.000000000</t>
  </si>
  <si>
    <t>0 days 05:25:52.000000000</t>
  </si>
  <si>
    <t>0 days 03:55:40.000000000</t>
  </si>
  <si>
    <t>0 days 03:33:17.000000000</t>
  </si>
  <si>
    <t>0 days 02:50:12.000000000</t>
  </si>
  <si>
    <t>0 days 01:51:40.000000000</t>
  </si>
  <si>
    <t>0 days 03:10:01.000000000</t>
  </si>
  <si>
    <t>0 days 00:35:51.000000000</t>
  </si>
  <si>
    <t>0 days 01:31:05.000000000</t>
  </si>
  <si>
    <t>0 days 01:30:44.000000000</t>
  </si>
  <si>
    <t>0 days 01:53:07.000000000</t>
  </si>
  <si>
    <t>0 days 01:52:48.000000000</t>
  </si>
  <si>
    <t>0 days 01:08:38.000000000</t>
  </si>
  <si>
    <t>0 days 01:08:26.000000000</t>
  </si>
  <si>
    <t>0 days 02:32:25.000000000</t>
  </si>
  <si>
    <t>0 days 01:29:44.000000000</t>
  </si>
  <si>
    <t>0 days 04:09:53.000000000</t>
  </si>
  <si>
    <t>0 days 00:22:39.000000000</t>
  </si>
  <si>
    <t>0 days 01:30:17.000000000</t>
  </si>
  <si>
    <t>0 days 01:14:03.000000000</t>
  </si>
  <si>
    <t>0 days 03:48:48.000000000</t>
  </si>
  <si>
    <t>0 days 02:28:29.000000000</t>
  </si>
  <si>
    <t>0 days 02:27:44.000000000</t>
  </si>
  <si>
    <t>0 days 01:37:06.000000000</t>
  </si>
  <si>
    <t>0 days 08:55:14.000000000</t>
  </si>
  <si>
    <t>0 days 02:46:13.000000000</t>
  </si>
  <si>
    <t>0 days 05:39:04.000000000</t>
  </si>
  <si>
    <t>0 days 02:03:12.000000000</t>
  </si>
  <si>
    <t>0 days 09:57:35.000000000</t>
  </si>
  <si>
    <t>0 days 05:13:23.000000000</t>
  </si>
  <si>
    <t>0 days 03:45:39.000000000</t>
  </si>
  <si>
    <t>0 days 02:32:09.000000000</t>
  </si>
  <si>
    <t>0 days 08:53:08.000000000</t>
  </si>
  <si>
    <t>0 days 04:17:32.000000000</t>
  </si>
  <si>
    <t>0 days 09:59:56.000000000</t>
  </si>
  <si>
    <t>0 days 01:42:33.000000000</t>
  </si>
  <si>
    <t>0 days 02:09:11.000000000</t>
  </si>
  <si>
    <t>1 days 04:36:14.000000000</t>
  </si>
  <si>
    <t>0 days 02:02:11.000000000</t>
  </si>
  <si>
    <t>0 days 05:09:03.000000000</t>
  </si>
  <si>
    <t>0 days 04:06:33.000000000</t>
  </si>
  <si>
    <t>0 days 04:18:35.000000000</t>
  </si>
  <si>
    <t>0 days 01:33:57.000000000</t>
  </si>
  <si>
    <t>0 days 03:28:56.000000000</t>
  </si>
  <si>
    <t>0 days 01:58:13.000000000</t>
  </si>
  <si>
    <t>0 days 00:47:34.000000000</t>
  </si>
  <si>
    <t>0 days 00:47:24.000000000</t>
  </si>
  <si>
    <t>0 days 01:43:25.000000000</t>
  </si>
  <si>
    <t>0 days 01:43:05.000000000</t>
  </si>
  <si>
    <t>0 days 03:51:30.000000000</t>
  </si>
  <si>
    <t>0 days 01:56:03.000000000</t>
  </si>
  <si>
    <t>0 days 04:01:12.000000000</t>
  </si>
  <si>
    <t>0 days 00:40:50.000000000</t>
  </si>
  <si>
    <t>0 days 01:25:52.000000000</t>
  </si>
  <si>
    <t>1 days 22:33:55.000000000</t>
  </si>
  <si>
    <t>0 days 03:15:18.000000000</t>
  </si>
  <si>
    <t>0 days 07:28:08.000000000</t>
  </si>
  <si>
    <t>0 days 04:12:24.000000000</t>
  </si>
  <si>
    <t>0 days 10:04:51.000000000</t>
  </si>
  <si>
    <t>0 days 05:17:33.000000000</t>
  </si>
  <si>
    <t>0 days 04:10:12.000000000</t>
  </si>
  <si>
    <t>0 days 10:17:05.000000000</t>
  </si>
  <si>
    <t>0 days 03:55:28.000000000</t>
  </si>
  <si>
    <t>0 days 05:46:58.000000000</t>
  </si>
  <si>
    <t>0 days 02:04:23.000000000</t>
  </si>
  <si>
    <t>0 days 07:33:19.000000000</t>
  </si>
  <si>
    <t>0 days 03:44:23.000000000</t>
  </si>
  <si>
    <t>0 days 01:03:32.000000000</t>
  </si>
  <si>
    <t>0 days 02:59:12.000000000</t>
  </si>
  <si>
    <t>0 days 01:59:45.000000000</t>
  </si>
  <si>
    <t>0 days 09:18:23.000000000</t>
  </si>
  <si>
    <t>0 days 02:18:25.000000000</t>
  </si>
  <si>
    <t>0 days 02:03:21.000000000</t>
  </si>
  <si>
    <t>0 days 00:31:15.000000000</t>
  </si>
  <si>
    <t>0 days 00:31:02.000000000</t>
  </si>
  <si>
    <t>0 days 02:26:23.000000000</t>
  </si>
  <si>
    <t>0 days 01:58:20.000000000</t>
  </si>
  <si>
    <t>0 days 02:40:26.000000000</t>
  </si>
  <si>
    <t>0 days 07:10:06.000000000</t>
  </si>
  <si>
    <t>0 days 01:01:02.000000000</t>
  </si>
  <si>
    <t>0 days 07:01:09.000000000</t>
  </si>
  <si>
    <t>0 days 00:52:03.000000000</t>
  </si>
  <si>
    <t>0 days 08:05:55.000000000</t>
  </si>
  <si>
    <t>0 days 01:44:12.000000000</t>
  </si>
  <si>
    <t>0 days 00:31:27.000000000</t>
  </si>
  <si>
    <t>0 days 00:31:12.000000000</t>
  </si>
  <si>
    <t>0 days 11:09:15.000000000</t>
  </si>
  <si>
    <t>0 days 02:03:19.000000000</t>
  </si>
  <si>
    <t>0 days 06:18:58.000000000</t>
  </si>
  <si>
    <t>0 days 02:28:55.000000000</t>
  </si>
  <si>
    <t>0 days 05:07:52.000000000</t>
  </si>
  <si>
    <t>0 days 02:41:55.000000000</t>
  </si>
  <si>
    <t>0 days 04:54:32.000000000</t>
  </si>
  <si>
    <t>0 days 02:17:13.000000000</t>
  </si>
  <si>
    <t>0 days 04:18:29.000000000</t>
  </si>
  <si>
    <t>0 days 03:39:21.000000000</t>
  </si>
  <si>
    <t>0 days 09:19:18.000000000</t>
  </si>
  <si>
    <t>0 days 01:17:23.000000000</t>
  </si>
  <si>
    <t>0 days 02:44:22.000000000</t>
  </si>
  <si>
    <t>0 days 01:16:37.000000000</t>
  </si>
  <si>
    <t>0 days 00:33:38.000000000</t>
  </si>
  <si>
    <t>0 days 04:20:43.000000000</t>
  </si>
  <si>
    <t>0 days 02:26:25.000000000</t>
  </si>
  <si>
    <t>0 days 03:51:44.000000000</t>
  </si>
  <si>
    <t>0 days 02:08:53.000000000</t>
  </si>
  <si>
    <t>0 days 09:23:20.000000000</t>
  </si>
  <si>
    <t>0 days 06:22:17.000000000</t>
  </si>
  <si>
    <t>0 days 01:53:56.000000000</t>
  </si>
  <si>
    <t>0 days 01:53:44.000000000</t>
  </si>
  <si>
    <t>0 days 10:15:15.000000000</t>
  </si>
  <si>
    <t>0 days 01:04:42.000000000</t>
  </si>
  <si>
    <t>0 days 22:22:12.000000000</t>
  </si>
  <si>
    <t>0 days 02:52:17.000000000</t>
  </si>
  <si>
    <t>0 days 00:28:51.000000000</t>
  </si>
  <si>
    <t>0 days 00:53:28.000000000</t>
  </si>
  <si>
    <t>0 days 00:53:21.000000000</t>
  </si>
  <si>
    <t>0 days 06:29:39.000000000</t>
  </si>
  <si>
    <t>0 days 02:02:12.000000000</t>
  </si>
  <si>
    <t>0 days 08:19:13.000000000</t>
  </si>
  <si>
    <t>0 days 03:27:29.000000000</t>
  </si>
  <si>
    <t>0 days 04:19:13.000000000</t>
  </si>
  <si>
    <t>0 days 02:11:20.000000000</t>
  </si>
  <si>
    <t>0 days 03:28:57.000000000</t>
  </si>
  <si>
    <t>5 days 23:06:31.000000000</t>
  </si>
  <si>
    <t>0 days 02:12:39.000000000</t>
  </si>
  <si>
    <t>0 days 00:31:09.000000000</t>
  </si>
  <si>
    <t>0 days 05:52:52.000000000</t>
  </si>
  <si>
    <t>0 days 02:04:13.000000000</t>
  </si>
  <si>
    <t>0 days 10:14:22.000000000</t>
  </si>
  <si>
    <t>0 days 02:30:30.000000000</t>
  </si>
  <si>
    <t>0 days 01:50:27.000000000</t>
  </si>
  <si>
    <t>0 days 09:54:14.000000000</t>
  </si>
  <si>
    <t>0 days 02:51:51.000000000</t>
  </si>
  <si>
    <t>0 days 08:48:31.000000000</t>
  </si>
  <si>
    <t>0 days 02:38:37.000000000</t>
  </si>
  <si>
    <t>0 days 03:55:23.000000000</t>
  </si>
  <si>
    <t>0 days 02:26:57.000000000</t>
  </si>
  <si>
    <t>0 days 09:00:33.000000000</t>
  </si>
  <si>
    <t>0 days 02:33:31.000000000</t>
  </si>
  <si>
    <t>0 days 01:03:48.000000000</t>
  </si>
  <si>
    <t>0 days 01:03:33.000000000</t>
  </si>
  <si>
    <t>0 days 09:22:41.000000000</t>
  </si>
  <si>
    <t>0 days 03:17:43.000000000</t>
  </si>
  <si>
    <t>0 days 04:49:32.000000000</t>
  </si>
  <si>
    <t>0 days 03:26:24.000000000</t>
  </si>
  <si>
    <t>0 days 01:13:26.000000000</t>
  </si>
  <si>
    <t>0 days 02:59:22.000000000</t>
  </si>
  <si>
    <t>0 days 02:28:02.000000000</t>
  </si>
  <si>
    <t>0 days 03:34:24.000000000</t>
  </si>
  <si>
    <t>0 days 02:21:45.000000000</t>
  </si>
  <si>
    <t>0 days 06:47:26.000000000</t>
  </si>
  <si>
    <t>0 days 01:32:05.000000000</t>
  </si>
  <si>
    <t>0 days 04:41:20.000000000</t>
  </si>
  <si>
    <t>0 days 01:04:15.000000000</t>
  </si>
  <si>
    <t>0 days 02:15:35.000000000</t>
  </si>
  <si>
    <t>0 days 02:00:34.000000000</t>
  </si>
  <si>
    <t>0 days 05:26:25.000000000</t>
  </si>
  <si>
    <t>0 days 02:01:17.000000000</t>
  </si>
  <si>
    <t>0 days 04:24:55.000000000</t>
  </si>
  <si>
    <t>0 days 01:40:49.000000000</t>
  </si>
  <si>
    <t>0 days 09:02:48.000000000</t>
  </si>
  <si>
    <t>0 days 04:15:07.000000000</t>
  </si>
  <si>
    <t>0 days 07:49:20.000000000</t>
  </si>
  <si>
    <t>0 days 01:48:58.000000000</t>
  </si>
  <si>
    <t>0 days 09:23:10.000000000</t>
  </si>
  <si>
    <t>0 days 03:15:14.000000000</t>
  </si>
  <si>
    <t>0 days 03:54:06.000000000</t>
  </si>
  <si>
    <t>0 days 02:15:10.000000000</t>
  </si>
  <si>
    <t>0 days 08:54:06.000000000</t>
  </si>
  <si>
    <t>0 days 04:19:27.000000000</t>
  </si>
  <si>
    <t>0 days 08:43:06.000000000</t>
  </si>
  <si>
    <t>0 days 06:28:24.000000000</t>
  </si>
  <si>
    <t>0 days 00:54:11.000000000</t>
  </si>
  <si>
    <t>0 days 00:53:54.000000000</t>
  </si>
  <si>
    <t>0 days 05:23:22.000000000</t>
  </si>
  <si>
    <t>0 days 01:54:16.000000000</t>
  </si>
  <si>
    <t>0 days 04:48:50.000000000</t>
  </si>
  <si>
    <t>0 days 02:19:40.000000000</t>
  </si>
  <si>
    <t>0 days 04:02:57.000000000</t>
  </si>
  <si>
    <t>0 days 00:58:54.000000000</t>
  </si>
  <si>
    <t>0 days 04:57:47.000000000</t>
  </si>
  <si>
    <t>0 days 02:37:11.000000000</t>
  </si>
  <si>
    <t>0 days 10:18:10.000000000</t>
  </si>
  <si>
    <t>0 days 04:27:33.000000000</t>
  </si>
  <si>
    <t>0 days 08:38:59.000000000</t>
  </si>
  <si>
    <t>0 days 03:51:46.000000000</t>
  </si>
  <si>
    <t>0 days 01:50:50.000000000</t>
  </si>
  <si>
    <t>0 days 01:35:00.000000000</t>
  </si>
  <si>
    <t>0 days 08:59:09.000000000</t>
  </si>
  <si>
    <t>0 days 04:15:16.000000000</t>
  </si>
  <si>
    <t>0 days 04:15:04.000000000</t>
  </si>
  <si>
    <t>0 days 03:13:16.000000000</t>
  </si>
  <si>
    <t>0 days 09:41:58.000000000</t>
  </si>
  <si>
    <t>0 days 02:28:42.000000000</t>
  </si>
  <si>
    <t>0 days 08:49:47.000000000</t>
  </si>
  <si>
    <t>0 days 04:04:22.000000000</t>
  </si>
  <si>
    <t>0 days 00:57:40.000000000</t>
  </si>
  <si>
    <t>0 days 00:57:22.000000000</t>
  </si>
  <si>
    <t>0 days 08:32:31.000000000</t>
  </si>
  <si>
    <t>0 days 04:06:08.000000000</t>
  </si>
  <si>
    <t>3 days 04:42:39.000000000</t>
  </si>
  <si>
    <t>0 days 03:13:45.000000000</t>
  </si>
  <si>
    <t>0 days 03:02:24.000000000</t>
  </si>
  <si>
    <t>0 days 00:49:48.000000000</t>
  </si>
  <si>
    <t>0 days 08:14:07.000000000</t>
  </si>
  <si>
    <t>0 days 12:11:12.000000000</t>
  </si>
  <si>
    <t>0 days 02:15:23.000000000</t>
  </si>
  <si>
    <t>0 days 04:42:25.000000000</t>
  </si>
  <si>
    <t>0 days 01:05:47.000000000</t>
  </si>
  <si>
    <t>0 days 05:21:07.000000000</t>
  </si>
  <si>
    <t>0 days 01:39:16.000000000</t>
  </si>
  <si>
    <t>0 days 04:35:11.000000000</t>
  </si>
  <si>
    <t>0 days 04:34:58.000000000</t>
  </si>
  <si>
    <t>4 days 01:18:03.000000000</t>
  </si>
  <si>
    <t>0 days 01:04:36.000000000</t>
  </si>
  <si>
    <t>0 days 12:29:14.000000000</t>
  </si>
  <si>
    <t>0 days 02:02:34.000000000</t>
  </si>
  <si>
    <t>0 days 09:58:23.000000000</t>
  </si>
  <si>
    <t>0 days 06:15:37.000000000</t>
  </si>
  <si>
    <t>0 days 08:48:28.000000000</t>
  </si>
  <si>
    <t>0 days 04:34:28.000000000</t>
  </si>
  <si>
    <t>0 days 04:14:08.000000000</t>
  </si>
  <si>
    <t>0 days 06:22:51.000000000</t>
  </si>
  <si>
    <t>0 days 02:27:25.000000000</t>
  </si>
  <si>
    <t>0 days 08:45:21.000000000</t>
  </si>
  <si>
    <t>0 days 03:21:59.000000000</t>
  </si>
  <si>
    <t>0 days 04:29:53.000000000</t>
  </si>
  <si>
    <t>0 days 01:59:03.000000000</t>
  </si>
  <si>
    <t>0 days 00:57:57.000000000</t>
  </si>
  <si>
    <t>0 days 00:51:18.000000000</t>
  </si>
  <si>
    <t>0 days 03:55:42.000000000</t>
  </si>
  <si>
    <t>0 days 09:37:51.000000000</t>
  </si>
  <si>
    <t>0 days 02:08:46.000000000</t>
  </si>
  <si>
    <t>0 days 02:36:30.000000000</t>
  </si>
  <si>
    <t>0 days 02:36:16.000000000</t>
  </si>
  <si>
    <t>0 days 02:43:10.000000000</t>
  </si>
  <si>
    <t>0 days 02:42:06.000000000</t>
  </si>
  <si>
    <t>0 days 02:06:08.000000000</t>
  </si>
  <si>
    <t>0 days 03:39:17.000000000</t>
  </si>
  <si>
    <t>0 days 01:01:42.000000000</t>
  </si>
  <si>
    <t>0 days 00:34:10.000000000</t>
  </si>
  <si>
    <t>0 days 00:33:48.000000000</t>
  </si>
  <si>
    <t>0 days 11:19:49.000000000</t>
  </si>
  <si>
    <t>0 days 02:51:09.000000000</t>
  </si>
  <si>
    <t>0 days 09:52:25.000000000</t>
  </si>
  <si>
    <t>0 days 02:52:49.000000000</t>
  </si>
  <si>
    <t>0 days 10:35:35.000000000</t>
  </si>
  <si>
    <t>0 days 03:40:42.000000000</t>
  </si>
  <si>
    <t>0 days 08:53:56.000000000</t>
  </si>
  <si>
    <t>0 days 02:32:53.000000000</t>
  </si>
  <si>
    <t>0 days 12:08:03.000000000</t>
  </si>
  <si>
    <t>0 days 02:24:49.000000000</t>
  </si>
  <si>
    <t>0 days 11:28:01.000000000</t>
  </si>
  <si>
    <t>0 days 02:57:42.000000000</t>
  </si>
  <si>
    <t>0 days 09:03:20.000000000</t>
  </si>
  <si>
    <t>0 days 03:19:52.000000000</t>
  </si>
  <si>
    <t>0 days 10:07:52.000000000</t>
  </si>
  <si>
    <t>0 days 03:08:40.000000000</t>
  </si>
  <si>
    <t>0 days 08:25:57.000000000</t>
  </si>
  <si>
    <t>0 days 03:00:53.000000000</t>
  </si>
  <si>
    <t>0 days 09:01:09.000000000</t>
  </si>
  <si>
    <t>0 days 03:36:53.000000000</t>
  </si>
  <si>
    <t>0 days 10:35:49.000000000</t>
  </si>
  <si>
    <t>0 days 01:45:12.000000000</t>
  </si>
  <si>
    <t>0 days 03:53:34.000000000</t>
  </si>
  <si>
    <t>0 days 01:59:40.000000000</t>
  </si>
  <si>
    <t>0 days 02:55:57.000000000</t>
  </si>
  <si>
    <t>0 days 02:09:25.000000000</t>
  </si>
  <si>
    <t>0 days 04:38:50.000000000</t>
  </si>
  <si>
    <t>0 days 03:08:32.000000000</t>
  </si>
  <si>
    <t>0 days 03:56:36.000000000</t>
  </si>
  <si>
    <t>0 days 01:19:15.000000000</t>
  </si>
  <si>
    <t>0 days 02:08:52.000000000</t>
  </si>
  <si>
    <t>0 days 02:04:00.000000000</t>
  </si>
  <si>
    <t>0 days 02:57:34.000000000</t>
  </si>
  <si>
    <t>0 days 02:46:57.000000000</t>
  </si>
  <si>
    <t>0 days 09:29:44.000000000</t>
  </si>
  <si>
    <t>0 days 03:32:45.000000000</t>
  </si>
  <si>
    <t>0 days 09:08:00.000000000</t>
  </si>
  <si>
    <t>0 days 03:54:39.000000000</t>
  </si>
  <si>
    <t>0 days 08:58:18.000000000</t>
  </si>
  <si>
    <t>0 days 04:23:08.000000000</t>
  </si>
  <si>
    <t>0 days 03:00:28.000000000</t>
  </si>
  <si>
    <t>0 days 01:53:08.000000000</t>
  </si>
  <si>
    <t>0 days 02:19:08.000000000</t>
  </si>
  <si>
    <t>0 days 01:37:53.000000000</t>
  </si>
  <si>
    <t>0 days 08:54:22.000000000</t>
  </si>
  <si>
    <t>0 days 01:59:15.000000000</t>
  </si>
  <si>
    <t>0 days 10:16:04.000000000</t>
  </si>
  <si>
    <t>0 days 03:49:15.000000000</t>
  </si>
  <si>
    <t>0 days 08:30:15.000000000</t>
  </si>
  <si>
    <t>0 days 02:19:14.000000000</t>
  </si>
  <si>
    <t>0 days 04:38:21.000000000</t>
  </si>
  <si>
    <t>0 days 08:42:17.000000000</t>
  </si>
  <si>
    <t>0 days 08:38:36.000000000</t>
  </si>
  <si>
    <t>0 days 04:09:41.000000000</t>
  </si>
  <si>
    <t>0 days 07:05:49.000000000</t>
  </si>
  <si>
    <t>0 days 04:13:00.000000000</t>
  </si>
  <si>
    <t>0 days 07:37:11.000000000</t>
  </si>
  <si>
    <t>0 days 04:14:00.000000000</t>
  </si>
  <si>
    <t>0 days 01:42:05.000000000</t>
  </si>
  <si>
    <t>0 days 05:06:24.000000000</t>
  </si>
  <si>
    <t>0 days 01:31:30.000000000</t>
  </si>
  <si>
    <t>0 days 06:15:33.000000000</t>
  </si>
  <si>
    <t>0 days 00:43:46.000000000</t>
  </si>
  <si>
    <t>0 days 03:00:17.000000000</t>
  </si>
  <si>
    <t>0 days 01:45:59.000000000</t>
  </si>
  <si>
    <t>0 days 03:24:10.000000000</t>
  </si>
  <si>
    <t>0 days 02:29:09.000000000</t>
  </si>
  <si>
    <t>0 days 02:40:01.000000000</t>
  </si>
  <si>
    <t>0 days 01:56:30.000000000</t>
  </si>
  <si>
    <t>0 days 09:09:22.000000000</t>
  </si>
  <si>
    <t>0 days 01:58:41.000000000</t>
  </si>
  <si>
    <t>0 days 08:55:24.000000000</t>
  </si>
  <si>
    <t>0 days 04:14:33.000000000</t>
  </si>
  <si>
    <t>0 days 07:54:25.000000000</t>
  </si>
  <si>
    <t>0 days 02:23:30.000000000</t>
  </si>
  <si>
    <t>0 days 08:42:18.000000000</t>
  </si>
  <si>
    <t>0 days 03:44:35.000000000</t>
  </si>
  <si>
    <t>0 days 00:48:28.000000000</t>
  </si>
  <si>
    <t>0 days 02:00:13.000000000</t>
  </si>
  <si>
    <t>0 days 02:00:02.000000000</t>
  </si>
  <si>
    <t>0 days 09:05:59.000000000</t>
  </si>
  <si>
    <t>0 days 04:13:51.000000000</t>
  </si>
  <si>
    <t>0 days 09:06:45.000000000</t>
  </si>
  <si>
    <t>0 days 01:52:29.000000000</t>
  </si>
  <si>
    <t>0 days 07:49:50.000000000</t>
  </si>
  <si>
    <t>0 days 02:21:57.000000000</t>
  </si>
  <si>
    <t>0 days 04:04:48.000000000</t>
  </si>
  <si>
    <t>0 days 01:57:25.000000000</t>
  </si>
  <si>
    <t>0 days 01:13:37.000000000</t>
  </si>
  <si>
    <t>0 days 01:13:25.000000000</t>
  </si>
  <si>
    <t>0 days 07:17:50.000000000</t>
  </si>
  <si>
    <t>0 days 01:57:52.000000000</t>
  </si>
  <si>
    <t>0 days 04:30:31.000000000</t>
  </si>
  <si>
    <t>0 days 02:46:42.000000000</t>
  </si>
  <si>
    <t>0 days 02:58:27.000000000</t>
  </si>
  <si>
    <t>0 days 02:58:15.000000000</t>
  </si>
  <si>
    <t>0 days 10:10:56.000000000</t>
  </si>
  <si>
    <t>0 days 02:26:10.000000000</t>
  </si>
  <si>
    <t>0 days 04:27:38.000000000</t>
  </si>
  <si>
    <t>0 days 02:29:39.000000000</t>
  </si>
  <si>
    <t>1 days 02:07:48.000000000</t>
  </si>
  <si>
    <t>0 days 05:26:27.000000000</t>
  </si>
  <si>
    <t>0 days 04:32:17.000000000</t>
  </si>
  <si>
    <t>0 days 09:23:25.000000000</t>
  </si>
  <si>
    <t>0 days 02:37:28.000000000</t>
  </si>
  <si>
    <t>0 days 08:48:06.000000000</t>
  </si>
  <si>
    <t>0 days 02:49:31.000000000</t>
  </si>
  <si>
    <t>0 days 03:52:26.000000000</t>
  </si>
  <si>
    <t>0 days 02:01:03.000000000</t>
  </si>
  <si>
    <t>0 days 08:57:23.000000000</t>
  </si>
  <si>
    <t>0 days 02:40:16.000000000</t>
  </si>
  <si>
    <t>0 days 07:52:35.000000000</t>
  </si>
  <si>
    <t>0 days 02:45:36.000000000</t>
  </si>
  <si>
    <t>0 days 08:56:15.000000000</t>
  </si>
  <si>
    <t>0 days 03:10:32.000000000</t>
  </si>
  <si>
    <t>0 days 01:57:50.000000000</t>
  </si>
  <si>
    <t>0 days 01:57:40.000000000</t>
  </si>
  <si>
    <t>0 days 04:40:32.000000000</t>
  </si>
  <si>
    <t>0 days 01:13:30.000000000</t>
  </si>
  <si>
    <t>0 days 04:38:22.000000000</t>
  </si>
  <si>
    <t>0 days 03:02:03.000000000</t>
  </si>
  <si>
    <t>0 days 01:56:21.000000000</t>
  </si>
  <si>
    <t>0 days 03:43:22.000000000</t>
  </si>
  <si>
    <t>0 days 01:42:35.000000000</t>
  </si>
  <si>
    <t>0 days 00:43:11.000000000</t>
  </si>
  <si>
    <t>0 days 00:42:57.000000000</t>
  </si>
  <si>
    <t>0 days 02:39:47.000000000</t>
  </si>
  <si>
    <t>0 days 09:52:39.000000000</t>
  </si>
  <si>
    <t>0 days 00:57:54.000000000</t>
  </si>
  <si>
    <t>0 days 09:52:17.000000000</t>
  </si>
  <si>
    <t>0 days 01:52:38.000000000</t>
  </si>
  <si>
    <t>0 days 10:37:34.000000000</t>
  </si>
  <si>
    <t>0 days 04:59:45.000000000</t>
  </si>
  <si>
    <t>0 days 09:48:13.000000000</t>
  </si>
  <si>
    <t>0 days 03:16:24.000000000</t>
  </si>
  <si>
    <t>0 days 08:48:27.000000000</t>
  </si>
  <si>
    <t>0 days 03:44:42.000000000</t>
  </si>
  <si>
    <t>0 days 09:29:40.000000000</t>
  </si>
  <si>
    <t>0 days 03:44:08.000000000</t>
  </si>
  <si>
    <t>0 days 08:58:03.000000000</t>
  </si>
  <si>
    <t>0 days 08:39:53.000000000</t>
  </si>
  <si>
    <t>0 days 03:52:24.000000000</t>
  </si>
  <si>
    <t>0 days 08:38:47.000000000</t>
  </si>
  <si>
    <t>0 days 02:05:27.000000000</t>
  </si>
  <si>
    <t>0 days 11:12:58.000000000</t>
  </si>
  <si>
    <t>0 days 03:11:04.000000000</t>
  </si>
  <si>
    <t>0 days 06:54:53.000000000</t>
  </si>
  <si>
    <t>0 days 04:50:40.000000000</t>
  </si>
  <si>
    <t>0 days 06:29:26.000000000</t>
  </si>
  <si>
    <t>0 days 03:17:40.000000000</t>
  </si>
  <si>
    <t>0 days 02:40:11.000000000</t>
  </si>
  <si>
    <t>0 days 01:58:32.000000000</t>
  </si>
  <si>
    <t>0 days 03:33:15.000000000</t>
  </si>
  <si>
    <t>0 days 03:33:00.000000000</t>
  </si>
  <si>
    <t>0 days 10:10:35.000000000</t>
  </si>
  <si>
    <t>0 days 03:27:51.000000000</t>
  </si>
  <si>
    <t>0 days 09:07:59.000000000</t>
  </si>
  <si>
    <t>0 days 02:33:19.000000000</t>
  </si>
  <si>
    <t>0 days 09:37:56.000000000</t>
  </si>
  <si>
    <t>0 days 03:39:32.000000000</t>
  </si>
  <si>
    <t>0 days 09:04:38.000000000</t>
  </si>
  <si>
    <t>0 days 04:11:57.000000000</t>
  </si>
  <si>
    <t>0 days 08:55:26.000000000</t>
  </si>
  <si>
    <t>0 days 02:41:08.000000000</t>
  </si>
  <si>
    <t>0 days 02:03:10.000000000</t>
  </si>
  <si>
    <t>0 days 04:06:41.000000000</t>
  </si>
  <si>
    <t>0 days 03:30:11.000000000</t>
  </si>
  <si>
    <t>0 days 09:01:38.000000000</t>
  </si>
  <si>
    <t>0 days 02:09:31.000000000</t>
  </si>
  <si>
    <t>0 days 09:14:53.000000000</t>
  </si>
  <si>
    <t>0 days 02:55:16.000000000</t>
  </si>
  <si>
    <t>0 days 03:39:23.000000000</t>
  </si>
  <si>
    <t>0 days 01:54:55.000000000</t>
  </si>
  <si>
    <t>0 days 02:17:57.000000000</t>
  </si>
  <si>
    <t>0 days 00:35:54.000000000</t>
  </si>
  <si>
    <t>0 days 03:31:05.000000000</t>
  </si>
  <si>
    <t>0 days 03:30:53.000000000</t>
  </si>
  <si>
    <t>0 days 05:49:39.000000000</t>
  </si>
  <si>
    <t>0 days 03:01:44.000000000</t>
  </si>
  <si>
    <t>0 days 04:21:56.000000000</t>
  </si>
  <si>
    <t>0 days 01:04:16.000000000</t>
  </si>
  <si>
    <t>0 days 03:20:00.000000000</t>
  </si>
  <si>
    <t>0 days 01:47:55.000000000</t>
  </si>
  <si>
    <t>0 days 02:56:46.000000000</t>
  </si>
  <si>
    <t>0 days 01:57:16.000000000</t>
  </si>
  <si>
    <t>0 days 03:09:40.000000000</t>
  </si>
  <si>
    <t>0 days 22:47:28.000000000</t>
  </si>
  <si>
    <t>0 days 04:28:01.000000000</t>
  </si>
  <si>
    <t>0 days 11:04:04.000000000</t>
  </si>
  <si>
    <t>0 days 08:56:36.000000000</t>
  </si>
  <si>
    <t>0 days 02:04:29.000000000</t>
  </si>
  <si>
    <t>0 days 04:30:32.000000000</t>
  </si>
  <si>
    <t>0 days 03:25:11.000000000</t>
  </si>
  <si>
    <t>0 days 07:30:05.000000000</t>
  </si>
  <si>
    <t>0 days 03:12:16.000000000</t>
  </si>
  <si>
    <t>0 days 04:23:33.000000000</t>
  </si>
  <si>
    <t>0 days 00:32:09.000000000</t>
  </si>
  <si>
    <t>0 days 01:40:42.000000000</t>
  </si>
  <si>
    <t>0 days 01:40:35.000000000</t>
  </si>
  <si>
    <t>0 days 09:07:51.000000000</t>
  </si>
  <si>
    <t>0 days 04:14:26.000000000</t>
  </si>
  <si>
    <t>0 days 10:07:08.000000000</t>
  </si>
  <si>
    <t>0 days 02:57:36.000000000</t>
  </si>
  <si>
    <t>0 days 10:28:51.000000000</t>
  </si>
  <si>
    <t>0 days 03:04:25.000000000</t>
  </si>
  <si>
    <t>0 days 09:27:59.000000000</t>
  </si>
  <si>
    <t>0 days 01:57:48.000000000</t>
  </si>
  <si>
    <t>0 days 03:16:56.000000000</t>
  </si>
  <si>
    <t>0 days 08:43:52.000000000</t>
  </si>
  <si>
    <t>0 days 03:18:52.000000000</t>
  </si>
  <si>
    <t>0 days 09:13:20.000000000</t>
  </si>
  <si>
    <t>0 days 04:04:46.000000000</t>
  </si>
  <si>
    <t>0 days 08:32:30.000000000</t>
  </si>
  <si>
    <t>0 days 02:04:58.000000000</t>
  </si>
  <si>
    <t>0 days 05:05:43.000000000</t>
  </si>
  <si>
    <t>0 days 04:42:19.000000000</t>
  </si>
  <si>
    <t>0 days 04:30:16.000000000</t>
  </si>
  <si>
    <t>0 days 04:09:38.000000000</t>
  </si>
  <si>
    <t>0 days 01:04:37.000000000</t>
  </si>
  <si>
    <t>0 days 02:09:08.000000000</t>
  </si>
  <si>
    <t>0 days 01:27:55.000000000</t>
  </si>
  <si>
    <t>0 days 22:05:57.000000000</t>
  </si>
  <si>
    <t>0 days 04:00:02.000000000</t>
  </si>
  <si>
    <t>0 days 03:32:38.000000000</t>
  </si>
  <si>
    <t>0 days 02:37:45.000000000</t>
  </si>
  <si>
    <t>0 days 02:33:14.000000000</t>
  </si>
  <si>
    <t>0 days 08:41:18.000000000</t>
  </si>
  <si>
    <t>0 days 02:29:12.000000000</t>
  </si>
  <si>
    <t>0 days 03:52:37.000000000</t>
  </si>
  <si>
    <t>0 days 02:26:51.000000000</t>
  </si>
  <si>
    <t>0 days 09:40:53.000000000</t>
  </si>
  <si>
    <t>0 days 05:12:41.000000000</t>
  </si>
  <si>
    <t>0 days 09:03:10.000000000</t>
  </si>
  <si>
    <t>0 days 02:07:24.000000000</t>
  </si>
  <si>
    <t>0 days 08:56:48.000000000</t>
  </si>
  <si>
    <t>0 days 03:15:30.000000000</t>
  </si>
  <si>
    <t>0 days 08:03:37.000000000</t>
  </si>
  <si>
    <t>0 days 03:58:31.000000000</t>
  </si>
  <si>
    <t>0 days 08:26:41.000000000</t>
  </si>
  <si>
    <t>0 days 02:07:33.000000000</t>
  </si>
  <si>
    <t>0 days 07:56:26.000000000</t>
  </si>
  <si>
    <t>0 days 03:46:36.000000000</t>
  </si>
  <si>
    <t>0 days 01:46:04.000000000</t>
  </si>
  <si>
    <t>0 days 08:48:51.000000000</t>
  </si>
  <si>
    <t>0 days 03:00:05.000000000</t>
  </si>
  <si>
    <t>0 days 01:15:20.000000000</t>
  </si>
  <si>
    <t>0 days 01:15:12.000000000</t>
  </si>
  <si>
    <t>0 days 04:34:38.000000000</t>
  </si>
  <si>
    <t>0 days 01:58:15.000000000</t>
  </si>
  <si>
    <t>0 days 00:15:55.000000000</t>
  </si>
  <si>
    <t>0 days 00:15:45.000000000</t>
  </si>
  <si>
    <t>0 days 09:22:28.000000000</t>
  </si>
  <si>
    <t>0 days 02:25:35.000000000</t>
  </si>
  <si>
    <t>0 days 05:19:20.000000000</t>
  </si>
  <si>
    <t>0 days 01:57:39.000000000</t>
  </si>
  <si>
    <t>0 days 10:14:09.000000000</t>
  </si>
  <si>
    <t>0 days 01:35:56.000000000</t>
  </si>
  <si>
    <t>0 days 03:30:42.000000000</t>
  </si>
  <si>
    <t>0 days 04:06:59.000000000</t>
  </si>
  <si>
    <t>0 days 03:17:26.000000000</t>
  </si>
  <si>
    <t>0 days 08:50:43.000000000</t>
  </si>
  <si>
    <t>0 days 03:43:51.000000000</t>
  </si>
  <si>
    <t>0 days 10:10:00.000000000</t>
  </si>
  <si>
    <t>0 days 04:03:57.000000000</t>
  </si>
  <si>
    <t>0 days 10:12:07.000000000</t>
  </si>
  <si>
    <t>0 days 04:35:17.000000000</t>
  </si>
  <si>
    <t>0 days 10:09:42.000000000</t>
  </si>
  <si>
    <t>0 days 08:13:47.000000000</t>
  </si>
  <si>
    <t>0 days 03:55:38.000000000</t>
  </si>
  <si>
    <t>0 days 08:58:17.000000000</t>
  </si>
  <si>
    <t>0 days 03:29:11.000000000</t>
  </si>
  <si>
    <t>0 days 09:17:22.000000000</t>
  </si>
  <si>
    <t>0 days 03:19:32.000000000</t>
  </si>
  <si>
    <t>0 days 10:27:10.000000000</t>
  </si>
  <si>
    <t>0 days 02:39:20.000000000</t>
  </si>
  <si>
    <t>0 days 08:46:31.000000000</t>
  </si>
  <si>
    <t>0 days 09:26:12.000000000</t>
  </si>
  <si>
    <t>0 days 02:05:08.000000000</t>
  </si>
  <si>
    <t>0 days 03:58:03.000000000</t>
  </si>
  <si>
    <t>0 days 03:57:56.000000000</t>
  </si>
  <si>
    <t>0 days 05:20:21.000000000</t>
  </si>
  <si>
    <t>0 days 02:51:44.000000000</t>
  </si>
  <si>
    <t>0 days 05:10:30.000000000</t>
  </si>
  <si>
    <t>0 days 01:06:23.000000000</t>
  </si>
  <si>
    <t>0 days 05:19:55.000000000</t>
  </si>
  <si>
    <t>0 days 02:14:23.000000000</t>
  </si>
  <si>
    <t>0 days 02:29:06.000000000</t>
  </si>
  <si>
    <t>0 days 00:40:51.000000000</t>
  </si>
  <si>
    <t>0 days 04:04:58.000000000</t>
  </si>
  <si>
    <t>0 days 02:10:23.000000000</t>
  </si>
  <si>
    <t>0 days 02:52:13.000000000</t>
  </si>
  <si>
    <t>0 days 02:01:31.000000000</t>
  </si>
  <si>
    <t>0 days 02:01:21.000000000</t>
  </si>
  <si>
    <t>0 days 10:15:12.000000000</t>
  </si>
  <si>
    <t>0 days 02:03:39.000000000</t>
  </si>
  <si>
    <t>0 days 10:11:53.000000000</t>
  </si>
  <si>
    <t>0 days 03:54:40.000000000</t>
  </si>
  <si>
    <t>0 days 04:03:49.000000000</t>
  </si>
  <si>
    <t>0 days 04:03:42.000000000</t>
  </si>
  <si>
    <t>0 days 09:26:27.000000000</t>
  </si>
  <si>
    <t>0 days 03:36:20.000000000</t>
  </si>
  <si>
    <t>0 days 10:16:26.000000000</t>
  </si>
  <si>
    <t>0 days 04:28:42.000000000</t>
  </si>
  <si>
    <t>0 days 09:52:27.000000000</t>
  </si>
  <si>
    <t>0 days 01:07:36.000000000</t>
  </si>
  <si>
    <t>0 days 09:30:25.000000000</t>
  </si>
  <si>
    <t>0 days 02:27:08.000000000</t>
  </si>
  <si>
    <t>0 days 08:54:31.000000000</t>
  </si>
  <si>
    <t>0 days 04:13:33.000000000</t>
  </si>
  <si>
    <t>0 days 05:23:15.000000000</t>
  </si>
  <si>
    <t>0 days 03:01:34.000000000</t>
  </si>
  <si>
    <t>0 days 03:01:24.000000000</t>
  </si>
  <si>
    <t>0 days 04:24:34.000000000</t>
  </si>
  <si>
    <t>0 days 04:08:26.000000000</t>
  </si>
  <si>
    <t>0 days 02:22:20.000000000</t>
  </si>
  <si>
    <t>0 days 02:22:06.000000000</t>
  </si>
  <si>
    <t>0 days 08:19:57.000000000</t>
  </si>
  <si>
    <t>0 days 07:05:06.000000000</t>
  </si>
  <si>
    <t>0 days 02:38:11.000000000</t>
  </si>
  <si>
    <t>0 days 04:28:27.000000000</t>
  </si>
  <si>
    <t>0 days 02:01:07.000000000</t>
  </si>
  <si>
    <t>0 days 03:02:32.000000000</t>
  </si>
  <si>
    <t>0 days 03:02:19.000000000</t>
  </si>
  <si>
    <t>0 days 02:50:32.000000000</t>
  </si>
  <si>
    <t>0 days 02:50:17.000000000</t>
  </si>
  <si>
    <t>0 days 00:47:59.000000000</t>
  </si>
  <si>
    <t>0 days 00:47:53.000000000</t>
  </si>
  <si>
    <t>0 days 09:33:19.000000000</t>
  </si>
  <si>
    <t>0 days 01:25:00.000000000</t>
  </si>
  <si>
    <t>0 days 08:47:09.000000000</t>
  </si>
  <si>
    <t>0 days 02:23:45.000000000</t>
  </si>
  <si>
    <t>0 days 09:14:07.000000000</t>
  </si>
  <si>
    <t>0 days 04:40:49.000000000</t>
  </si>
  <si>
    <t>0 days 09:13:15.000000000</t>
  </si>
  <si>
    <t>0 days 03:55:47.000000000</t>
  </si>
  <si>
    <t>0 days 09:01:58.000000000</t>
  </si>
  <si>
    <t>0 days 08:35:46.000000000</t>
  </si>
  <si>
    <t>0 days 04:13:22.000000000</t>
  </si>
  <si>
    <t>0 days 06:40:38.000000000</t>
  </si>
  <si>
    <t>0 days 05:05:25.000000000</t>
  </si>
  <si>
    <t>0 days 03:06:16.000000000</t>
  </si>
  <si>
    <t>0 days 03:06:07.000000000</t>
  </si>
  <si>
    <t>0 days 08:15:47.000000000</t>
  </si>
  <si>
    <t>0 days 05:48:21.000000000</t>
  </si>
  <si>
    <t>0 days 01:42:03.000000000</t>
  </si>
  <si>
    <t>0 days 05:30:11.000000000</t>
  </si>
  <si>
    <t>0 days 01:27:54.000000000</t>
  </si>
  <si>
    <t>0 days 04:32:11.000000000</t>
  </si>
  <si>
    <t>0 days 01:19:14.000000000</t>
  </si>
  <si>
    <t>0 days 01:19:06.000000000</t>
  </si>
  <si>
    <t>0 days 12:16:12.000000000</t>
  </si>
  <si>
    <t>0 days 02:53:25.000000000</t>
  </si>
  <si>
    <t>0 days 09:09:42.000000000</t>
  </si>
  <si>
    <t>0 days 04:49:03.000000000</t>
  </si>
  <si>
    <t>0 days 08:47:03.000000000</t>
  </si>
  <si>
    <t>0 days 04:12:05.000000000</t>
  </si>
  <si>
    <t>0 days 04:46:43.000000000</t>
  </si>
  <si>
    <t>0 days 04:46:30.000000000</t>
  </si>
  <si>
    <t>0 days 08:37:09.000000000</t>
  </si>
  <si>
    <t>0 days 09:10:02.000000000</t>
  </si>
  <si>
    <t>0 days 03:25:24.000000000</t>
  </si>
  <si>
    <t>0 days 08:37:30.000000000</t>
  </si>
  <si>
    <t>0 days 03:27:39.000000000</t>
  </si>
  <si>
    <t>0 days 07:04:42.000000000</t>
  </si>
  <si>
    <t>0 days 01:56:22.000000000</t>
  </si>
  <si>
    <t>0 days 08:33:50.000000000</t>
  </si>
  <si>
    <t>0 days 03:55:45.000000000</t>
  </si>
  <si>
    <t>0 days 02:52:10.000000000</t>
  </si>
  <si>
    <t>0 days 02:03:57.000000000</t>
  </si>
  <si>
    <t>0 days 00:26:29.000000000</t>
  </si>
  <si>
    <t>0 days 00:26:12.000000000</t>
  </si>
  <si>
    <t>0 days 05:16:57.000000000</t>
  </si>
  <si>
    <t>0 days 02:19:26.000000000</t>
  </si>
  <si>
    <t>0 days 02:09:24.000000000</t>
  </si>
  <si>
    <t>0 days 02:09:15.000000000</t>
  </si>
  <si>
    <t>0 days 01:54:36.000000000</t>
  </si>
  <si>
    <t>0 days 01:54:06.000000000</t>
  </si>
  <si>
    <t>0 days 01:41:33.000000000</t>
  </si>
  <si>
    <t>0 days 01:32:44.000000000</t>
  </si>
  <si>
    <t>0 days 04:04:19.000000000</t>
  </si>
  <si>
    <t>0 days 01:10:29.000000000</t>
  </si>
  <si>
    <t>0 days 00:07:19.000000000</t>
  </si>
  <si>
    <t>0 days 09:38:59.000000000</t>
  </si>
  <si>
    <t>0 days 04:12:41.000000000</t>
  </si>
  <si>
    <t>0 days 03:36:39.000000000</t>
  </si>
  <si>
    <t>0 days 03:36:29.000000000</t>
  </si>
  <si>
    <t>0 days 08:58:59.000000000</t>
  </si>
  <si>
    <t>0 days 02:31:14.000000000</t>
  </si>
  <si>
    <t>0 days 08:17:48.000000000</t>
  </si>
  <si>
    <t>0 days 02:03:53.000000000</t>
  </si>
  <si>
    <t>0 days 08:59:13.000000000</t>
  </si>
  <si>
    <t>0 days 06:23:28.000000000</t>
  </si>
  <si>
    <t>0 days 08:31:29.000000000</t>
  </si>
  <si>
    <t>0 days 03:51:01.000000000</t>
  </si>
  <si>
    <t>0 days 03:32:35.000000000</t>
  </si>
  <si>
    <t>4 days 04:01:46.000000000</t>
  </si>
  <si>
    <t>0 days 06:18:10.000000000</t>
  </si>
  <si>
    <t>0 days 07:20:44.000000000</t>
  </si>
  <si>
    <t>0 days 02:24:26.000000000</t>
  </si>
  <si>
    <t>0 days 07:42:34.000000000</t>
  </si>
  <si>
    <t>0 days 04:06:52.000000000</t>
  </si>
  <si>
    <t>0 days 02:11:00.000000000</t>
  </si>
  <si>
    <t>0 days 02:10:41.000000000</t>
  </si>
  <si>
    <t>0 days 07:36:16.000000000</t>
  </si>
  <si>
    <t>0 days 03:32:27.000000000</t>
  </si>
  <si>
    <t>0 days 02:30:12.000000000</t>
  </si>
  <si>
    <t>0 days 01:25:04.000000000</t>
  </si>
  <si>
    <t>0 days 09:39:58.000000000</t>
  </si>
  <si>
    <t>0 days 02:17:05.000000000</t>
  </si>
  <si>
    <t>0 days 09:57:57.000000000</t>
  </si>
  <si>
    <t>0 days 02:54:56.000000000</t>
  </si>
  <si>
    <t>0 days 09:47:47.000000000</t>
  </si>
  <si>
    <t>0 days 02:58:57.000000000</t>
  </si>
  <si>
    <t>0 days 08:40:34.000000000</t>
  </si>
  <si>
    <t>0 days 02:05:55.000000000</t>
  </si>
  <si>
    <t>0 days 05:17:24.000000000</t>
  </si>
  <si>
    <t>0 days 03:24:42.000000000</t>
  </si>
  <si>
    <t>0 days 02:35:29.000000000</t>
  </si>
  <si>
    <t>0 days 08:11:57.000000000</t>
  </si>
  <si>
    <t>0 days 03:17:24.000000000</t>
  </si>
  <si>
    <t>0 days 03:10:43.000000000</t>
  </si>
  <si>
    <t>0 days 03:59:49.000000000</t>
  </si>
  <si>
    <t>0 days 00:45:38.000000000</t>
  </si>
  <si>
    <t>0 days 08:40:25.000000000</t>
  </si>
  <si>
    <t>0 days 02:15:47.000000000</t>
  </si>
  <si>
    <t>0 days 02:15:40.000000000</t>
  </si>
  <si>
    <t>0 days 04:31:08.000000000</t>
  </si>
  <si>
    <t>0 days 02:40:51.000000000</t>
  </si>
  <si>
    <t>0 days 02:55:43.000000000</t>
  </si>
  <si>
    <t>0 days 00:33:43.000000000</t>
  </si>
  <si>
    <t>0 days 02:33:09.000000000</t>
  </si>
  <si>
    <t>0 days 02:32:58.000000000</t>
  </si>
  <si>
    <t>0 days 10:14:53.000000000</t>
  </si>
  <si>
    <t>0 days 02:01:36.000000000</t>
  </si>
  <si>
    <t>0 days 09:49:17.000000000</t>
  </si>
  <si>
    <t>0 days 02:21:41.000000000</t>
  </si>
  <si>
    <t>0 days 08:44:16.000000000</t>
  </si>
  <si>
    <t>0 days 01:58:17.000000000</t>
  </si>
  <si>
    <t>0 days 08:51:11.000000000</t>
  </si>
  <si>
    <t>0 days 03:01:45.000000000</t>
  </si>
  <si>
    <t>0 days 04:17:46.000000000</t>
  </si>
  <si>
    <t>0 days 03:18:38.000000000</t>
  </si>
  <si>
    <t>0 days 09:00:00.000000000</t>
  </si>
  <si>
    <t>0 days 04:03:03.000000000</t>
  </si>
  <si>
    <t>0 days 09:54:00.000000000</t>
  </si>
  <si>
    <t>0 days 03:45:22.000000000</t>
  </si>
  <si>
    <t>0 days 08:38:31.000000000</t>
  </si>
  <si>
    <t>0 days 03:27:49.000000000</t>
  </si>
  <si>
    <t>0 days 05:41:17.000000000</t>
  </si>
  <si>
    <t>0 days 02:49:41.000000000</t>
  </si>
  <si>
    <t>0 days 02:49:25.000000000</t>
  </si>
  <si>
    <t>0 days 21:40:03.000000000</t>
  </si>
  <si>
    <t>0 days 04:13:36.000000000</t>
  </si>
  <si>
    <t>0 days 03:33:52.000000000</t>
  </si>
  <si>
    <t>0 days 03:33:38.000000000</t>
  </si>
  <si>
    <t>0 days 03:19:17.000000000</t>
  </si>
  <si>
    <t>0 days 01:58:55.000000000</t>
  </si>
  <si>
    <t>0 days 00:37:34.000000000</t>
  </si>
  <si>
    <t>0 days 04:52:14.000000000</t>
  </si>
  <si>
    <t>0 days 04:13:45.000000000</t>
  </si>
  <si>
    <t>3 days 06:27:56.000000000</t>
  </si>
  <si>
    <t>0 days 02:03:03.000000000</t>
  </si>
  <si>
    <t>0 days 08:58:34.000000000</t>
  </si>
  <si>
    <t>0 days 02:27:20.000000000</t>
  </si>
  <si>
    <t>0 days 10:20:50.000000000</t>
  </si>
  <si>
    <t>0 days 02:34:21.000000000</t>
  </si>
  <si>
    <t>0 days 06:20:11.000000000</t>
  </si>
  <si>
    <t>0 days 00:52:23.000000000</t>
  </si>
  <si>
    <t>0 days 09:15:42.000000000</t>
  </si>
  <si>
    <t>0 days 03:22:04.000000000</t>
  </si>
  <si>
    <t>0 days 08:24:18.000000000</t>
  </si>
  <si>
    <t>0 days 03:45:06.000000000</t>
  </si>
  <si>
    <t>0 days 04:50:22.000000000</t>
  </si>
  <si>
    <t>0 days 01:59:24.000000000</t>
  </si>
  <si>
    <t>0 days 08:18:03.000000000</t>
  </si>
  <si>
    <t>0 days 04:11:51.000000000</t>
  </si>
  <si>
    <t>0 days 01:48:23.000000000</t>
  </si>
  <si>
    <t>0 days 03:39:03.000000000</t>
  </si>
  <si>
    <t>7 days 22:24:44.000000000</t>
  </si>
  <si>
    <t>0 days 01:57:04.000000000</t>
  </si>
  <si>
    <t>0 days 02:58:02.000000000</t>
  </si>
  <si>
    <t>0 days 02:02:15.000000000</t>
  </si>
  <si>
    <t>0 days 01:48:27.000000000</t>
  </si>
  <si>
    <t>0 days 09:37:00.000000000</t>
  </si>
  <si>
    <t>0 days 02:24:05.000000000</t>
  </si>
  <si>
    <t>0 days 09:12:21.000000000</t>
  </si>
  <si>
    <t>0 days 03:16:55.000000000</t>
  </si>
  <si>
    <t>0 days 07:01:07.000000000</t>
  </si>
  <si>
    <t>0 days 04:12:40.000000000</t>
  </si>
  <si>
    <t>0 days 07:50:28.000000000</t>
  </si>
  <si>
    <t>0 days 04:16:17.000000000</t>
  </si>
  <si>
    <t>0 days 09:48:33.000000000</t>
  </si>
  <si>
    <t>0 days 03:31:49.000000000</t>
  </si>
  <si>
    <t>0 days 01:53:49.000000000</t>
  </si>
  <si>
    <t>0 days 04:51:00.000000000</t>
  </si>
  <si>
    <t>0 days 04:43:32.000000000</t>
  </si>
  <si>
    <t>0 days 03:18:35.000000000</t>
  </si>
  <si>
    <t>0 days 01:54:41.000000000</t>
  </si>
  <si>
    <t>0 days 08:51:32.000000000</t>
  </si>
  <si>
    <t>0 days 03:38:04.000000000</t>
  </si>
  <si>
    <t>0 days 04:03:25.000000000</t>
  </si>
  <si>
    <t>0 days 02:00:57.000000000</t>
  </si>
  <si>
    <t>0 days 03:22:14.000000000</t>
  </si>
  <si>
    <t>0 days 01:35:27.000000000</t>
  </si>
  <si>
    <t>0 days 05:19:49.000000000</t>
  </si>
  <si>
    <t>0 days 04:36:24.000000000</t>
  </si>
  <si>
    <t>0 days 02:54:01.000000000</t>
  </si>
  <si>
    <t>0 days 02:05:47.000000000</t>
  </si>
  <si>
    <t>0 days 00:56:15.000000000</t>
  </si>
  <si>
    <t>0 days 00:49:15.000000000</t>
  </si>
  <si>
    <t>0 days 05:01:48.000000000</t>
  </si>
  <si>
    <t>0 days 01:28:14.000000000</t>
  </si>
  <si>
    <t>0 days 03:38:05.000000000</t>
  </si>
  <si>
    <t>0 days 01:37:54.000000000</t>
  </si>
  <si>
    <t>0 days 01:05:13.000000000</t>
  </si>
  <si>
    <t>0 days 10:35:42.000000000</t>
  </si>
  <si>
    <t>0 days 02:31:41.000000000</t>
  </si>
  <si>
    <t>2 days 07:49:48.000000000</t>
  </si>
  <si>
    <t>0 days 03:39:12.000000000</t>
  </si>
  <si>
    <t>0 days 08:46:54.000000000</t>
  </si>
  <si>
    <t>0 days 03:24:59.000000000</t>
  </si>
  <si>
    <t>0 days 08:12:44.000000000</t>
  </si>
  <si>
    <t>0 days 02:01:56.000000000</t>
  </si>
  <si>
    <t>0 days 04:15:52.000000000</t>
  </si>
  <si>
    <t>0 days 03:52:28.000000000</t>
  </si>
  <si>
    <t>0 days 08:39:43.000000000</t>
  </si>
  <si>
    <t>0 days 03:05:56.000000000</t>
  </si>
  <si>
    <t>0 days 06:54:56.000000000</t>
  </si>
  <si>
    <t>0 days 02:57:01.000000000</t>
  </si>
  <si>
    <t>0 days 02:24:38.000000000</t>
  </si>
  <si>
    <t>0 days 01:50:55.000000000</t>
  </si>
  <si>
    <t>0 days 03:17:12.000000000</t>
  </si>
  <si>
    <t>0 days 00:56:58.000000000</t>
  </si>
  <si>
    <t>0 days 05:56:48.000000000</t>
  </si>
  <si>
    <t>0 days 04:27:47.000000000</t>
  </si>
  <si>
    <t>0 days 02:30:52.000000000</t>
  </si>
  <si>
    <t>0 days 01:40:23.000000000</t>
  </si>
  <si>
    <t>0 days 00:26:20.000000000</t>
  </si>
  <si>
    <t>0 days 00:26:15.000000000</t>
  </si>
  <si>
    <t>0 days 03:00:09.000000000</t>
  </si>
  <si>
    <t>0 days 01:45:17.000000000</t>
  </si>
  <si>
    <t>0 days 03:27:20.000000000</t>
  </si>
  <si>
    <t>0 days 01:59:35.000000000</t>
  </si>
  <si>
    <t>0 days 11:20:56.000000000</t>
  </si>
  <si>
    <t>0 days 02:03:08.000000000</t>
  </si>
  <si>
    <t>0 days 10:12:38.000000000</t>
  </si>
  <si>
    <t>0 days 05:57:44.000000000</t>
  </si>
  <si>
    <t>0 days 11:50:14.000000000</t>
  </si>
  <si>
    <t>0 days 01:56:29.000000000</t>
  </si>
  <si>
    <t>0 days 04:10:07.000000000</t>
  </si>
  <si>
    <t>0 days 03:08:06.000000000</t>
  </si>
  <si>
    <t>0 days 09:07:47.000000000</t>
  </si>
  <si>
    <t>0 days 04:07:43.000000000</t>
  </si>
  <si>
    <t>0 days 09:28:52.000000000</t>
  </si>
  <si>
    <t>0 days 02:08:45.000000000</t>
  </si>
  <si>
    <t>0 days 02:51:20.000000000</t>
  </si>
  <si>
    <t>0 days 01:52:28.000000000</t>
  </si>
  <si>
    <t>0 days 06:30:20.000000000</t>
  </si>
  <si>
    <t>0 days 01:57:05.000000000</t>
  </si>
  <si>
    <t>0 days 03:19:04.000000000</t>
  </si>
  <si>
    <t>0 days 08:15:57.000000000</t>
  </si>
  <si>
    <t>0 days 01:59:30.000000000</t>
  </si>
  <si>
    <t>0 days 03:18:40.000000000</t>
  </si>
  <si>
    <t>0 days 02:56:11.000000000</t>
  </si>
  <si>
    <t>0 days 04:40:06.000000000</t>
  </si>
  <si>
    <t>0 days 03:34:34.000000000</t>
  </si>
  <si>
    <t>0 days 00:49:50.000000000</t>
  </si>
  <si>
    <t>0 days 04:55:54.000000000</t>
  </si>
  <si>
    <t>0 days 00:46:53.000000000</t>
  </si>
  <si>
    <t>0 days 02:41:26.000000000</t>
  </si>
  <si>
    <t>0 days 09:55:26.000000000</t>
  </si>
  <si>
    <t>0 days 02:04:15.000000000</t>
  </si>
  <si>
    <t>0 days 08:53:29.000000000</t>
  </si>
  <si>
    <t>0 days 02:39:57.000000000</t>
  </si>
  <si>
    <t>0 days 09:25:04.000000000</t>
  </si>
  <si>
    <t>0 days 03:43:26.000000000</t>
  </si>
  <si>
    <t>0 days 03:22:36.000000000</t>
  </si>
  <si>
    <t>0 days 11:52:33.000000000</t>
  </si>
  <si>
    <t>0 days 02:56:49.000000000</t>
  </si>
  <si>
    <t>0 days 07:38:26.000000000</t>
  </si>
  <si>
    <t>0 days 04:53:03.000000000</t>
  </si>
  <si>
    <t>0 days 02:27:23.000000000</t>
  </si>
  <si>
    <t>0 days 01:56:52.000000000</t>
  </si>
  <si>
    <t>0 days 02:50:45.000000000</t>
  </si>
  <si>
    <t>0 days 00:44:37.000000000</t>
  </si>
  <si>
    <t>0 days 03:25:56.000000000</t>
  </si>
  <si>
    <t>0 days 03:25:39.000000000</t>
  </si>
  <si>
    <t>0 days 03:18:13.000000000</t>
  </si>
  <si>
    <t>0 days 01:19:45.000000000</t>
  </si>
  <si>
    <t>0 days 04:06:45.000000000</t>
  </si>
  <si>
    <t>0 days 01:40:16.000000000</t>
  </si>
  <si>
    <t>0 days 04:04:12.000000000</t>
  </si>
  <si>
    <t>0 days 01:35:53.000000000</t>
  </si>
  <si>
    <t>0 days 01:20:52.000000000</t>
  </si>
  <si>
    <t>0 days 01:20:48.000000000</t>
  </si>
  <si>
    <t>0 days 02:41:46.000000000</t>
  </si>
  <si>
    <t>0 days 02:38:21.000000000</t>
  </si>
  <si>
    <t>0 days 02:11:14.000000000</t>
  </si>
  <si>
    <t>0 days 03:22:58.000000000</t>
  </si>
  <si>
    <t>0 days 00:23:19.000000000</t>
  </si>
  <si>
    <t>0 days 00:32:56.000000000</t>
  </si>
  <si>
    <t>0 days 00:32:43.000000000</t>
  </si>
  <si>
    <t>0 days 08:36:30.000000000</t>
  </si>
  <si>
    <t>0 days 02:56:41.000000000</t>
  </si>
  <si>
    <t>0 days 08:54:40.000000000</t>
  </si>
  <si>
    <t>0 days 02:33:12.000000000</t>
  </si>
  <si>
    <t>0 days 10:33:31.000000000</t>
  </si>
  <si>
    <t>0 days 04:17:47.000000000</t>
  </si>
  <si>
    <t>0 days 11:23:19.000000000</t>
  </si>
  <si>
    <t>0 days 03:13:27.000000000</t>
  </si>
  <si>
    <t>0 days 09:06:09.000000000</t>
  </si>
  <si>
    <t>0 days 04:15:09.000000000</t>
  </si>
  <si>
    <t>0 days 08:55:13.000000000</t>
  </si>
  <si>
    <t>0 days 02:30:19.000000000</t>
  </si>
  <si>
    <t>0 days 01:11:41.000000000</t>
  </si>
  <si>
    <t>0 days 01:11:32.000000000</t>
  </si>
  <si>
    <t>0 days 02:49:13.000000000</t>
  </si>
  <si>
    <t>0 days 01:54:12.000000000</t>
  </si>
  <si>
    <t>0 days 03:10:40.000000000</t>
  </si>
  <si>
    <t>0 days 03:10:26.000000000</t>
  </si>
  <si>
    <t>0 days 02:09:43.000000000</t>
  </si>
  <si>
    <t>0 days 02:09:28.000000000</t>
  </si>
  <si>
    <t>0 days 00:22:37.000000000</t>
  </si>
  <si>
    <t>0 days 00:22:29.000000000</t>
  </si>
  <si>
    <t>0 days 03:26:57.000000000</t>
  </si>
  <si>
    <t>0 days 01:41:31.000000000</t>
  </si>
  <si>
    <t>0 days 01:53:40.000000000</t>
  </si>
  <si>
    <t>0 days 02:06:41.000000000</t>
  </si>
  <si>
    <t>0 days 01:52:30.000000000</t>
  </si>
  <si>
    <t>0 days 01:43:49.000000000</t>
  </si>
  <si>
    <t>0 days 01:43:33.000000000</t>
  </si>
  <si>
    <t>0 days 02:09:52.000000000</t>
  </si>
  <si>
    <t>0 days 02:09:30.000000000</t>
  </si>
  <si>
    <t>0 days 09:39:38.000000000</t>
  </si>
  <si>
    <t>0 days 03:14:31.000000000</t>
  </si>
  <si>
    <t>0 days 03:24:09.000000000</t>
  </si>
  <si>
    <t>0 days 03:08:53.000000000</t>
  </si>
  <si>
    <t>0 days 08:55:52.000000000</t>
  </si>
  <si>
    <t>0 days 04:03:52.000000000</t>
  </si>
  <si>
    <t>0 days 08:12:50.000000000</t>
  </si>
  <si>
    <t>0 days 03:04:23.000000000</t>
  </si>
  <si>
    <t>0 days 02:45:29.000000000</t>
  </si>
  <si>
    <t>0 days 02:45:07.000000000</t>
  </si>
  <si>
    <t>0 days 01:09:50.000000000</t>
  </si>
  <si>
    <t>0 days 01:09:24.000000000</t>
  </si>
  <si>
    <t>0 days 08:36:24.000000000</t>
  </si>
  <si>
    <t>0 days 03:43:02.000000000</t>
  </si>
  <si>
    <t>0 days 03:27:25.000000000</t>
  </si>
  <si>
    <t>0 days 02:48:10.000000000</t>
  </si>
  <si>
    <t>0 days 02:50:01.000000000</t>
  </si>
  <si>
    <t>0 days 02:49:54.000000000</t>
  </si>
  <si>
    <t>0 days 03:50:58.000000000</t>
  </si>
  <si>
    <t>0 days 02:37:44.000000000</t>
  </si>
  <si>
    <t>0 days 04:48:40.000000000</t>
  </si>
  <si>
    <t>0 days 01:04:47.000000000</t>
  </si>
  <si>
    <t>0 days 03:27:52.000000000</t>
  </si>
  <si>
    <t>0 days 01:51:28.000000000</t>
  </si>
  <si>
    <t>0 days 10:07:56.000000000</t>
  </si>
  <si>
    <t>0 days 02:06:28.000000000</t>
  </si>
  <si>
    <t>0 days 11:02:59.000000000</t>
  </si>
  <si>
    <t>0 days 04:51:23.000000000</t>
  </si>
  <si>
    <t>0 days 02:45:42.000000000</t>
  </si>
  <si>
    <t>0 days 08:54:51.000000000</t>
  </si>
  <si>
    <t>0 days 04:15:23.000000000</t>
  </si>
  <si>
    <t>0 days 09:34:49.000000000</t>
  </si>
  <si>
    <t>0 days 03:23:12.000000000</t>
  </si>
  <si>
    <t>0 days 07:29:18.000000000</t>
  </si>
  <si>
    <t>0 days 02:57:47.000000000</t>
  </si>
  <si>
    <t>0 days 03:17:16.000000000</t>
  </si>
  <si>
    <t>0 days 08:41:47.000000000</t>
  </si>
  <si>
    <t>0 days 02:33:04.000000000</t>
  </si>
  <si>
    <t>0 days 05:49:18.000000000</t>
  </si>
  <si>
    <t>0 days 06:14:00.000000000</t>
  </si>
  <si>
    <t>0 days 00:57:47.000000000</t>
  </si>
  <si>
    <t>0 days 02:49:14.000000000</t>
  </si>
  <si>
    <t>0 days 02:49:00.000000000</t>
  </si>
  <si>
    <t>0 days 03:58:02.000000000</t>
  </si>
  <si>
    <t>0 days 02:33:10.000000000</t>
  </si>
  <si>
    <t>0 days 03:45:08.000000000</t>
  </si>
  <si>
    <t>0 days 02:41:33.000000000</t>
  </si>
  <si>
    <t>0 days 02:33:05.000000000</t>
  </si>
  <si>
    <t>0 days 01:57:38.000000000</t>
  </si>
  <si>
    <t>4 days 07:03:22.000000000</t>
  </si>
  <si>
    <t>0 days 03:35:09.000000000</t>
  </si>
  <si>
    <t>0 days 09:46:31.000000000</t>
  </si>
  <si>
    <t>0 days 02:39:25.000000000</t>
  </si>
  <si>
    <t>0 days 10:23:21.000000000</t>
  </si>
  <si>
    <t>0 days 04:01:53.000000000</t>
  </si>
  <si>
    <t>0 days 10:36:35.000000000</t>
  </si>
  <si>
    <t>0 days 02:37:10.000000000</t>
  </si>
  <si>
    <t>0 days 09:16:59.000000000</t>
  </si>
  <si>
    <t>0 days 01:33:17.000000000</t>
  </si>
  <si>
    <t>0 days 10:36:17.000000000</t>
  </si>
  <si>
    <t>0 days 02:07:02.000000000</t>
  </si>
  <si>
    <t>0 days 09:11:06.000000000</t>
  </si>
  <si>
    <t>0 days 03:54:31.000000000</t>
  </si>
  <si>
    <t>0 days 02:53:07.000000000</t>
  </si>
  <si>
    <t>0 days 01:35:50.000000000</t>
  </si>
  <si>
    <t>0 days 01:28:17.000000000</t>
  </si>
  <si>
    <t>0 days 01:28:05.000000000</t>
  </si>
  <si>
    <t>0 days 05:59:18.000000000</t>
  </si>
  <si>
    <t>0 days 03:53:40.000000000</t>
  </si>
  <si>
    <t>0 days 06:32:10.000000000</t>
  </si>
  <si>
    <t>0 days 02:53:53.000000000</t>
  </si>
  <si>
    <t>0 days 05:33:03.000000000</t>
  </si>
  <si>
    <t>0 days 01:45:52.000000000</t>
  </si>
  <si>
    <t>0 days 05:17:29.000000000</t>
  </si>
  <si>
    <t>0 days 02:03:06.000000000</t>
  </si>
  <si>
    <t>0 days 01:05:52.000000000</t>
  </si>
  <si>
    <t>0 days 03:08:09.000000000</t>
  </si>
  <si>
    <t>0 days 01:27:21.000000000</t>
  </si>
  <si>
    <t>9 days 04:31:43.000000000</t>
  </si>
  <si>
    <t>0 days 13:47:48.000000000</t>
  </si>
  <si>
    <t>0 days 00:46:17.000000000</t>
  </si>
  <si>
    <t>0 days 00:46:11.000000000</t>
  </si>
  <si>
    <t>0 days 09:50:40.000000000</t>
  </si>
  <si>
    <t>0 days 03:21:46.000000000</t>
  </si>
  <si>
    <t>0 days 12:59:17.000000000</t>
  </si>
  <si>
    <t>0 days 02:26:49.000000000</t>
  </si>
  <si>
    <t>0 days 09:50:03.000000000</t>
  </si>
  <si>
    <t>0 days 00:45:15.000000000</t>
  </si>
  <si>
    <t>0 days 09:05:18.000000000</t>
  </si>
  <si>
    <t>0 days 02:14:47.000000000</t>
  </si>
  <si>
    <t>0 days 08:31:09.000000000</t>
  </si>
  <si>
    <t>0 days 03:04:29.000000000</t>
  </si>
  <si>
    <t>0 days 09:00:21.000000000</t>
  </si>
  <si>
    <t>0 days 02:23:38.000000000</t>
  </si>
  <si>
    <t>0 days 04:52:32.000000000</t>
  </si>
  <si>
    <t>0 days 01:55:09.000000000</t>
  </si>
  <si>
    <t>0 days 03:19:55.000000000</t>
  </si>
  <si>
    <t>0 days 05:29:47.000000000</t>
  </si>
  <si>
    <t>0 days 01:54:48.000000000</t>
  </si>
  <si>
    <t>0 days 08:28:03.000000000</t>
  </si>
  <si>
    <t>0 days 03:35:37.000000000</t>
  </si>
  <si>
    <t>0 days 04:13:03.000000000</t>
  </si>
  <si>
    <t>0 days 01:36:20.000000000</t>
  </si>
  <si>
    <t>0 days 03:08:28.000000000</t>
  </si>
  <si>
    <t>0 days 02:28:36.000000000</t>
  </si>
  <si>
    <t>0 days 00:25:37.000000000</t>
  </si>
  <si>
    <t>0 days 00:25:23.000000000</t>
  </si>
  <si>
    <t>0 days 09:19:20.000000000</t>
  </si>
  <si>
    <t>0 days 02:10:20.000000000</t>
  </si>
  <si>
    <t>0 days 12:40:58.000000000</t>
  </si>
  <si>
    <t>0 days 03:27:55.000000000</t>
  </si>
  <si>
    <t>0 days 05:06:49.000000000</t>
  </si>
  <si>
    <t>0 days 02:47:53.000000000</t>
  </si>
  <si>
    <t>2 days 02:35:37.000000000</t>
  </si>
  <si>
    <t>0 days 00:39:23.000000000</t>
  </si>
  <si>
    <t>0 days 08:22:33.000000000</t>
  </si>
  <si>
    <t>0 days 03:02:27.000000000</t>
  </si>
  <si>
    <t>0 days 09:04:31.000000000</t>
  </si>
  <si>
    <t>0 days 02:25:55.000000000</t>
  </si>
  <si>
    <t>2 days 02:00:04.000000000</t>
  </si>
  <si>
    <t>0 days 00:03:49.000000000</t>
  </si>
  <si>
    <t>0 days 03:03:21.000000000</t>
  </si>
  <si>
    <t>0 days 01:54:30.000000000</t>
  </si>
  <si>
    <t>0 days 04:28:22.000000000</t>
  </si>
  <si>
    <t>0 days 00:46:50.000000000</t>
  </si>
  <si>
    <t>0 days 08:35:41.000000000</t>
  </si>
  <si>
    <t>0 days 01:27:36.000000000</t>
  </si>
  <si>
    <t>0 days 02:34:10.000000000</t>
  </si>
  <si>
    <t>0 days 01:44:54.000000000</t>
  </si>
  <si>
    <t>0 days 01:36:00.000000000</t>
  </si>
  <si>
    <t>0 days 01:35:48.000000000</t>
  </si>
  <si>
    <t>Final GFCI Tripped</t>
  </si>
  <si>
    <t>0 days 09:24:35.000000000</t>
  </si>
  <si>
    <t>0 days 04:01:26.000000000</t>
  </si>
  <si>
    <t>0 days 03:48:02.000000000</t>
  </si>
  <si>
    <t>0 days 02:02:02.000000000</t>
  </si>
  <si>
    <t>0 days 08:23:39.000000000</t>
  </si>
  <si>
    <t>0 days 01:54:21.000000000</t>
  </si>
  <si>
    <t>0 days 04:31:36.000000000</t>
  </si>
  <si>
    <t>0 days 02:45:26.000000000</t>
  </si>
  <si>
    <t>0 days 09:54:19.000000000</t>
  </si>
  <si>
    <t>0 days 02:28:51.000000000</t>
  </si>
  <si>
    <t>0 days 06:21:45.000000000</t>
  </si>
  <si>
    <t>0 days 03:42:49.000000000</t>
  </si>
  <si>
    <t>0 days 02:26:02.000000000</t>
  </si>
  <si>
    <t>0 days 05:36:56.000000000</t>
  </si>
  <si>
    <t>0 days 02:01:23.000000000</t>
  </si>
  <si>
    <t>0 days 08:52:15.000000000</t>
  </si>
  <si>
    <t>0 days 02:09:50.000000000</t>
  </si>
  <si>
    <t>0 days 10:03:10.000000000</t>
  </si>
  <si>
    <t>0 days 04:19:09.000000000</t>
  </si>
  <si>
    <t>0 days 02:46:19.000000000</t>
  </si>
  <si>
    <t>0 days 05:02:21.000000000</t>
  </si>
  <si>
    <t>0 days 01:27:37.000000000</t>
  </si>
  <si>
    <t>0 days 01:44:16.000000000</t>
  </si>
  <si>
    <t>0 days 01:37:35.000000000</t>
  </si>
  <si>
    <t>0 days 01:16:00.000000000</t>
  </si>
  <si>
    <t>0 days 01:15:38.000000000</t>
  </si>
  <si>
    <t>0 days 03:23:57.000000000</t>
  </si>
  <si>
    <t>0 days 03:03:28.000000000</t>
  </si>
  <si>
    <t>0 days 02:50:06.000000000</t>
  </si>
  <si>
    <t>0 days 06:52:10.000000000</t>
  </si>
  <si>
    <t>0 days 09:18:29.000000000</t>
  </si>
  <si>
    <t>0 days 06:40:21.000000000</t>
  </si>
  <si>
    <t>0 days 08:55:56.000000000</t>
  </si>
  <si>
    <t>0 days 02:02:41.000000000</t>
  </si>
  <si>
    <t>0 days 04:17:39.000000000</t>
  </si>
  <si>
    <t>0 days 01:20:22.000000000</t>
  </si>
  <si>
    <t>0 days 08:12:16.000000000</t>
  </si>
  <si>
    <t>0 days 03:16:46.000000000</t>
  </si>
  <si>
    <t>0 days 03:36:38.000000000</t>
  </si>
  <si>
    <t>0 days 02:00:01.000000000</t>
  </si>
  <si>
    <t>0 days 04:31:27.000000000</t>
  </si>
  <si>
    <t>0 days 15:04:25.000000000</t>
  </si>
  <si>
    <t>0 days 03:05:13.000000000</t>
  </si>
  <si>
    <t>0 days 08:56:39.000000000</t>
  </si>
  <si>
    <t>0 days 02:00:54.000000000</t>
  </si>
  <si>
    <t>0 days 06:51:41.000000000</t>
  </si>
  <si>
    <t>0 days 05:00:41.000000000</t>
  </si>
  <si>
    <t>0 days 02:45:05.000000000</t>
  </si>
  <si>
    <t>0 days 01:38:06.000000000</t>
  </si>
  <si>
    <t>0 days 03:37:53.000000000</t>
  </si>
  <si>
    <t>0 days 01:53:22.000000000</t>
  </si>
  <si>
    <t>0 days 00:01:13.000000000</t>
  </si>
  <si>
    <t>0 days 04:10:43.000000000</t>
  </si>
  <si>
    <t>0 days 02:19:29.000000000</t>
  </si>
  <si>
    <t>0 days 04:03:47.000000000</t>
  </si>
  <si>
    <t>0 days 01:10:58.000000000</t>
  </si>
  <si>
    <t>0 days 05:50:46.000000000</t>
  </si>
  <si>
    <t>0 days 01:44:14.000000000</t>
  </si>
  <si>
    <t>0 days 05:35:42.000000000</t>
  </si>
  <si>
    <t>0 days 05:16:37.000000000</t>
  </si>
  <si>
    <t>0 days 02:05:37.000000000</t>
  </si>
  <si>
    <t>0 days 02:05:02.000000000</t>
  </si>
  <si>
    <t>0 days 03:39:35.000000000</t>
  </si>
  <si>
    <t>0 days 04:30:59.000000000</t>
  </si>
  <si>
    <t>0 days 01:28:28.000000000</t>
  </si>
  <si>
    <t>0 days 07:56:57.000000000</t>
  </si>
  <si>
    <t>0 days 02:50:08.000000000</t>
  </si>
  <si>
    <t>0 days 11:03:48.000000000</t>
  </si>
  <si>
    <t>0 days 10:14:38.000000000</t>
  </si>
  <si>
    <t>0 days 02:06:23.000000000</t>
  </si>
  <si>
    <t>0 days 09:03:53.000000000</t>
  </si>
  <si>
    <t>0 days 04:00:53.000000000</t>
  </si>
  <si>
    <t>0 days 12:08:16.000000000</t>
  </si>
  <si>
    <t>0 days 03:21:02.000000000</t>
  </si>
  <si>
    <t>0 days 02:46:52.000000000</t>
  </si>
  <si>
    <t>0 days 01:47:36.000000000</t>
  </si>
  <si>
    <t>0 days 03:01:58.000000000</t>
  </si>
  <si>
    <t>0 days 02:06:38.000000000</t>
  </si>
  <si>
    <t>0 days 08:38:58.000000000</t>
  </si>
  <si>
    <t>0 days 07:06:09.000000000</t>
  </si>
  <si>
    <t>0 days 02:04:47.000000000</t>
  </si>
  <si>
    <t>0 days 01:35:24.000000000</t>
  </si>
  <si>
    <t>0 days 03:58:39.000000000</t>
  </si>
  <si>
    <t>0 days 00:52:20.000000000</t>
  </si>
  <si>
    <t>0 days 03:44:24.000000000</t>
  </si>
  <si>
    <t>0 days 01:12:56.000000000</t>
  </si>
  <si>
    <t>0 days 04:33:22.000000000</t>
  </si>
  <si>
    <t>0 days 01:44:18.000000000</t>
  </si>
  <si>
    <t>5 days 01:45:19.000000000</t>
  </si>
  <si>
    <t>0 days 00:11:30.000000000</t>
  </si>
  <si>
    <t>5 days 01:39:07.000000000</t>
  </si>
  <si>
    <t>0 days 00:05:19.000000000</t>
  </si>
  <si>
    <t>0 days 10:05:32.000000000</t>
  </si>
  <si>
    <t>0 days 02:20:34.000000000</t>
  </si>
  <si>
    <t>0 days 10:53:38.000000000</t>
  </si>
  <si>
    <t>0 days 03:47:12.000000000</t>
  </si>
  <si>
    <t>0 days 02:51:25.000000000</t>
  </si>
  <si>
    <t>0 days 02:39:55.000000000</t>
  </si>
  <si>
    <t>0 days 09:11:56.000000000</t>
  </si>
  <si>
    <t>0 days 02:58:47.000000000</t>
  </si>
  <si>
    <t>0 days 09:24:39.000000000</t>
  </si>
  <si>
    <t>0 days 02:25:57.000000000</t>
  </si>
  <si>
    <t>0 days 03:22:13.000000000</t>
  </si>
  <si>
    <t>0 days 01:38:37.000000000</t>
  </si>
  <si>
    <t>0 days 03:44:29.000000000</t>
  </si>
  <si>
    <t>0 days 02:39:38.000000000</t>
  </si>
  <si>
    <t>0 days 00:39:52.000000000</t>
  </si>
  <si>
    <t>0 days 01:40:04.000000000</t>
  </si>
  <si>
    <t>0 days 00:41:46.000000000</t>
  </si>
  <si>
    <t>0 days 00:41:37.000000000</t>
  </si>
  <si>
    <t>0 days 05:22:07.000000000</t>
  </si>
  <si>
    <t>0 days 04:13:43.000000000</t>
  </si>
  <si>
    <t>0 days 04:18:00.000000000</t>
  </si>
  <si>
    <t>0 days 02:25:21.000000000</t>
  </si>
  <si>
    <t>0 days 02:52:35.000000000</t>
  </si>
  <si>
    <t>0 days 01:49:22.000000000</t>
  </si>
  <si>
    <t>0 days 11:16:48.000000000</t>
  </si>
  <si>
    <t>0 days 02:27:32.000000000</t>
  </si>
  <si>
    <t>0 days 09:28:26.000000000</t>
  </si>
  <si>
    <t>0 days 02:09:54.000000000</t>
  </si>
  <si>
    <t>0 days 04:17:21.000000000</t>
  </si>
  <si>
    <t>0 days 09:35:50.000000000</t>
  </si>
  <si>
    <t>0 days 03:39:34.000000000</t>
  </si>
  <si>
    <t>0 days 03:36:46.000000000</t>
  </si>
  <si>
    <t>0 days 03:27:37.000000000</t>
  </si>
  <si>
    <t>0 days 09:56:43.000000000</t>
  </si>
  <si>
    <t>0 days 04:35:06.000000000</t>
  </si>
  <si>
    <t>0 days 08:55:20.000000000</t>
  </si>
  <si>
    <t>0 days 04:23:43.000000000</t>
  </si>
  <si>
    <t>0 days 08:02:27.000000000</t>
  </si>
  <si>
    <t>0 days 01:14:35.000000000</t>
  </si>
  <si>
    <t>0 days 03:40:17.000000000</t>
  </si>
  <si>
    <t>0 days 08:48:54.000000000</t>
  </si>
  <si>
    <t>0 days 03:52:45.000000000</t>
  </si>
  <si>
    <t>0 days 08:49:06.000000000</t>
  </si>
  <si>
    <t>0 days 03:02:37.000000000</t>
  </si>
  <si>
    <t>0 days 04:46:18.000000000</t>
  </si>
  <si>
    <t>0 days 01:03:13.000000000</t>
  </si>
  <si>
    <t>0 days 01:08:48.000000000</t>
  </si>
  <si>
    <t>0 days 01:08:31.000000000</t>
  </si>
  <si>
    <t>0 days 04:38:11.000000000</t>
  </si>
  <si>
    <t>0 days 10:29:29.000000000</t>
  </si>
  <si>
    <t>0 days 09:36:05.000000000</t>
  </si>
  <si>
    <t>0 days 02:37:25.000000000</t>
  </si>
  <si>
    <t>0 days 09:47:54.000000000</t>
  </si>
  <si>
    <t>0 days 03:57:17.000000000</t>
  </si>
  <si>
    <t>0 days 09:45:40.000000000</t>
  </si>
  <si>
    <t>0 days 05:21:56.000000000</t>
  </si>
  <si>
    <t>0 days 06:04:27.000000000</t>
  </si>
  <si>
    <t>0 days 02:45:58.000000000</t>
  </si>
  <si>
    <t>0 days 08:18:14.000000000</t>
  </si>
  <si>
    <t>0 days 04:41:08.000000000</t>
  </si>
  <si>
    <t>0 days 07:46:34.000000000</t>
  </si>
  <si>
    <t>0 days 02:25:17.000000000</t>
  </si>
  <si>
    <t>0 days 07:39:59.000000000</t>
  </si>
  <si>
    <t>0 days 01:14:14.000000000</t>
  </si>
  <si>
    <t>3 days 08:11:18.000000000</t>
  </si>
  <si>
    <t>0 days 05:16:48.000000000</t>
  </si>
  <si>
    <t>0 days 00:28:10.000000000</t>
  </si>
  <si>
    <t>0 days 00:28:03.000000000</t>
  </si>
  <si>
    <t>0 days 00:45:58.000000000</t>
  </si>
  <si>
    <t>0 days 00:45:43.000000000</t>
  </si>
  <si>
    <t>0 days 02:25:30.000000000</t>
  </si>
  <si>
    <t>0 days 01:13:01.000000000</t>
  </si>
  <si>
    <t>0 days 11:44:58.000000000</t>
  </si>
  <si>
    <t>0 days 10:00:29.000000000</t>
  </si>
  <si>
    <t>0 days 02:03:22.000000000</t>
  </si>
  <si>
    <t>0 days 10:17:39.000000000</t>
  </si>
  <si>
    <t>0 days 06:36:21.000000000</t>
  </si>
  <si>
    <t>0 days 10:25:06.000000000</t>
  </si>
  <si>
    <t>0 days 06:35:27.000000000</t>
  </si>
  <si>
    <t>0 days 10:04:43.000000000</t>
  </si>
  <si>
    <t>0 days 02:12:50.000000000</t>
  </si>
  <si>
    <t>0 days 08:23:14.000000000</t>
  </si>
  <si>
    <t>0 days 02:00:42.000000000</t>
  </si>
  <si>
    <t>0 days 03:41:25.000000000</t>
  </si>
  <si>
    <t>0 days 08:40:09.000000000</t>
  </si>
  <si>
    <t>0 days 02:44:58.000000000</t>
  </si>
  <si>
    <t>0 days 08:58:12.000000000</t>
  </si>
  <si>
    <t>0 days 05:24:45.000000000</t>
  </si>
  <si>
    <t>0 days 01:53:36.000000000</t>
  </si>
  <si>
    <t>0 days 02:41:20.000000000</t>
  </si>
  <si>
    <t>0 days 03:33:12.000000000</t>
  </si>
  <si>
    <t>0 days 01:13:57.000000000</t>
  </si>
  <si>
    <t>0 days 01:53:57.000000000</t>
  </si>
  <si>
    <t>0 days 01:53:45.000000000</t>
  </si>
  <si>
    <t>0 days 00:55:53.000000000</t>
  </si>
  <si>
    <t>0 days 04:07:07.000000000</t>
  </si>
  <si>
    <t>0 days 02:40:08.000000000</t>
  </si>
  <si>
    <t>0 days 02:36:38.000000000</t>
  </si>
  <si>
    <t>0 days 01:53:15.000000000</t>
  </si>
  <si>
    <t>0 days 00:37:11.000000000</t>
  </si>
  <si>
    <t>0 days 00:36:51.000000000</t>
  </si>
  <si>
    <t>0 days 10:28:59.000000000</t>
  </si>
  <si>
    <t>0 days 02:02:33.000000000</t>
  </si>
  <si>
    <t>0 days 06:57:47.000000000</t>
  </si>
  <si>
    <t>0 days 03:59:29.000000000</t>
  </si>
  <si>
    <t>0 days 03:37:46.000000000</t>
  </si>
  <si>
    <t>0 days 02:02:10.000000000</t>
  </si>
  <si>
    <t>0 days 03:26:01.000000000</t>
  </si>
  <si>
    <t>0 days 03:08:33.000000000</t>
  </si>
  <si>
    <t>0 days 03:30:50.000000000</t>
  </si>
  <si>
    <t>0 days 02:17:41.000000000</t>
  </si>
  <si>
    <t>0 days 09:30:39.000000000</t>
  </si>
  <si>
    <t>0 days 03:29:07.000000000</t>
  </si>
  <si>
    <t>0 days 08:16:21.000000000</t>
  </si>
  <si>
    <t>0 days 04:02:14.000000000</t>
  </si>
  <si>
    <t>0 days 09:04:29.000000000</t>
  </si>
  <si>
    <t>0 days 01:57:55.000000000</t>
  </si>
  <si>
    <t>0 days 09:36:27.000000000</t>
  </si>
  <si>
    <t>0 days 09:03:14.000000000</t>
  </si>
  <si>
    <t>0 days 01:56:09.000000000</t>
  </si>
  <si>
    <t>0 days 04:27:23.000000000</t>
  </si>
  <si>
    <t>0 days 01:54:26.000000000</t>
  </si>
  <si>
    <t>0 days 08:40:45.000000000</t>
  </si>
  <si>
    <t>0 days 03:12:05.000000000</t>
  </si>
  <si>
    <t>0 days 02:03:54.000000000</t>
  </si>
  <si>
    <t>0 days 02:58:19.000000000</t>
  </si>
  <si>
    <t>0 days 02:58:00.000000000</t>
  </si>
  <si>
    <t>0 days 04:24:46.000000000</t>
  </si>
  <si>
    <t>0 days 02:37:39.000000000</t>
  </si>
  <si>
    <t>0 days 01:28:23.000000000</t>
  </si>
  <si>
    <t>0 days 01:10:25.000000000</t>
  </si>
  <si>
    <t>0 days 06:33:56.000000000</t>
  </si>
  <si>
    <t>0 days 03:45:03.000000000</t>
  </si>
  <si>
    <t>0 days 06:55:28.000000000</t>
  </si>
  <si>
    <t>0 days 02:16:24.000000000</t>
  </si>
  <si>
    <t>0 days 04:59:40.000000000</t>
  </si>
  <si>
    <t>0 days 01:07:47.000000000</t>
  </si>
  <si>
    <t>0 days 03:06:59.000000000</t>
  </si>
  <si>
    <t>0 days 01:54:34.000000000</t>
  </si>
  <si>
    <t>0 days 04:04:39.000000000</t>
  </si>
  <si>
    <t>0 days 03:59:32.000000000</t>
  </si>
  <si>
    <t>0 days 03:47:40.000000000</t>
  </si>
  <si>
    <t>0 days 00:28:39.000000000</t>
  </si>
  <si>
    <t>0 days 09:40:12.000000000</t>
  </si>
  <si>
    <t>0 days 03:25:02.000000000</t>
  </si>
  <si>
    <t>0 days 03:14:42.000000000</t>
  </si>
  <si>
    <t>0 days 03:14:33.000000000</t>
  </si>
  <si>
    <t>0 days 10:27:04.000000000</t>
  </si>
  <si>
    <t>0 days 04:44:03.000000000</t>
  </si>
  <si>
    <t>0 days 11:19:02.000000000</t>
  </si>
  <si>
    <t>0 days 10:07:21.000000000</t>
  </si>
  <si>
    <t>0 days 05:07:10.000000000</t>
  </si>
  <si>
    <t>0 days 04:15:12.000000000</t>
  </si>
  <si>
    <t>0 days 04:04:21.000000000</t>
  </si>
  <si>
    <t>0 days 02:05:35.000000000</t>
  </si>
  <si>
    <t>0 days 10:42:39.000000000</t>
  </si>
  <si>
    <t>0 days 03:23:43.000000000</t>
  </si>
  <si>
    <t>0 days 03:38:03.000000000</t>
  </si>
  <si>
    <t>0 days 04:47:17.000000000</t>
  </si>
  <si>
    <t>0 days 03:28:10.000000000</t>
  </si>
  <si>
    <t>0 days 03:09:21.000000000</t>
  </si>
  <si>
    <t>0 days 01:57:03.000000000</t>
  </si>
  <si>
    <t>0 days 09:57:17.000000000</t>
  </si>
  <si>
    <t>0 days 03:56:21.000000000</t>
  </si>
  <si>
    <t>0 days 11:03:04.000000000</t>
  </si>
  <si>
    <t>0 days 02:40:48.000000000</t>
  </si>
  <si>
    <t>0 days 08:20:17.000000000</t>
  </si>
  <si>
    <t>0 days 03:32:33.000000000</t>
  </si>
  <si>
    <t>0 days 06:35:19.000000000</t>
  </si>
  <si>
    <t>0 days 03:30:08.000000000</t>
  </si>
  <si>
    <t>0 days 06:27:37.000000000</t>
  </si>
  <si>
    <t>0 days 02:46:25.000000000</t>
  </si>
  <si>
    <t>0 days 03:24:05.000000000</t>
  </si>
  <si>
    <t>0 days 01:56:45.000000000</t>
  </si>
  <si>
    <t>0 days 01:24:09.000000000</t>
  </si>
  <si>
    <t>0 days 02:45:44.000000000</t>
  </si>
  <si>
    <t>0 days 00:17:05.000000000</t>
  </si>
  <si>
    <t>0 days 03:04:30.000000000</t>
  </si>
  <si>
    <t>0 days 01:43:04.000000000</t>
  </si>
  <si>
    <t>0 days 03:07:54.000000000</t>
  </si>
  <si>
    <t>0 days 01:53:20.000000000</t>
  </si>
  <si>
    <t>0 days 02:18:40.000000000</t>
  </si>
  <si>
    <t>0 days 02:18:12.000000000</t>
  </si>
  <si>
    <t>0 days 05:26:02.000000000</t>
  </si>
  <si>
    <t>0 days 00:32:39.000000000</t>
  </si>
  <si>
    <t>0 days 04:55:08.000000000</t>
  </si>
  <si>
    <t>0 days 00:41:11.000000000</t>
  </si>
  <si>
    <t>0 days 04:56:26.000000000</t>
  </si>
  <si>
    <t>0 days 02:32:05.000000000</t>
  </si>
  <si>
    <t>0 days 04:38:16.000000000</t>
  </si>
  <si>
    <t>0 days 03:42:03.000000000</t>
  </si>
  <si>
    <t>0 days 09:35:27.000000000</t>
  </si>
  <si>
    <t>0 days 03:14:25.000000000</t>
  </si>
  <si>
    <t>0 days 08:11:54.000000000</t>
  </si>
  <si>
    <t>0 days 01:55:18.000000000</t>
  </si>
  <si>
    <t>0 days 04:14:59.000000000</t>
  </si>
  <si>
    <t>0 days 00:53:09.000000000</t>
  </si>
  <si>
    <t>0 days 09:16:37.000000000</t>
  </si>
  <si>
    <t>0 days 03:25:16.000000000</t>
  </si>
  <si>
    <t>0 days 12:43:35.000000000</t>
  </si>
  <si>
    <t>0 days 04:10:03.000000000</t>
  </si>
  <si>
    <t>0 days 08:33:12.000000000</t>
  </si>
  <si>
    <t>0 days 04:20:35.000000000</t>
  </si>
  <si>
    <t>0 days 08:58:04.000000000</t>
  </si>
  <si>
    <t>0 days 04:14:41.000000000</t>
  </si>
  <si>
    <t>1 days 00:41:01.000000000</t>
  </si>
  <si>
    <t>0 days 09:06:24.000000000</t>
  </si>
  <si>
    <t>0 days 01:43:06.000000000</t>
  </si>
  <si>
    <t>0 days 04:48:25.000000000</t>
  </si>
  <si>
    <t>0 days 01:58:28.000000000</t>
  </si>
  <si>
    <t>0 days 08:38:55.000000000</t>
  </si>
  <si>
    <t>0 days 01:35:21.000000000</t>
  </si>
  <si>
    <t>0 days 05:59:52.000000000</t>
  </si>
  <si>
    <t>0 days 02:30:26.000000000</t>
  </si>
  <si>
    <t>0 days 03:22:54.000000000</t>
  </si>
  <si>
    <t>0 days 02:52:07.000000000</t>
  </si>
  <si>
    <t>0 days 04:20:48.000000000</t>
  </si>
  <si>
    <t>0 days 01:04:46.000000000</t>
  </si>
  <si>
    <t>0 days 10:20:27.000000000</t>
  </si>
  <si>
    <t>0 days 02:09:19.000000000</t>
  </si>
  <si>
    <t>0 days 08:59:14.000000000</t>
  </si>
  <si>
    <t>0 days 02:47:05.000000000</t>
  </si>
  <si>
    <t>11 days 08:05:32.000000000</t>
  </si>
  <si>
    <t>0 days 06:25:15.000000000</t>
  </si>
  <si>
    <t>0 days 09:21:50.000000000</t>
  </si>
  <si>
    <t>0 days 05:25:01.000000000</t>
  </si>
  <si>
    <t>0 days 03:59:11.000000000</t>
  </si>
  <si>
    <t>0 days 02:32:08.000000000</t>
  </si>
  <si>
    <t>0 days 06:42:50.000000000</t>
  </si>
  <si>
    <t>0 days 05:29:09.000000000</t>
  </si>
  <si>
    <t>0 days 01:58:04.000000000</t>
  </si>
  <si>
    <t>0 days 09:40:38.000000000</t>
  </si>
  <si>
    <t>0 days 03:44:26.000000000</t>
  </si>
  <si>
    <t>0 days 08:58:15.000000000</t>
  </si>
  <si>
    <t>0 days 03:48:41.000000000</t>
  </si>
  <si>
    <t>0 days 00:44:50.000000000</t>
  </si>
  <si>
    <t>0 days 00:44:38.000000000</t>
  </si>
  <si>
    <t>0 days 04:13:25.000000000</t>
  </si>
  <si>
    <t>6 days 12:58:37.000000000</t>
  </si>
  <si>
    <t>0 days 09:40:18.000000000</t>
  </si>
  <si>
    <t>0 days 05:10:21.000000000</t>
  </si>
  <si>
    <t>0 days 02:50:35.000000000</t>
  </si>
  <si>
    <t>0 days 07:20:23.000000000</t>
  </si>
  <si>
    <t>0 days 02:26:17.000000000</t>
  </si>
  <si>
    <t>0 days 03:26:48.000000000</t>
  </si>
  <si>
    <t>0 days 00:42:08.000000000</t>
  </si>
  <si>
    <t>0 days 01:26:42.000000000</t>
  </si>
  <si>
    <t>0 days 01:09:52.000000000</t>
  </si>
  <si>
    <t>0 days 03:42:32.000000000</t>
  </si>
  <si>
    <t>0 days 03:26:52.000000000</t>
  </si>
  <si>
    <t>0 days 00:28:15.000000000</t>
  </si>
  <si>
    <t>0 days 00:27:55.000000000</t>
  </si>
  <si>
    <t>0 days 09:24:14.000000000</t>
  </si>
  <si>
    <t>0 days 01:29:33.000000000</t>
  </si>
  <si>
    <t>0 days 09:59:39.000000000</t>
  </si>
  <si>
    <t>0 days 06:18:39.000000000</t>
  </si>
  <si>
    <t>0 days 08:51:56.000000000</t>
  </si>
  <si>
    <t>0 days 08:15:24.000000000</t>
  </si>
  <si>
    <t>0 days 02:09:21.000000000</t>
  </si>
  <si>
    <t>0 days 08:44:31.000000000</t>
  </si>
  <si>
    <t>0 days 04:22:40.000000000</t>
  </si>
  <si>
    <t>0 days 02:47:54.000000000</t>
  </si>
  <si>
    <t>0 days 06:44:42.000000000</t>
  </si>
  <si>
    <t>0 days 01:55:17.000000000</t>
  </si>
  <si>
    <t>0 days 05:05:55.000000000</t>
  </si>
  <si>
    <t>0 days 00:47:21.000000000</t>
  </si>
  <si>
    <t>0 days 10:55:07.000000000</t>
  </si>
  <si>
    <t>0 days 01:40:11.000000000</t>
  </si>
  <si>
    <t>0 days 08:33:31.000000000</t>
  </si>
  <si>
    <t>0 days 02:17:39.000000000</t>
  </si>
  <si>
    <t>0 days 03:45:24.000000000</t>
  </si>
  <si>
    <t>0 days 08:30:06.000000000</t>
  </si>
  <si>
    <t>0 days 09:49:00.000000000</t>
  </si>
  <si>
    <t>0 days 03:50:49.000000000</t>
  </si>
  <si>
    <t>0 days 09:15:52.000000000</t>
  </si>
  <si>
    <t>0 days 03:58:20.000000000</t>
  </si>
  <si>
    <t>0 days 02:35:59.000000000</t>
  </si>
  <si>
    <t>0 days 05:17:54.000000000</t>
  </si>
  <si>
    <t>0 days 02:12:04.000000000</t>
  </si>
  <si>
    <t>0 days 00:54:31.000000000</t>
  </si>
  <si>
    <t>0 days 00:54:10.000000000</t>
  </si>
  <si>
    <t>0 days 03:31:26.000000000</t>
  </si>
  <si>
    <t>0 days 01:57:26.000000000</t>
  </si>
  <si>
    <t>0 days 03:53:44.000000000</t>
  </si>
  <si>
    <t>0 days 00:48:01.000000000</t>
  </si>
  <si>
    <t>0 days 03:09:12.000000000</t>
  </si>
  <si>
    <t>0 days 08:05:43.000000000</t>
  </si>
  <si>
    <t>0 days 01:07:50.000000000</t>
  </si>
  <si>
    <t>0 days 09:29:45.000000000</t>
  </si>
  <si>
    <t>0 days 03:40:33.000000000</t>
  </si>
  <si>
    <t>0 days 03:16:58.000000000</t>
  </si>
  <si>
    <t>0 days 08:55:37.000000000</t>
  </si>
  <si>
    <t>0 days 08:49:22.000000000</t>
  </si>
  <si>
    <t>0 days 02:00:55.000000000</t>
  </si>
  <si>
    <t>0 days 07:27:15.000000000</t>
  </si>
  <si>
    <t>0 days 01:51:12.000000000</t>
  </si>
  <si>
    <t>0 days 07:43:30.000000000</t>
  </si>
  <si>
    <t>0 days 02:28:11.000000000</t>
  </si>
  <si>
    <t>0 days 05:20:10.000000000</t>
  </si>
  <si>
    <t>0 days 02:44:29.000000000</t>
  </si>
  <si>
    <t>0 days 05:02:13.000000000</t>
  </si>
  <si>
    <t>0 days 01:36:13.000000000</t>
  </si>
  <si>
    <t>0 days 09:20:44.000000000</t>
  </si>
  <si>
    <t>0 days 03:38:49.000000000</t>
  </si>
  <si>
    <t>0 days 05:37:20.000000000</t>
  </si>
  <si>
    <t>0 days 04:13:39.000000000</t>
  </si>
  <si>
    <t>0 days 08:11:03.000000000</t>
  </si>
  <si>
    <t>0 days 01:09:30.000000000</t>
  </si>
  <si>
    <t>0 days 10:58:39.000000000</t>
  </si>
  <si>
    <t>0 days 03:55:10.000000000</t>
  </si>
  <si>
    <t>0 days 09:51:08.000000000</t>
  </si>
  <si>
    <t>0 days 08:42:55.000000000</t>
  </si>
  <si>
    <t>0 days 03:29:55.000000000</t>
  </si>
  <si>
    <t>0 days 07:12:01.000000000</t>
  </si>
  <si>
    <t>0 days 01:48:53.000000000</t>
  </si>
  <si>
    <t>0 days 03:11:01.000000000</t>
  </si>
  <si>
    <t>0 days 02:36:48.000000000</t>
  </si>
  <si>
    <t>0 days 02:24:53.000000000</t>
  </si>
  <si>
    <t>0 days 02:24:37.000000000</t>
  </si>
  <si>
    <t>0 days 03:57:54.000000000</t>
  </si>
  <si>
    <t>0 days 01:13:40.000000000</t>
  </si>
  <si>
    <t>0 days 03:55:39.000000000</t>
  </si>
  <si>
    <t>0 days 01:32:47.000000000</t>
  </si>
  <si>
    <t>0 days 01:32:40.000000000</t>
  </si>
  <si>
    <t>0 days 09:23:41.000000000</t>
  </si>
  <si>
    <t>0 days 01:46:50.000000000</t>
  </si>
  <si>
    <t>0 days 08:53:41.000000000</t>
  </si>
  <si>
    <t>0 days 05:22:38.000000000</t>
  </si>
  <si>
    <t>0 days 07:06:01.000000000</t>
  </si>
  <si>
    <t>0 days 04:30:21.000000000</t>
  </si>
  <si>
    <t>0 days 04:12:37.000000000</t>
  </si>
  <si>
    <t>0 days 09:15:38.000000000</t>
  </si>
  <si>
    <t>0 days 02:56:36.000000000</t>
  </si>
  <si>
    <t>0 days 02:53:29.000000000</t>
  </si>
  <si>
    <t>0 days 01:54:50.000000000</t>
  </si>
  <si>
    <t>0 days 08:43:46.000000000</t>
  </si>
  <si>
    <t>0 days 03:10:11.000000000</t>
  </si>
  <si>
    <t>0 days 01:46:17.000000000</t>
  </si>
  <si>
    <t>0 days 04:43:25.000000000</t>
  </si>
  <si>
    <t>0 days 02:34:44.000000000</t>
  </si>
  <si>
    <t>0 days 08:46:47.000000000</t>
  </si>
  <si>
    <t>0 days 01:10:46.000000000</t>
  </si>
  <si>
    <t>0 days 01:24:06.000000000</t>
  </si>
  <si>
    <t>0 days 01:23:59.000000000</t>
  </si>
  <si>
    <t>0 days 04:31:41.000000000</t>
  </si>
  <si>
    <t>0 days 01:03:43.000000000</t>
  </si>
  <si>
    <t>0 days 05:29:19.000000000</t>
  </si>
  <si>
    <t>0 days 02:23:21.000000000</t>
  </si>
  <si>
    <t>0 days 04:14:44.000000000</t>
  </si>
  <si>
    <t>0 days 01:19:43.000000000</t>
  </si>
  <si>
    <t>0 days 09:30:18.000000000</t>
  </si>
  <si>
    <t>0 days 02:10:24.000000000</t>
  </si>
  <si>
    <t>0 days 08:26:11.000000000</t>
  </si>
  <si>
    <t>0 days 03:39:30.000000000</t>
  </si>
  <si>
    <t>0 days 10:06:12.000000000</t>
  </si>
  <si>
    <t>0 days 08:01:22.000000000</t>
  </si>
  <si>
    <t>0 days 01:54:17.000000000</t>
  </si>
  <si>
    <t>0 days 08:47:10.000000000</t>
  </si>
  <si>
    <t>0 days 04:16:05.000000000</t>
  </si>
  <si>
    <t>0 days 04:02:59.000000000</t>
  </si>
  <si>
    <t>0 days 01:10:35.000000000</t>
  </si>
  <si>
    <t>0 days 01:10:21.000000000</t>
  </si>
  <si>
    <t>0 days 04:01:56.000000000</t>
  </si>
  <si>
    <t>0 days 01:57:56.000000000</t>
  </si>
  <si>
    <t>0 days 07:48:48.000000000</t>
  </si>
  <si>
    <t>0 days 02:47:30.000000000</t>
  </si>
  <si>
    <t>0 days 02:21:38.000000000</t>
  </si>
  <si>
    <t>0 days 04:51:24.000000000</t>
  </si>
  <si>
    <t>0 days 00:34:28.000000000</t>
  </si>
  <si>
    <t>0 days 02:48:51.000000000</t>
  </si>
  <si>
    <t>0 days 00:11:01.000000000</t>
  </si>
  <si>
    <t>0 days 04:05:02.000000000</t>
  </si>
  <si>
    <t>0 days 03:47:09.000000000</t>
  </si>
  <si>
    <t>0 days 00:43:36.000000000</t>
  </si>
  <si>
    <t>0 days 00:54:06.000000000</t>
  </si>
  <si>
    <t>0 days 00:53:51.000000000</t>
  </si>
  <si>
    <t>0 days 05:42:04.000000000</t>
  </si>
  <si>
    <t>0 days 01:27:10.000000000</t>
  </si>
  <si>
    <t>0 days 10:57:23.000000000</t>
  </si>
  <si>
    <t>0 days 11:23:23.000000000</t>
  </si>
  <si>
    <t>0 days 03:34:06.000000000</t>
  </si>
  <si>
    <t>0 days 02:16:14.000000000</t>
  </si>
  <si>
    <t>0 days 04:09:43.000000000</t>
  </si>
  <si>
    <t>0 days 01:54:10.000000000</t>
  </si>
  <si>
    <t>0 days 08:50:19.000000000</t>
  </si>
  <si>
    <t>0 days 02:58:33.000000000</t>
  </si>
  <si>
    <t>0 days 08:33:27.000000000</t>
  </si>
  <si>
    <t>0 days 03:19:39.000000000</t>
  </si>
  <si>
    <t>0 days 03:09:07.000000000</t>
  </si>
  <si>
    <t>0 days 03:04:05.000000000</t>
  </si>
  <si>
    <t>0 days 07:39:47.000000000</t>
  </si>
  <si>
    <t>0 days 00:53:16.000000000</t>
  </si>
  <si>
    <t>0 days 02:23:09.000000000</t>
  </si>
  <si>
    <t>0 days 01:28:38.000000000</t>
  </si>
  <si>
    <t>0 days 08:16:19.000000000</t>
  </si>
  <si>
    <t>0 days 02:37:14.000000000</t>
  </si>
  <si>
    <t>0 days 00:51:42.000000000</t>
  </si>
  <si>
    <t>0 days 00:27:01.000000000</t>
  </si>
  <si>
    <t>0 days 04:45:35.000000000</t>
  </si>
  <si>
    <t>0 days 03:19:22.000000000</t>
  </si>
  <si>
    <t>0 days 00:26:45.000000000</t>
  </si>
  <si>
    <t>0 days 04:16:59.000000000</t>
  </si>
  <si>
    <t>0 days 01:24:26.000000000</t>
  </si>
  <si>
    <t>0 days 05:21:40.000000000</t>
  </si>
  <si>
    <t>0 days 02:22:40.000000000</t>
  </si>
  <si>
    <t>0 days 00:41:20.000000000</t>
  </si>
  <si>
    <t>0 days 03:34:53.000000000</t>
  </si>
  <si>
    <t>0 days 02:20:15.000000000</t>
  </si>
  <si>
    <t>0 days 09:32:59.000000000</t>
  </si>
  <si>
    <t>0 days 01:47:41.000000000</t>
  </si>
  <si>
    <t>0 days 03:42:37.000000000</t>
  </si>
  <si>
    <t>0 days 02:25:26.000000000</t>
  </si>
  <si>
    <t>0 days 09:06:04.000000000</t>
  </si>
  <si>
    <t>0 days 01:57:45.000000000</t>
  </si>
  <si>
    <t>0 days 08:43:53.000000000</t>
  </si>
  <si>
    <t>0 days 03:00:42.000000000</t>
  </si>
  <si>
    <t>0 days 06:34:30.000000000</t>
  </si>
  <si>
    <t>0 days 01:34:18.000000000</t>
  </si>
  <si>
    <t>0 days 09:00:06.000000000</t>
  </si>
  <si>
    <t>0 days 03:17:49.000000000</t>
  </si>
  <si>
    <t>0 days 03:03:24.000000000</t>
  </si>
  <si>
    <t>0 days 01:58:11.000000000</t>
  </si>
  <si>
    <t>0 days 03:32:07.000000000</t>
  </si>
  <si>
    <t>0 days 00:48:13.000000000</t>
  </si>
  <si>
    <t>0 days 08:13:58.000000000</t>
  </si>
  <si>
    <t>0 days 02:36:50.000000000</t>
  </si>
  <si>
    <t>0 days 08:18:07.000000000</t>
  </si>
  <si>
    <t>0 days 03:10:33.000000000</t>
  </si>
  <si>
    <t>0 days 03:08:51.000000000</t>
  </si>
  <si>
    <t>0 days 01:10:47.000000000</t>
  </si>
  <si>
    <t>0 days 02:31:32.000000000</t>
  </si>
  <si>
    <t>0 days 04:00:59.000000000</t>
  </si>
  <si>
    <t>0 days 00:34:14.000000000</t>
  </si>
  <si>
    <t>0 days 04:03:18.000000000</t>
  </si>
  <si>
    <t>0 days 01:05:58.000000000</t>
  </si>
  <si>
    <t>0 days 02:32:59.000000000</t>
  </si>
  <si>
    <t>0 days 08:21:54.000000000</t>
  </si>
  <si>
    <t>0 days 02:06:56.000000000</t>
  </si>
  <si>
    <t>0 days 06:50:56.000000000</t>
  </si>
  <si>
    <t>0 days 03:24:01.000000000</t>
  </si>
  <si>
    <t>0 days 09:13:37.000000000</t>
  </si>
  <si>
    <t>0 days 03:57:49.000000000</t>
  </si>
  <si>
    <t>0 days 01:34:59.000000000</t>
  </si>
  <si>
    <t>0 days 04:04:15.000000000</t>
  </si>
  <si>
    <t>0 days 03:30:30.000000000</t>
  </si>
  <si>
    <t>0 days 01:52:57.000000000</t>
  </si>
  <si>
    <t>0 days 01:51:26.000000000</t>
  </si>
  <si>
    <t>0 days 07:27:28.000000000</t>
  </si>
  <si>
    <t>0 days 03:21:32.000000000</t>
  </si>
  <si>
    <t>0 days 03:29:28.000000000</t>
  </si>
  <si>
    <t>0 days 03:06:42.000000000</t>
  </si>
  <si>
    <t>0 days 02:24:36.000000000</t>
  </si>
  <si>
    <t>0 days 02:13:41.000000000</t>
  </si>
  <si>
    <t>0 days 02:13:22.000000000</t>
  </si>
  <si>
    <t>0 days 03:14:14.000000000</t>
  </si>
  <si>
    <t>0 days 03:13:58.000000000</t>
  </si>
  <si>
    <t>0 days 01:49:57.000000000</t>
  </si>
  <si>
    <t>0 days 01:49:41.000000000</t>
  </si>
  <si>
    <t>0 days 06:54:26.000000000</t>
  </si>
  <si>
    <t>0 days 01:48:41.000000000</t>
  </si>
  <si>
    <t>0 days 00:53:17.000000000</t>
  </si>
  <si>
    <t>0 days 00:53:07.000000000</t>
  </si>
  <si>
    <t>0 days 04:32:39.000000000</t>
  </si>
  <si>
    <t>0 days 01:09:45.000000000</t>
  </si>
  <si>
    <t>0 days 05:27:23.000000000</t>
  </si>
  <si>
    <t>0 days 03:27:03.000000000</t>
  </si>
  <si>
    <t>0 days 03:16:07.000000000</t>
  </si>
  <si>
    <t>0 days 02:20:52.000000000</t>
  </si>
  <si>
    <t>0 days 04:19:05.000000000</t>
  </si>
  <si>
    <t>0 days 05:07:05.000000000</t>
  </si>
  <si>
    <t>0 days 01:19:24.000000000</t>
  </si>
  <si>
    <t>0 days 02:03:15.000000000</t>
  </si>
  <si>
    <t>0 days 02:00:35.000000000</t>
  </si>
  <si>
    <t>0 days 01:01:12.000000000</t>
  </si>
  <si>
    <t>0 days 01:01:00.000000000</t>
  </si>
  <si>
    <t>0 days 09:57:12.000000000</t>
  </si>
  <si>
    <t>0 days 03:16:42.000000000</t>
  </si>
  <si>
    <t>0 days 08:16:37.000000000</t>
  </si>
  <si>
    <t>0 days 04:26:05.000000000</t>
  </si>
  <si>
    <t>0 days 08:31:16.000000000</t>
  </si>
  <si>
    <t>0 days 03:20:20.000000000</t>
  </si>
  <si>
    <t>12 days 04:40:16.000000000</t>
  </si>
  <si>
    <t>0 days 06:30:44.000000000</t>
  </si>
  <si>
    <t>0 days 05:20:33.000000000</t>
  </si>
  <si>
    <t>0 days 04:48:28.000000000</t>
  </si>
  <si>
    <t>0 days 08:25:27.000000000</t>
  </si>
  <si>
    <t>0 days 07:59:51.000000000</t>
  </si>
  <si>
    <t>0 days 07:48:36.000000000</t>
  </si>
  <si>
    <t>0 days 02:23:08.000000000</t>
  </si>
  <si>
    <t>0 days 04:00:29.000000000</t>
  </si>
  <si>
    <t>0 days 01:13:55.000000000</t>
  </si>
  <si>
    <t>0 days 08:43:54.000000000</t>
  </si>
  <si>
    <t>0 days 03:43:53.000000000</t>
  </si>
  <si>
    <t>0 days 02:26:00.000000000</t>
  </si>
  <si>
    <t>0 days 00:46:36.000000000</t>
  </si>
  <si>
    <t>0 days 02:25:51.000000000</t>
  </si>
  <si>
    <t>0 days 02:43:40.000000000</t>
  </si>
  <si>
    <t>0 days 01:20:21.000000000</t>
  </si>
  <si>
    <t>0 days 03:32:10.000000000</t>
  </si>
  <si>
    <t>0 days 01:32:23.000000000</t>
  </si>
  <si>
    <t>0 days 02:15:20.000000000</t>
  </si>
  <si>
    <t>0 days 02:09:42.000000000</t>
  </si>
  <si>
    <t>0 days 11:10:25.000000000</t>
  </si>
  <si>
    <t>0 days 01:43:17.000000000</t>
  </si>
  <si>
    <t>0 days 11:07:54.000000000</t>
  </si>
  <si>
    <t>0 days 01:44:57.000000000</t>
  </si>
  <si>
    <t>0 days 04:03:08.000000000</t>
  </si>
  <si>
    <t>0 days 02:16:50.000000000</t>
  </si>
  <si>
    <t>0 days 06:27:16.000000000</t>
  </si>
  <si>
    <t>0 days 02:35:15.000000000</t>
  </si>
  <si>
    <t>0 days 07:59:25.000000000</t>
  </si>
  <si>
    <t>0 days 02:19:37.000000000</t>
  </si>
  <si>
    <t>0 days 07:34:04.000000000</t>
  </si>
  <si>
    <t>0 days 04:56:44.000000000</t>
  </si>
  <si>
    <t>0 days 09:48:34.000000000</t>
  </si>
  <si>
    <t>0 days 06:35:53.000000000</t>
  </si>
  <si>
    <t>0 days 03:16:06.000000000</t>
  </si>
  <si>
    <t>0 days 01:28:20.000000000</t>
  </si>
  <si>
    <t>0 days 08:46:11.000000000</t>
  </si>
  <si>
    <t>0 days 03:16:38.000000000</t>
  </si>
  <si>
    <t>0 days 08:25:47.000000000</t>
  </si>
  <si>
    <t>0 days 02:34:17.000000000</t>
  </si>
  <si>
    <t>0 days 02:27:06.000000000</t>
  </si>
  <si>
    <t>0 days 01:17:03.000000000</t>
  </si>
  <si>
    <t>0 days 04:11:13.000000000</t>
  </si>
  <si>
    <t>0 days 01:40:03.000000000</t>
  </si>
  <si>
    <t>0 days 01:45:30.000000000</t>
  </si>
  <si>
    <t>0 days 01:45:15.000000000</t>
  </si>
  <si>
    <t>0 days 05:21:35.000000000</t>
  </si>
  <si>
    <t>0 days 01:28:26.000000000</t>
  </si>
  <si>
    <t>0 days 09:59:58.000000000</t>
  </si>
  <si>
    <t>0 days 01:48:44.000000000</t>
  </si>
  <si>
    <t>0 days 07:53:54.000000000</t>
  </si>
  <si>
    <t>0 days 01:26:08.000000000</t>
  </si>
  <si>
    <t>0 days 09:17:58.000000000</t>
  </si>
  <si>
    <t>0 days 08:33:40.000000000</t>
  </si>
  <si>
    <t>0 days 03:34:31.000000000</t>
  </si>
  <si>
    <t>0 days 10:16:20.000000000</t>
  </si>
  <si>
    <t>0 days 03:19:37.000000000</t>
  </si>
  <si>
    <t>0 days 03:38:21.000000000</t>
  </si>
  <si>
    <t>0 days 02:01:57.000000000</t>
  </si>
  <si>
    <t>0 days 03:23:58.000000000</t>
  </si>
  <si>
    <t>0 days 03:23:52.000000000</t>
  </si>
  <si>
    <t>0 days 01:05:08.000000000</t>
  </si>
  <si>
    <t>0 days 04:19:51.000000000</t>
  </si>
  <si>
    <t>0 days 02:02:32.000000000</t>
  </si>
  <si>
    <t>0 days 02:17:27.000000000</t>
  </si>
  <si>
    <t>0 days 03:05:20.000000000</t>
  </si>
  <si>
    <t>0 days 03:05:07.000000000</t>
  </si>
  <si>
    <t>0 days 03:49:51.000000000</t>
  </si>
  <si>
    <t>0 days 09:12:44.000000000</t>
  </si>
  <si>
    <t>0 days 01:46:15.000000000</t>
  </si>
  <si>
    <t>0 days 01:46:03.000000000</t>
  </si>
  <si>
    <t>0 days 10:27:18.000000000</t>
  </si>
  <si>
    <t>0 days 08:40:12.000000000</t>
  </si>
  <si>
    <t>0 days 03:38:26.000000000</t>
  </si>
  <si>
    <t>0 days 08:32:29.000000000</t>
  </si>
  <si>
    <t>0 days 04:02:43.000000000</t>
  </si>
  <si>
    <t>0 days 02:11:08.000000000</t>
  </si>
  <si>
    <t>0 days 08:02:08.000000000</t>
  </si>
  <si>
    <t>0 days 02:39:30.000000000</t>
  </si>
  <si>
    <t>0 days 03:33:51.000000000</t>
  </si>
  <si>
    <t>0 days 02:48:03.000000000</t>
  </si>
  <si>
    <t>0 days 01:23:31.000000000</t>
  </si>
  <si>
    <t>0 days 01:23:28.000000000</t>
  </si>
  <si>
    <t>0 days 06:24:48.000000000</t>
  </si>
  <si>
    <t>0 days 03:31:48.000000000</t>
  </si>
  <si>
    <t>0 days 04:24:09.000000000</t>
  </si>
  <si>
    <t>0 days 01:19:50.000000000</t>
  </si>
  <si>
    <t>0 days 05:09:47.000000000</t>
  </si>
  <si>
    <t>0 days 00:49:05.000000000</t>
  </si>
  <si>
    <t>0 days 05:11:08.000000000</t>
  </si>
  <si>
    <t>0 days 02:04:57.000000000</t>
  </si>
  <si>
    <t>0 days 02:04:45.000000000</t>
  </si>
  <si>
    <t>0 days 08:34:01.000000000</t>
  </si>
  <si>
    <t>0 days 03:12:03.000000000</t>
  </si>
  <si>
    <t>0 days 11:11:50.000000000</t>
  </si>
  <si>
    <t>0 days 01:43:39.000000000</t>
  </si>
  <si>
    <t>0 days 09:19:58.000000000</t>
  </si>
  <si>
    <t>0 days 03:00:34.000000000</t>
  </si>
  <si>
    <t>0 days 04:34:12.000000000</t>
  </si>
  <si>
    <t>0 days 08:56:49.000000000</t>
  </si>
  <si>
    <t>0 days 03:15:16.000000000</t>
  </si>
  <si>
    <t>0 days 03:46:22.000000000</t>
  </si>
  <si>
    <t>0 days 03:56:13.000000000</t>
  </si>
  <si>
    <t>0 days 09:08:56.000000000</t>
  </si>
  <si>
    <t>0 days 02:03:00.000000000</t>
  </si>
  <si>
    <t>0 days 10:05:21.000000000</t>
  </si>
  <si>
    <t>0 days 02:09:40.000000000</t>
  </si>
  <si>
    <t>0 days 07:02:20.000000000</t>
  </si>
  <si>
    <t>0 days 03:46:15.000000000</t>
  </si>
  <si>
    <t>0 days 02:14:25.000000000</t>
  </si>
  <si>
    <t>0 days 03:09:39.000000000</t>
  </si>
  <si>
    <t>0 days 00:45:11.000000000</t>
  </si>
  <si>
    <t>0 days 01:53:51.000000000</t>
  </si>
  <si>
    <t>0 days 01:41:44.000000000</t>
  </si>
  <si>
    <t>0 days 10:41:13.000000000</t>
  </si>
  <si>
    <t>0 days 08:33:51.000000000</t>
  </si>
  <si>
    <t>0 days 01:54:33.000000000</t>
  </si>
  <si>
    <t>0 days 05:20:04.000000000</t>
  </si>
  <si>
    <t>0 days 00:16:19.000000000</t>
  </si>
  <si>
    <t>0 days 00:16:05.000000000</t>
  </si>
  <si>
    <t>0 days 08:43:03.000000000</t>
  </si>
  <si>
    <t>0 days 02:41:27.000000000</t>
  </si>
  <si>
    <t>0 days 08:36:23.000000000</t>
  </si>
  <si>
    <t>0 days 04:34:10.000000000</t>
  </si>
  <si>
    <t>0 days 06:07:33.000000000</t>
  </si>
  <si>
    <t>0 days 06:13:53.000000000</t>
  </si>
  <si>
    <t>0 days 03:29:44.000000000</t>
  </si>
  <si>
    <t>0 days 01:39:43.000000000</t>
  </si>
  <si>
    <t>0 days 03:06:14.000000000</t>
  </si>
  <si>
    <t>0 days 01:00:04.000000000</t>
  </si>
  <si>
    <t>0 days 05:09:08.000000000</t>
  </si>
  <si>
    <t>0 days 05:08:55.000000000</t>
  </si>
  <si>
    <t>0 days 08:57:51.000000000</t>
  </si>
  <si>
    <t>0 days 04:26:15.000000000</t>
  </si>
  <si>
    <t>0 days 02:22:28.000000000</t>
  </si>
  <si>
    <t>0 days 09:03:25.000000000</t>
  </si>
  <si>
    <t>0 days 03:30:54.000000000</t>
  </si>
  <si>
    <t>0 days 01:58:08.000000000</t>
  </si>
  <si>
    <t>0 days 01:48:28.000000000</t>
  </si>
  <si>
    <t>0 days 09:00:14.000000000</t>
  </si>
  <si>
    <t>0 days 03:34:13.000000000</t>
  </si>
  <si>
    <t>0 days 08:33:41.000000000</t>
  </si>
  <si>
    <t>0 days 04:17:40.000000000</t>
  </si>
  <si>
    <t>0 days 08:38:42.000000000</t>
  </si>
  <si>
    <t>0 days 01:20:38.000000000</t>
  </si>
  <si>
    <t>0 days 10:28:37.000000000</t>
  </si>
  <si>
    <t>0 days 01:46:51.000000000</t>
  </si>
  <si>
    <t>0 days 06:20:33.000000000</t>
  </si>
  <si>
    <t>0 days 02:03:42.000000000</t>
  </si>
  <si>
    <t>0 days 02:23:24.000000000</t>
  </si>
  <si>
    <t>0 days 10:15:55.000000000</t>
  </si>
  <si>
    <t>0 days 04:46:32.000000000</t>
  </si>
  <si>
    <t>0 days 09:06:01.000000000</t>
  </si>
  <si>
    <t>0 days 04:35:25.000000000</t>
  </si>
  <si>
    <t>0 days 08:51:35.000000000</t>
  </si>
  <si>
    <t>0 days 01:50:45.000000000</t>
  </si>
  <si>
    <t>0 days 03:05:03.000000000</t>
  </si>
  <si>
    <t>0 days 01:56:35.000000000</t>
  </si>
  <si>
    <t>0 days 03:23:32.000000000</t>
  </si>
  <si>
    <t>0 days 03:23:20.000000000</t>
  </si>
  <si>
    <t>0 days 08:42:27.000000000</t>
  </si>
  <si>
    <t>0 days 01:58:02.000000000</t>
  </si>
  <si>
    <t>0 days 01:57:53.000000000</t>
  </si>
  <si>
    <t>0 days 04:26:26.000000000</t>
  </si>
  <si>
    <t>0 days 01:26:01.000000000</t>
  </si>
  <si>
    <t>0 days 04:58:55.000000000</t>
  </si>
  <si>
    <t>0 days 03:01:11.000000000</t>
  </si>
  <si>
    <t>0 days 01:57:32.000000000</t>
  </si>
  <si>
    <t>0 days 03:48:53.000000000</t>
  </si>
  <si>
    <t>0 days 00:33:26.000000000</t>
  </si>
  <si>
    <t>0 days 02:35:19.000000000</t>
  </si>
  <si>
    <t>0 days 01:50:26.000000000</t>
  </si>
  <si>
    <t>0 days 10:14:17.000000000</t>
  </si>
  <si>
    <t>0 days 01:27:35.000000000</t>
  </si>
  <si>
    <t>0 days 10:27:01.000000000</t>
  </si>
  <si>
    <t>0 days 03:20:36.000000000</t>
  </si>
  <si>
    <t>0 days 09:56:14.000000000</t>
  </si>
  <si>
    <t>0 days 09:31:54.000000000</t>
  </si>
  <si>
    <t>0 days 02:42:10.000000000</t>
  </si>
  <si>
    <t>0 days 03:55:32.000000000</t>
  </si>
  <si>
    <t>0 days 01:59:31.000000000</t>
  </si>
  <si>
    <t>0 days 03:27:01.000000000</t>
  </si>
  <si>
    <t>0 days 03:38:02.000000000</t>
  </si>
  <si>
    <t>0 days 02:49:49.000000000</t>
  </si>
  <si>
    <t>0 days 01:57:34.000000000</t>
  </si>
  <si>
    <t>0 days 06:32:56.000000000</t>
  </si>
  <si>
    <t>0 days 05:20:37.000000000</t>
  </si>
  <si>
    <t>0 days 03:52:12.000000000</t>
  </si>
  <si>
    <t>0 days 03:38:18.000000000</t>
  </si>
  <si>
    <t>0 days 03:57:19.000000000</t>
  </si>
  <si>
    <t>0 days 02:35:05.000000000</t>
  </si>
  <si>
    <t>0 days 03:58:57.000000000</t>
  </si>
  <si>
    <t>0 days 03:57:08.000000000</t>
  </si>
  <si>
    <t>0 days 01:03:03.000000000</t>
  </si>
  <si>
    <t>0 days 02:59:01.000000000</t>
  </si>
  <si>
    <t>0 days 01:58:38.000000000</t>
  </si>
  <si>
    <t>0 days 01:45:35.000000000</t>
  </si>
  <si>
    <t>0 days 00:42:33.000000000</t>
  </si>
  <si>
    <t>0 days 05:47:07.000000000</t>
  </si>
  <si>
    <t>0 days 09:27:05.000000000</t>
  </si>
  <si>
    <t>0 days 02:14:03.000000000</t>
  </si>
  <si>
    <t>0 days 08:51:00.000000000</t>
  </si>
  <si>
    <t>0 days 02:12:08.000000000</t>
  </si>
  <si>
    <t>0 days 01:55:53.000000000</t>
  </si>
  <si>
    <t>0 days 03:47:59.000000000</t>
  </si>
  <si>
    <t>0 days 03:01:28.000000000</t>
  </si>
  <si>
    <t>0 days 08:51:39.000000000</t>
  </si>
  <si>
    <t>0 days 01:29:35.000000000</t>
  </si>
  <si>
    <t>0 days 01:29:26.000000000</t>
  </si>
  <si>
    <t>0 days 02:25:42.000000000</t>
  </si>
  <si>
    <t>0 days 03:45:07.000000000</t>
  </si>
  <si>
    <t>0 days 01:28:47.000000000</t>
  </si>
  <si>
    <t>0 days 01:25:53.000000000</t>
  </si>
  <si>
    <t>0 days 03:29:19.000000000</t>
  </si>
  <si>
    <t>0 days 01:11:10.000000000</t>
  </si>
  <si>
    <t>10 days 17:25:07.000000000</t>
  </si>
  <si>
    <t>0 days 01:42:42.000000000</t>
  </si>
  <si>
    <t>0 days 08:48:57.000000000</t>
  </si>
  <si>
    <t>0 days 02:07:55.000000000</t>
  </si>
  <si>
    <t>0 days 08:19:41.000000000</t>
  </si>
  <si>
    <t>0 days 02:47:22.000000000</t>
  </si>
  <si>
    <t>0 days 03:38:39.000000000</t>
  </si>
  <si>
    <t>0 days 02:56:39.000000000</t>
  </si>
  <si>
    <t>0 days 04:00:57.000000000</t>
  </si>
  <si>
    <t>0 days 08:55:01.000000000</t>
  </si>
  <si>
    <t>0 days 03:06:43.000000000</t>
  </si>
  <si>
    <t>0 days 08:04:17.000000000</t>
  </si>
  <si>
    <t>0 days 03:03:23.000000000</t>
  </si>
  <si>
    <t>0 days 09:40:56.000000000</t>
  </si>
  <si>
    <t>0 days 04:21:16.000000000</t>
  </si>
  <si>
    <t>0 days 08:57:09.000000000</t>
  </si>
  <si>
    <t>0 days 04:21:24.000000000</t>
  </si>
  <si>
    <t>0 days 01:56:08.000000000</t>
  </si>
  <si>
    <t>0 days 02:58:45.000000000</t>
  </si>
  <si>
    <t>0 days 02:34:16.000000000</t>
  </si>
  <si>
    <t>0 days 00:50:37.000000000</t>
  </si>
  <si>
    <t>0 days 00:50:25.000000000</t>
  </si>
  <si>
    <t>0 days 06:52:23.000000000</t>
  </si>
  <si>
    <t>0 days 02:52:51.000000000</t>
  </si>
  <si>
    <t>0 days 00:38:34.000000000</t>
  </si>
  <si>
    <t>0 days 04:43:30.000000000</t>
  </si>
  <si>
    <t>0 days 04:43:18.000000000</t>
  </si>
  <si>
    <t>0 days 02:52:15.000000000</t>
  </si>
  <si>
    <t>0 days 00:41:06.000000000</t>
  </si>
  <si>
    <t>0 days 01:57:58.000000000</t>
  </si>
  <si>
    <t>0 days 00:47:27.000000000</t>
  </si>
  <si>
    <t>0 days 02:54:13.000000000</t>
  </si>
  <si>
    <t>0 days 01:12:51.000000000</t>
  </si>
  <si>
    <t>0 days 01:24:55.000000000</t>
  </si>
  <si>
    <t>0 days 01:24:27.000000000</t>
  </si>
  <si>
    <t>0 days 18:04:01.000000000</t>
  </si>
  <si>
    <t>0 days 04:50:20.000000000</t>
  </si>
  <si>
    <t>0 days 09:21:39.000000000</t>
  </si>
  <si>
    <t>0 days 02:43:44.000000000</t>
  </si>
  <si>
    <t>0 days 10:36:21.000000000</t>
  </si>
  <si>
    <t>0 days 05:36:40.000000000</t>
  </si>
  <si>
    <t>0 days 04:11:40.000000000</t>
  </si>
  <si>
    <t>0 days 02:15:38.000000000</t>
  </si>
  <si>
    <t>0 days 05:02:03.000000000</t>
  </si>
  <si>
    <t>0 days 04:06:34.000000000</t>
  </si>
  <si>
    <t>0 days 08:02:57.000000000</t>
  </si>
  <si>
    <t>0 days 00:33:01.000000000</t>
  </si>
  <si>
    <t>0 days 02:00:25.000000000</t>
  </si>
  <si>
    <t>0 days 02:34:33.000000000</t>
  </si>
  <si>
    <t>0 days 07:16:07.000000000</t>
  </si>
  <si>
    <t>0 days 02:12:07.000000000</t>
  </si>
  <si>
    <t>0 days 06:43:20.000000000</t>
  </si>
  <si>
    <t>0 days 03:14:56.000000000</t>
  </si>
  <si>
    <t>0 days 04:56:55.000000000</t>
  </si>
  <si>
    <t>0 days 00:42:14.000000000</t>
  </si>
  <si>
    <t>0 days 04:18:30.000000000</t>
  </si>
  <si>
    <t>0 days 01:46:37.000000000</t>
  </si>
  <si>
    <t>0 days 04:08:01.000000000</t>
  </si>
  <si>
    <t>0 days 02:19:02.000000000</t>
  </si>
  <si>
    <t>0 days 00:54:23.000000000</t>
  </si>
  <si>
    <t>0 days 01:02:39.000000000</t>
  </si>
  <si>
    <t>0 days 10:19:50.000000000</t>
  </si>
  <si>
    <t>0 days 02:50:50.000000000</t>
  </si>
  <si>
    <t>0 days 09:50:10.000000000</t>
  </si>
  <si>
    <t>0 days 03:00:26.000000000</t>
  </si>
  <si>
    <t>0 days 09:09:17.000000000</t>
  </si>
  <si>
    <t>0 days 02:22:36.000000000</t>
  </si>
  <si>
    <t>0 days 07:59:56.000000000</t>
  </si>
  <si>
    <t>0 days 01:03:27.000000000</t>
  </si>
  <si>
    <t>0 days 03:35:00.000000000</t>
  </si>
  <si>
    <t>0 days 08:51:44.000000000</t>
  </si>
  <si>
    <t>0 days 03:20:06.000000000</t>
  </si>
  <si>
    <t>0 days 04:00:23.000000000</t>
  </si>
  <si>
    <t>0 days 01:56:40.000000000</t>
  </si>
  <si>
    <t>0 days 07:40:46.000000000</t>
  </si>
  <si>
    <t>0 days 02:35:49.000000000</t>
  </si>
  <si>
    <t>0 days 03:36:26.000000000</t>
  </si>
  <si>
    <t>0 days 02:45:45.000000000</t>
  </si>
  <si>
    <t>0 days 01:55:22.000000000</t>
  </si>
  <si>
    <t>0 days 00:27:32.000000000</t>
  </si>
  <si>
    <t>0 days 00:27:21.000000000</t>
  </si>
  <si>
    <t>0 days 09:03:23.000000000</t>
  </si>
  <si>
    <t>0 days 01:55:50.000000000</t>
  </si>
  <si>
    <t>0 days 08:23:03.000000000</t>
  </si>
  <si>
    <t>0 days 08:45:09.000000000</t>
  </si>
  <si>
    <t>0 days 03:27:16.000000000</t>
  </si>
  <si>
    <t>0 days 00:48:49.000000000</t>
  </si>
  <si>
    <t>0 days 06:57:00.000000000</t>
  </si>
  <si>
    <t>0 days 00:50:01.000000000</t>
  </si>
  <si>
    <t>0 days 01:58:33.000000000</t>
  </si>
  <si>
    <t>0 days 01:47:46.000000000</t>
  </si>
  <si>
    <t>0 days 00:52:52.000000000</t>
  </si>
  <si>
    <t>0 days 00:52:34.000000000</t>
  </si>
  <si>
    <t>0 days 01:45:19.000000000</t>
  </si>
  <si>
    <t>0 days 00:29:08.000000000</t>
  </si>
  <si>
    <t>0 days 02:51:07.000000000</t>
  </si>
  <si>
    <t>0 days 04:08:58.000000000</t>
  </si>
  <si>
    <t>0 days 01:37:24.000000000</t>
  </si>
  <si>
    <t>0 days 02:08:14.000000000</t>
  </si>
  <si>
    <t>0 days 02:08:08.000000000</t>
  </si>
  <si>
    <t>0 days 04:17:13.000000000</t>
  </si>
  <si>
    <t>0 days 01:59:02.000000000</t>
  </si>
  <si>
    <t>0 days 09:41:59.000000000</t>
  </si>
  <si>
    <t>0 days 03:05:50.000000000</t>
  </si>
  <si>
    <t>0 days 08:08:57.000000000</t>
  </si>
  <si>
    <t>0 days 01:36:09.000000000</t>
  </si>
  <si>
    <t>0 days 09:01:28.000000000</t>
  </si>
  <si>
    <t>0 days 08:03:36.000000000</t>
  </si>
  <si>
    <t>0 days 03:06:50.000000000</t>
  </si>
  <si>
    <t>0 days 03:05:48.000000000</t>
  </si>
  <si>
    <t>0 days 03:26:47.000000000</t>
  </si>
  <si>
    <t>0 days 00:43:19.000000000</t>
  </si>
  <si>
    <t>0 days 01:00:12.000000000</t>
  </si>
  <si>
    <t>0 days 01:00:05.000000000</t>
  </si>
  <si>
    <t>0 days 00:56:35.000000000</t>
  </si>
  <si>
    <t>0 days 00:56:17.000000000</t>
  </si>
  <si>
    <t>0 days 01:42:37.000000000</t>
  </si>
  <si>
    <t>0 days 01:20:00.000000000</t>
  </si>
  <si>
    <t>0 days 03:41:54.000000000</t>
  </si>
  <si>
    <t>0 days 02:04:21.000000000</t>
  </si>
  <si>
    <t>0 days 00:16:52.000000000</t>
  </si>
  <si>
    <t>0 days 03:05:55.000000000</t>
  </si>
  <si>
    <t>0 days 01:21:26.000000000</t>
  </si>
  <si>
    <t>0 days 04:17:49.000000000</t>
  </si>
  <si>
    <t>0 days 01:03:47.000000000</t>
  </si>
  <si>
    <t>0 days 03:11:33.000000000</t>
  </si>
  <si>
    <t>0 days 01:36:16.000000000</t>
  </si>
  <si>
    <t>0 days 10:00:37.000000000</t>
  </si>
  <si>
    <t>0 days 01:34:56.000000000</t>
  </si>
  <si>
    <t>0 days 05:29:57.000000000</t>
  </si>
  <si>
    <t>0 days 04:37:04.000000000</t>
  </si>
  <si>
    <t>0 days 02:31:22.000000000</t>
  </si>
  <si>
    <t>0 days 06:10:26.000000000</t>
  </si>
  <si>
    <t>0 days 01:37:52.000000000</t>
  </si>
  <si>
    <t>0 days 01:48:57.000000000</t>
  </si>
  <si>
    <t>0 days 01:48:39.000000000</t>
  </si>
  <si>
    <t>0 days 02:56:34.000000000</t>
  </si>
  <si>
    <t>0 days 08:49:17.000000000</t>
  </si>
  <si>
    <t>0 days 07:27:31.000000000</t>
  </si>
  <si>
    <t>0 days 04:12:17.000000000</t>
  </si>
  <si>
    <t>0 days 06:49:59.000000000</t>
  </si>
  <si>
    <t>0 days 08:01:11.000000000</t>
  </si>
  <si>
    <t>0 days 03:11:10.000000000</t>
  </si>
  <si>
    <t>0 days 03:25:04.000000000</t>
  </si>
  <si>
    <t>0 days 01:46:56.000000000</t>
  </si>
  <si>
    <t>0 days 04:43:44.000000000</t>
  </si>
  <si>
    <t>0 days 03:54:46.000000000</t>
  </si>
  <si>
    <t>6 days 03:42:20.000000000</t>
  </si>
  <si>
    <t>0 days 01:29:43.000000000</t>
  </si>
  <si>
    <t>0 days 05:55:42.000000000</t>
  </si>
  <si>
    <t>0 days 04:12:49.000000000</t>
  </si>
  <si>
    <t>0 days 06:32:42.000000000</t>
  </si>
  <si>
    <t>0 days 04:22:13.000000000</t>
  </si>
  <si>
    <t>0 days 05:11:41.000000000</t>
  </si>
  <si>
    <t>0 days 09:19:14.000000000</t>
  </si>
  <si>
    <t>0 days 03:19:41.000000000</t>
  </si>
  <si>
    <t>0 days 08:15:35.000000000</t>
  </si>
  <si>
    <t>0 days 07:55:49.000000000</t>
  </si>
  <si>
    <t>0 days 08:53:12.000000000</t>
  </si>
  <si>
    <t>0 days 02:08:24.000000000</t>
  </si>
  <si>
    <t>0 days 02:59:32.000000000</t>
  </si>
  <si>
    <t>0 days 01:51:51.000000000</t>
  </si>
  <si>
    <t>0 days 03:28:28.000000000</t>
  </si>
  <si>
    <t>0 days 00:53:25.000000000</t>
  </si>
  <si>
    <t>0 days 07:31:47.000000000</t>
  </si>
  <si>
    <t>0 days 02:36:37.000000000</t>
  </si>
  <si>
    <t>0 days 07:53:25.000000000</t>
  </si>
  <si>
    <t>0 days 01:55:55.000000000</t>
  </si>
  <si>
    <t>0 days 02:25:16.000000000</t>
  </si>
  <si>
    <t>0 days 01:03:15.000000000</t>
  </si>
  <si>
    <t>0 days 01:39:49.000000000</t>
  </si>
  <si>
    <t>0 days 10:07:45.000000000</t>
  </si>
  <si>
    <t>0 days 09:17:25.000000000</t>
  </si>
  <si>
    <t>0 days 02:07:00.000000000</t>
  </si>
  <si>
    <t>0 days 10:47:34.000000000</t>
  </si>
  <si>
    <t>0 days 09:47:01.000000000</t>
  </si>
  <si>
    <t>0 days 02:55:19.000000000</t>
  </si>
  <si>
    <t>0 days 10:25:33.000000000</t>
  </si>
  <si>
    <t>0 days 03:43:55.000000000</t>
  </si>
  <si>
    <t>0 days 08:39:46.000000000</t>
  </si>
  <si>
    <t>0 days 02:05:29.000000000</t>
  </si>
  <si>
    <t>0 days 01:26:37.000000000</t>
  </si>
  <si>
    <t>0 days 01:26:31.000000000</t>
  </si>
  <si>
    <t>0 days 07:05:54.000000000</t>
  </si>
  <si>
    <t>0 days 00:51:52.000000000</t>
  </si>
  <si>
    <t>0 days 03:12:35.000000000</t>
  </si>
  <si>
    <t>0 days 02:33:44.000000000</t>
  </si>
  <si>
    <t>0 days 03:09:19.000000000</t>
  </si>
  <si>
    <t>0 days 00:59:39.000000000</t>
  </si>
  <si>
    <t>0 days 01:05:32.000000000</t>
  </si>
  <si>
    <t>0 days 01:05:19.000000000</t>
  </si>
  <si>
    <t>0 days 01:07:46.000000000</t>
  </si>
  <si>
    <t>0 days 01:07:41.000000000</t>
  </si>
  <si>
    <t>0 days 11:08:45.000000000</t>
  </si>
  <si>
    <t>0 days 01:34:42.000000000</t>
  </si>
  <si>
    <t>0 days 09:09:48.000000000</t>
  </si>
  <si>
    <t>0 days 01:49:38.000000000</t>
  </si>
  <si>
    <t>0 days 07:29:29.000000000</t>
  </si>
  <si>
    <t>0 days 02:41:53.000000000</t>
  </si>
  <si>
    <t>0 days 08:03:47.000000000</t>
  </si>
  <si>
    <t>0 days 00:55:54.000000000</t>
  </si>
  <si>
    <t>0 days 08:29:28.000000000</t>
  </si>
  <si>
    <t>0 days 02:01:13.000000000</t>
  </si>
  <si>
    <t>0 days 07:44:01.000000000</t>
  </si>
  <si>
    <t>0 days 03:40:43.000000000</t>
  </si>
  <si>
    <t>0 days 01:23:52.000000000</t>
  </si>
  <si>
    <t>0 days 08:29:54.000000000</t>
  </si>
  <si>
    <t>0 days 03:09:32.000000000</t>
  </si>
  <si>
    <t>0 days 03:42:55.000000000</t>
  </si>
  <si>
    <t>0 days 01:30:51.000000000</t>
  </si>
  <si>
    <t>0 days 01:14:25.000000000</t>
  </si>
  <si>
    <t>0 days 06:13:15.000000000</t>
  </si>
  <si>
    <t>0 days 01:49:04.000000000</t>
  </si>
  <si>
    <t>0 days 04:42:17.000000000</t>
  </si>
  <si>
    <t>0 days 00:23:21.000000000</t>
  </si>
  <si>
    <t>0 days 04:55:01.000000000</t>
  </si>
  <si>
    <t>0 days 08:14:12.000000000</t>
  </si>
  <si>
    <t>0 days 09:07:43.000000000</t>
  </si>
  <si>
    <t>0 days 08:35:54.000000000</t>
  </si>
  <si>
    <t>0 days 02:46:53.000000000</t>
  </si>
  <si>
    <t>0 days 02:59:40.000000000</t>
  </si>
  <si>
    <t>0 days 09:22:17.000000000</t>
  </si>
  <si>
    <t>0 days 08:16:07.000000000</t>
  </si>
  <si>
    <t>0 days 01:06:10.000000000</t>
  </si>
  <si>
    <t>0 days 07:00:15.000000000</t>
  </si>
  <si>
    <t>0 days 04:53:35.000000000</t>
  </si>
  <si>
    <t>0 days 02:26:38.000000000</t>
  </si>
  <si>
    <t>0 days 04:17:41.000000000</t>
  </si>
  <si>
    <t>0 days 04:47:53.000000000</t>
  </si>
  <si>
    <t>0 days 01:16:39.000000000</t>
  </si>
  <si>
    <t>0 days 04:05:24.000000000</t>
  </si>
  <si>
    <t>0 days 01:19:46.000000000</t>
  </si>
  <si>
    <t>0 days 02:10:00.000000000</t>
  </si>
  <si>
    <t>0 days 05:13:05.000000000</t>
  </si>
  <si>
    <t>0 days 04:29:39.000000000</t>
  </si>
  <si>
    <t>0 days 11:30:58.000000000</t>
  </si>
  <si>
    <t>0 days 08:27:56.000000000</t>
  </si>
  <si>
    <t>0 days 03:37:23.000000000</t>
  </si>
  <si>
    <t>0 days 05:08:41.000000000</t>
  </si>
  <si>
    <t>0 days 02:57:15.000000000</t>
  </si>
  <si>
    <t>0 days 06:35:46.000000000</t>
  </si>
  <si>
    <t>0 days 08:33:21.000000000</t>
  </si>
  <si>
    <t>0 days 01:15:43.000000000</t>
  </si>
  <si>
    <t>0 days 08:12:27.000000000</t>
  </si>
  <si>
    <t>0 days 03:02:33.000000000</t>
  </si>
  <si>
    <t>0 days 08:51:18.000000000</t>
  </si>
  <si>
    <t>0 days 06:02:58.000000000</t>
  </si>
  <si>
    <t>0 days 02:30:59.000000000</t>
  </si>
  <si>
    <t>0 days 02:12:22.000000000</t>
  </si>
  <si>
    <t>0 days 03:07:13.000000000</t>
  </si>
  <si>
    <t>0 days 01:13:04.000000000</t>
  </si>
  <si>
    <t>0 days 07:11:08.000000000</t>
  </si>
  <si>
    <t>0 days 05:10:41.000000000</t>
  </si>
  <si>
    <t>0 days 06:53:51.000000000</t>
  </si>
  <si>
    <t>0 days 02:37:08.000000000</t>
  </si>
  <si>
    <t>0 days 07:24:49.000000000</t>
  </si>
  <si>
    <t>0 days 03:22:26.000000000</t>
  </si>
  <si>
    <t>0 days 00:59:15.000000000</t>
  </si>
  <si>
    <t>0 days 00:43:44.000000000</t>
  </si>
  <si>
    <t>2 days 17:08:29.000000000</t>
  </si>
  <si>
    <t>0 days 03:53:37.000000000</t>
  </si>
  <si>
    <t>0 days 03:24:41.000000000</t>
  </si>
  <si>
    <t>0 days 03:24:29.000000000</t>
  </si>
  <si>
    <t>0 days 10:25:50.000000000</t>
  </si>
  <si>
    <t>0 days 02:10:18.000000000</t>
  </si>
  <si>
    <t>0 days 03:02:25.000000000</t>
  </si>
  <si>
    <t>0 days 01:52:09.000000000</t>
  </si>
  <si>
    <t>0 days 00:18:56.000000000</t>
  </si>
  <si>
    <t>0 days 00:15:35.000000000</t>
  </si>
  <si>
    <t>0 days 11:11:43.000000000</t>
  </si>
  <si>
    <t>0 days 01:39:13.000000000</t>
  </si>
  <si>
    <t>0 days 08:23:43.000000000</t>
  </si>
  <si>
    <t>0 days 03:51:28.000000000</t>
  </si>
  <si>
    <t>0 days 08:20:01.000000000</t>
  </si>
  <si>
    <t>0 days 04:12:19.000000000</t>
  </si>
  <si>
    <t>0 days 02:03:46.000000000</t>
  </si>
  <si>
    <t>0 days 03:46:09.000000000</t>
  </si>
  <si>
    <t>0 days 03:03:49.000000000</t>
  </si>
  <si>
    <t>0 days 04:38:52.000000000</t>
  </si>
  <si>
    <t>0 days 00:08:24.000000000</t>
  </si>
  <si>
    <t>0 days 03:45:56.000000000</t>
  </si>
  <si>
    <t>0 days 01:37:34.000000000</t>
  </si>
  <si>
    <t>0 days 07:07:45.000000000</t>
  </si>
  <si>
    <t>0 days 00:37:46.000000000</t>
  </si>
  <si>
    <t>0 days 04:09:55.000000000</t>
  </si>
  <si>
    <t>0 days 01:53:10.000000000</t>
  </si>
  <si>
    <t>0 days 08:44:03.000000000</t>
  </si>
  <si>
    <t>0 days 05:41:57.000000000</t>
  </si>
  <si>
    <t>0 days 00:37:17.000000000</t>
  </si>
  <si>
    <t>0 days 08:26:37.000000000</t>
  </si>
  <si>
    <t>0 days 01:24:25.000000000</t>
  </si>
  <si>
    <t>0 days 01:47:54.000000000</t>
  </si>
  <si>
    <t>0 days 01:43:48.000000000</t>
  </si>
  <si>
    <t>0 days 01:06:16.000000000</t>
  </si>
  <si>
    <t>0 days 06:16:24.000000000</t>
  </si>
  <si>
    <t>0 days 00:43:56.000000000</t>
  </si>
  <si>
    <t>0 days 02:05:33.000000000</t>
  </si>
  <si>
    <t>0 days 00:38:02.000000000</t>
  </si>
  <si>
    <t>0 days 04:16:37.000000000</t>
  </si>
  <si>
    <t>0 days 00:28:29.000000000</t>
  </si>
  <si>
    <t>0 days 04:04:07.000000000</t>
  </si>
  <si>
    <t>0 days 02:22:46.000000000</t>
  </si>
  <si>
    <t>0 days 03:06:45.000000000</t>
  </si>
  <si>
    <t>0 days 01:25:42.000000000</t>
  </si>
  <si>
    <t>0 days 09:26:47.000000000</t>
  </si>
  <si>
    <t>0 days 02:12:17.000000000</t>
  </si>
  <si>
    <t>0 days 09:49:28.000000000</t>
  </si>
  <si>
    <t>0 days 05:00:39.000000000</t>
  </si>
  <si>
    <t>0 days 01:54:49.000000000</t>
  </si>
  <si>
    <t>0 days 07:44:30.000000000</t>
  </si>
  <si>
    <t>0 days 02:41:04.000000000</t>
  </si>
  <si>
    <t>0 days 10:21:36.000000000</t>
  </si>
  <si>
    <t>0 days 01:59:11.000000000</t>
  </si>
  <si>
    <t>0 days 02:56:01.000000000</t>
  </si>
  <si>
    <t>0 days 02:41:12.000000000</t>
  </si>
  <si>
    <t>0 days 03:19:01.000000000</t>
  </si>
  <si>
    <t>0 days 01:32:02.000000000</t>
  </si>
  <si>
    <t>0 days 01:54:00.000000000</t>
  </si>
  <si>
    <t>0 days 05:27:25.000000000</t>
  </si>
  <si>
    <t>0 days 03:56:44.000000000</t>
  </si>
  <si>
    <t>0 days 00:54:18.000000000</t>
  </si>
  <si>
    <t>0 days 02:18:17.000000000</t>
  </si>
  <si>
    <t>0 days 01:12:48.000000000</t>
  </si>
  <si>
    <t>0 days 08:33:29.000000000</t>
  </si>
  <si>
    <t>0 days 01:30:28.000000000</t>
  </si>
  <si>
    <t>0 days 02:04:05.000000000</t>
  </si>
  <si>
    <t>0 days 08:54:01.000000000</t>
  </si>
  <si>
    <t>0 days 02:13:59.000000000</t>
  </si>
  <si>
    <t>0 days 04:37:32.000000000</t>
  </si>
  <si>
    <t>0 days 03:53:08.000000000</t>
  </si>
  <si>
    <t>0 days 08:00:36.000000000</t>
  </si>
  <si>
    <t>0 days 04:12:46.000000000</t>
  </si>
  <si>
    <t>0 days 09:02:49.000000000</t>
  </si>
  <si>
    <t>0 days 01:56:18.000000000</t>
  </si>
  <si>
    <t>0 days 03:00:08.000000000</t>
  </si>
  <si>
    <t>0 days 02:59:56.000000000</t>
  </si>
  <si>
    <t>0 days 08:50:56.000000000</t>
  </si>
  <si>
    <t>0 days 02:48:17.000000000</t>
  </si>
  <si>
    <t>0 days 08:39:11.000000000</t>
  </si>
  <si>
    <t>0 days 03:04:36.000000000</t>
  </si>
  <si>
    <t>0 days 02:49:51.000000000</t>
  </si>
  <si>
    <t>0 days 02:49:38.000000000</t>
  </si>
  <si>
    <t>0 days 02:23:32.000000000</t>
  </si>
  <si>
    <t>0 days 08:37:51.000000000</t>
  </si>
  <si>
    <t>0 days 01:03:55.000000000</t>
  </si>
  <si>
    <t>0 days 04:11:04.000000000</t>
  </si>
  <si>
    <t>0 days 02:04:11.000000000</t>
  </si>
  <si>
    <t>0 days 01:37:23.000000000</t>
  </si>
  <si>
    <t>0 days 00:18:54.000000000</t>
  </si>
  <si>
    <t>0 days 00:18:45.000000000</t>
  </si>
  <si>
    <t>0 days 03:59:21.000000000</t>
  </si>
  <si>
    <t>0 days 01:10:57.000000000</t>
  </si>
  <si>
    <t>0 days 05:17:22.000000000</t>
  </si>
  <si>
    <t>0 days 03:48:09.000000000</t>
  </si>
  <si>
    <t>0 days 03:58:43.000000000</t>
  </si>
  <si>
    <t>0 days 01:12:26.000000000</t>
  </si>
  <si>
    <t>0 days 00:43:27.000000000</t>
  </si>
  <si>
    <t>0 days 00:40:44.000000000</t>
  </si>
  <si>
    <t>0 days 07:29:55.000000000</t>
  </si>
  <si>
    <t>0 days 01:55:48.000000000</t>
  </si>
  <si>
    <t>0 days 08:26:56.000000000</t>
  </si>
  <si>
    <t>0 days 01:19:44.000000000</t>
  </si>
  <si>
    <t>0 days 08:40:00.000000000</t>
  </si>
  <si>
    <t>0 days 03:24:52.000000000</t>
  </si>
  <si>
    <t>0 days 02:51:03.000000000</t>
  </si>
  <si>
    <t>0 days 02:08:01.000000000</t>
  </si>
  <si>
    <t>0 days 09:04:56.000000000</t>
  </si>
  <si>
    <t>0 days 07:52:22.000000000</t>
  </si>
  <si>
    <t>0 days 03:00:03.000000000</t>
  </si>
  <si>
    <t>0 days 01:28:27.000000000</t>
  </si>
  <si>
    <t>0 days 01:16:26.000000000</t>
  </si>
  <si>
    <t>0 days 08:04:14.000000000</t>
  </si>
  <si>
    <t>0 days 02:50:19.000000000</t>
  </si>
  <si>
    <t>0 days 02:28:17.000000000</t>
  </si>
  <si>
    <t>0 days 03:23:47.000000000</t>
  </si>
  <si>
    <t>0 days 00:23:10.000000000</t>
  </si>
  <si>
    <t>0 days 09:37:18.000000000</t>
  </si>
  <si>
    <t>0 days 02:04:19.000000000</t>
  </si>
  <si>
    <t>0 days 03:16:34.000000000</t>
  </si>
  <si>
    <t>0 days 00:52:10.000000000</t>
  </si>
  <si>
    <t>0 days 08:24:21.000000000</t>
  </si>
  <si>
    <t>0 days 02:43:27.000000000</t>
  </si>
  <si>
    <t>0 days 08:49:29.000000000</t>
  </si>
  <si>
    <t>0 days 02:59:54.000000000</t>
  </si>
  <si>
    <t>0 days 03:12:19.000000000</t>
  </si>
  <si>
    <t>0 days 03:12:08.000000000</t>
  </si>
  <si>
    <t>0 days 03:31:31.000000000</t>
  </si>
  <si>
    <t>0 days 01:52:00.000000000</t>
  </si>
  <si>
    <t>0 days 01:41:57.000000000</t>
  </si>
  <si>
    <t>0 days 07:21:48.000000000</t>
  </si>
  <si>
    <t>0 days 02:07:14.000000000</t>
  </si>
  <si>
    <t>0 days 08:07:00.000000000</t>
  </si>
  <si>
    <t>0 days 03:34:01.000000000</t>
  </si>
  <si>
    <t>0 days 01:11:35.000000000</t>
  </si>
  <si>
    <t>0 days 01:14:54.000000000</t>
  </si>
  <si>
    <t>0 days 00:48:43.000000000</t>
  </si>
  <si>
    <t>0 days 01:14:18.000000000</t>
  </si>
  <si>
    <t>0 days 02:44:16.000000000</t>
  </si>
  <si>
    <t>0 days 03:02:04.000000000</t>
  </si>
  <si>
    <t>0 days 02:02:18.000000000</t>
  </si>
  <si>
    <t>0 days 05:23:09.000000000</t>
  </si>
  <si>
    <t>0 days 03:37:09.000000000</t>
  </si>
  <si>
    <t>0 days 07:24:19.000000000</t>
  </si>
  <si>
    <t>0 days 03:30:04.000000000</t>
  </si>
  <si>
    <t>0 days 01:45:20.000000000</t>
  </si>
  <si>
    <t>0 days 03:47:17.000000000</t>
  </si>
  <si>
    <t>0 days 03:17:00.000000000</t>
  </si>
  <si>
    <t>0 days 07:24:04.000000000</t>
  </si>
  <si>
    <t>0 days 03:56:38.000000000</t>
  </si>
  <si>
    <t>0 days 08:47:00.000000000</t>
  </si>
  <si>
    <t>0 days 01:33:34.000000000</t>
  </si>
  <si>
    <t>0 days 03:35:52.000000000</t>
  </si>
  <si>
    <t>0 days 03:33:25.000000000</t>
  </si>
  <si>
    <t>0 days 09:29:25.000000000</t>
  </si>
  <si>
    <t>0 days 04:57:36.000000000</t>
  </si>
  <si>
    <t>0 days 08:55:10.000000000</t>
  </si>
  <si>
    <t>0 days 02:33:16.000000000</t>
  </si>
  <si>
    <t>0 days 02:51:35.000000000</t>
  </si>
  <si>
    <t>0 days 02:20:56.000000000</t>
  </si>
  <si>
    <t>0 days 07:12:08.000000000</t>
  </si>
  <si>
    <t>0 days 06:52:32.000000000</t>
  </si>
  <si>
    <t>0 days 04:00:04.000000000</t>
  </si>
  <si>
    <t>0 days 09:02:35.000000000</t>
  </si>
  <si>
    <t>0 days 05:04:54.000000000</t>
  </si>
  <si>
    <t>0 days 01:31:37.000000000</t>
  </si>
  <si>
    <t>0 days 04:24:40.000000000</t>
  </si>
  <si>
    <t>0 days 01:18:43.000000000</t>
  </si>
  <si>
    <t>0 days 02:06:07.000000000</t>
  </si>
  <si>
    <t>0 days 05:19:40.000000000</t>
  </si>
  <si>
    <t>0 days 01:09:53.000000000</t>
  </si>
  <si>
    <t>0 days 08:17:33.000000000</t>
  </si>
  <si>
    <t>0 days 01:26:12.000000000</t>
  </si>
  <si>
    <t>0 days 08:51:28.000000000</t>
  </si>
  <si>
    <t>0 days 02:55:20.000000000</t>
  </si>
  <si>
    <t>0 days 08:55:49.000000000</t>
  </si>
  <si>
    <t>0 days 02:50:38.000000000</t>
  </si>
  <si>
    <t>0 days 09:26:17.000000000</t>
  </si>
  <si>
    <t>0 days 02:09:33.000000000</t>
  </si>
  <si>
    <t>0 days 06:26:29.000000000</t>
  </si>
  <si>
    <t>0 days 02:22:15.000000000</t>
  </si>
  <si>
    <t>0 days 02:10:35.000000000</t>
  </si>
  <si>
    <t>0 days 01:59:26.000000000</t>
  </si>
  <si>
    <t>0 days 04:28:49.000000000</t>
  </si>
  <si>
    <t>0 days 02:20:35.000000000</t>
  </si>
  <si>
    <t>0 days 01:58:09.000000000</t>
  </si>
  <si>
    <t>0 days 01:32:34.000000000</t>
  </si>
  <si>
    <t>0 days 08:15:54.000000000</t>
  </si>
  <si>
    <t>0 days 08:59:03.000000000</t>
  </si>
  <si>
    <t>0 days 02:37:43.000000000</t>
  </si>
  <si>
    <t>0 days 08:27:23.000000000</t>
  </si>
  <si>
    <t>0 days 02:21:58.000000000</t>
  </si>
  <si>
    <t>0 days 02:54:19.000000000</t>
  </si>
  <si>
    <t>0 days 08:43:41.000000000</t>
  </si>
  <si>
    <t>0 days 03:30:05.000000000</t>
  </si>
  <si>
    <t>0 days 03:08:52.000000000</t>
  </si>
  <si>
    <t>0 days 01:54:23.000000000</t>
  </si>
  <si>
    <t>0 days 01:23:01.000000000</t>
  </si>
  <si>
    <t>0 days 07:49:39.000000000</t>
  </si>
  <si>
    <t>0 days 07:42:24.000000000</t>
  </si>
  <si>
    <t>0 days 03:29:26.000000000</t>
  </si>
  <si>
    <t>8 days 19:51:20.000000000</t>
  </si>
  <si>
    <t>0 days 07:06:59.000000000</t>
  </si>
  <si>
    <t>0 days 08:52:56.000000000</t>
  </si>
  <si>
    <t>0 days 03:21:26.000000000</t>
  </si>
  <si>
    <t>0 days 01:56:06.000000000</t>
  </si>
  <si>
    <t>0 days 04:53:51.000000000</t>
  </si>
  <si>
    <t>0 days 02:30:11.000000000</t>
  </si>
  <si>
    <t>0 days 07:48:24.000000000</t>
  </si>
  <si>
    <t>0 days 08:44:21.000000000</t>
  </si>
  <si>
    <t>0 days 08:40:04.000000000</t>
  </si>
  <si>
    <t>0 days 02:01:06.000000000</t>
  </si>
  <si>
    <t>0 days 07:34:41.000000000</t>
  </si>
  <si>
    <t>0 days 01:48:37.000000000</t>
  </si>
  <si>
    <t>0 days 02:41:15.000000000</t>
  </si>
  <si>
    <t>0 days 02:21:43.000000000</t>
  </si>
  <si>
    <t>0 days 07:21:50.000000000</t>
  </si>
  <si>
    <t>0 days 03:50:07.000000000</t>
  </si>
  <si>
    <t>0 days 05:18:15.000000000</t>
  </si>
  <si>
    <t>0 days 01:21:48.000000000</t>
  </si>
  <si>
    <t>0 days 01:37:51.000000000</t>
  </si>
  <si>
    <t>0 days 03:49:31.000000000</t>
  </si>
  <si>
    <t>0 days 03:08:44.000000000</t>
  </si>
  <si>
    <t>0 days 01:06:40.000000000</t>
  </si>
  <si>
    <t>0 days 09:02:41.000000000</t>
  </si>
  <si>
    <t>0 days 01:00:01.000000000</t>
  </si>
  <si>
    <t>0 days 09:13:17.000000000</t>
  </si>
  <si>
    <t>0 days 03:46:17.000000000</t>
  </si>
  <si>
    <t>0 days 07:01:37.000000000</t>
  </si>
  <si>
    <t>0 days 01:44:56.000000000</t>
  </si>
  <si>
    <t>0 days 07:54:18.000000000</t>
  </si>
  <si>
    <t>0 days 05:11:56.000000000</t>
  </si>
  <si>
    <t>0 days 03:11:48.000000000</t>
  </si>
  <si>
    <t>0 days 07:20:18.000000000</t>
  </si>
  <si>
    <t>0 days 02:58:09.000000000</t>
  </si>
  <si>
    <t>0 days 06:46:08.000000000</t>
  </si>
  <si>
    <t>0 days 01:52:52.000000000</t>
  </si>
  <si>
    <t>0 days 02:55:53.000000000</t>
  </si>
  <si>
    <t>0 days 02:55:47.000000000</t>
  </si>
  <si>
    <t>0 days 03:40:50.000000000</t>
  </si>
  <si>
    <t>0 days 01:21:37.000000000</t>
  </si>
  <si>
    <t>0 days 03:59:12.000000000</t>
  </si>
  <si>
    <t>0 days 02:06:13.000000000</t>
  </si>
  <si>
    <t>0 days 00:21:24.000000000</t>
  </si>
  <si>
    <t>0 days 00:21:12.000000000</t>
  </si>
  <si>
    <t>0 days 04:37:40.000000000</t>
  </si>
  <si>
    <t>0 days 10:22:48.000000000</t>
  </si>
  <si>
    <t>0 days 02:30:29.000000000</t>
  </si>
  <si>
    <t>0 days 10:24:43.000000000</t>
  </si>
  <si>
    <t>0 days 09:28:32.000000000</t>
  </si>
  <si>
    <t>0 days 09:06:31.000000000</t>
  </si>
  <si>
    <t>0 days 08:36:18.000000000</t>
  </si>
  <si>
    <t>0 days 01:54:15.000000000</t>
  </si>
  <si>
    <t>0 days 09:22:36.000000000</t>
  </si>
  <si>
    <t>0 days 06:28:29.000000000</t>
  </si>
  <si>
    <t>0 days 08:44:40.000000000</t>
  </si>
  <si>
    <t>0 days 09:01:29.000000000</t>
  </si>
  <si>
    <t>0 days 02:54:45.000000000</t>
  </si>
  <si>
    <t>0 days 02:43:54.000000000</t>
  </si>
  <si>
    <t>0 days 02:32:31.000000000</t>
  </si>
  <si>
    <t>0 days 07:47:08.000000000</t>
  </si>
  <si>
    <t>0 days 03:05:02.000000000</t>
  </si>
  <si>
    <t>0 days 02:10:44.000000000</t>
  </si>
  <si>
    <t>0 days 00:32:33.000000000</t>
  </si>
  <si>
    <t>0 days 03:00:31.000000000</t>
  </si>
  <si>
    <t>0 days 02:57:09.000000000</t>
  </si>
  <si>
    <t>0 days 09:34:16.000000000</t>
  </si>
  <si>
    <t>0 days 01:34:13.000000000</t>
  </si>
  <si>
    <t>0 days 04:31:20.000000000</t>
  </si>
  <si>
    <t>0 days 01:38:23.000000000</t>
  </si>
  <si>
    <t>0 days 09:48:10.000000000</t>
  </si>
  <si>
    <t>0 days 01:47:21.000000000</t>
  </si>
  <si>
    <t>0 days 09:20:54.000000000</t>
  </si>
  <si>
    <t>0 days 01:54:56.000000000</t>
  </si>
  <si>
    <t>0 days 03:11:57.000000000</t>
  </si>
  <si>
    <t>0 days 02:47:43.000000000</t>
  </si>
  <si>
    <t>0 days 08:03:50.000000000</t>
  </si>
  <si>
    <t>0 days 02:44:30.000000000</t>
  </si>
  <si>
    <t>0 days 09:57:31.000000000</t>
  </si>
  <si>
    <t>0 days 03:40:26.000000000</t>
  </si>
  <si>
    <t>0 days 09:13:12.000000000</t>
  </si>
  <si>
    <t>0 days 02:54:39.000000000</t>
  </si>
  <si>
    <t>0 days 09:12:29.000000000</t>
  </si>
  <si>
    <t>0 days 03:08:54.000000000</t>
  </si>
  <si>
    <t>0 days 01:36:31.000000000</t>
  </si>
  <si>
    <t>0 days 01:21:00.000000000</t>
  </si>
  <si>
    <t>0 days 03:02:20.000000000</t>
  </si>
  <si>
    <t>0 days 02:31:17.000000000</t>
  </si>
  <si>
    <t>0 days 02:43:55.000000000</t>
  </si>
  <si>
    <t>0 days 03:46:02.000000000</t>
  </si>
  <si>
    <t>0 days 01:09:21.000000000</t>
  </si>
  <si>
    <t>0 days 03:01:02.000000000</t>
  </si>
  <si>
    <t>0 days 00:36:59.000000000</t>
  </si>
  <si>
    <t>0 days 01:24:59.000000000</t>
  </si>
  <si>
    <t>0 days 00:40:06.000000000</t>
  </si>
  <si>
    <t>0 days 01:16:47.000000000</t>
  </si>
  <si>
    <t>0 days 01:16:23.000000000</t>
  </si>
  <si>
    <t>0 days 02:30:32.000000000</t>
  </si>
  <si>
    <t>0 days 02:28:24.000000000</t>
  </si>
  <si>
    <t>0 days 08:59:31.000000000</t>
  </si>
  <si>
    <t>0 days 01:52:56.000000000</t>
  </si>
  <si>
    <t>0 days 02:23:03.000000000</t>
  </si>
  <si>
    <t>0 days 02:22:47.000000000</t>
  </si>
  <si>
    <t>0 days 04:03:35.000000000</t>
  </si>
  <si>
    <t>0 days 02:07:57.000000000</t>
  </si>
  <si>
    <t>0 days 03:50:33.000000000</t>
  </si>
  <si>
    <t>0 days 02:41:01.000000000</t>
  </si>
  <si>
    <t>0 days 09:16:47.000000000</t>
  </si>
  <si>
    <t>0 days 03:03:31.000000000</t>
  </si>
  <si>
    <t>0 days 09:47:17.000000000</t>
  </si>
  <si>
    <t>0 days 03:04:01.000000000</t>
  </si>
  <si>
    <t>0 days 01:15:02.000000000</t>
  </si>
  <si>
    <t>0 days 02:05:39.000000000</t>
  </si>
  <si>
    <t>0 days 01:08:42.000000000</t>
  </si>
  <si>
    <t>0 days 03:58:44.000000000</t>
  </si>
  <si>
    <t>0 days 00:34:38.000000000</t>
  </si>
  <si>
    <t>0 days 04:20:39.000000000</t>
  </si>
  <si>
    <t>0 days 02:26:35.000000000</t>
  </si>
  <si>
    <t>0 days 01:34:14.000000000</t>
  </si>
  <si>
    <t>0 days 01:01:40.000000000</t>
  </si>
  <si>
    <t>0 days 01:01:29.000000000</t>
  </si>
  <si>
    <t>0 days 08:10:20.000000000</t>
  </si>
  <si>
    <t>0 days 02:02:37.000000000</t>
  </si>
  <si>
    <t>0 days 04:40:36.000000000</t>
  </si>
  <si>
    <t>0 days 01:37:01.000000000</t>
  </si>
  <si>
    <t>0 days 09:11:50.000000000</t>
  </si>
  <si>
    <t>0 days 02:46:20.000000000</t>
  </si>
  <si>
    <t>0 days 09:02:17.000000000</t>
  </si>
  <si>
    <t>0 days 01:41:18.000000000</t>
  </si>
  <si>
    <t>0 days 02:05:17.000000000</t>
  </si>
  <si>
    <t>0 days 08:54:02.000000000</t>
  </si>
  <si>
    <t>0 days 03:13:15.000000000</t>
  </si>
  <si>
    <t>0 days 01:28:21.000000000</t>
  </si>
  <si>
    <t>0 days 08:57:58.000000000</t>
  </si>
  <si>
    <t>0 days 03:03:20.000000000</t>
  </si>
  <si>
    <t>0 days 03:03:18.000000000</t>
  </si>
  <si>
    <t>0 days 02:55:50.000000000</t>
  </si>
  <si>
    <t>0 days 04:11:26.000000000</t>
  </si>
  <si>
    <t>0 days 02:34:51.000000000</t>
  </si>
  <si>
    <t>0 days 06:32:28.000000000</t>
  </si>
  <si>
    <t>0 days 01:51:13.000000000</t>
  </si>
  <si>
    <t>0 days 08:19:37.000000000</t>
  </si>
  <si>
    <t>0 days 03:21:54.000000000</t>
  </si>
  <si>
    <t>0 days 02:42:24.000000000</t>
  </si>
  <si>
    <t>0 days 08:37:41.000000000</t>
  </si>
  <si>
    <t>0 days 03:06:25.000000000</t>
  </si>
  <si>
    <t>0 days 06:48:41.000000000</t>
  </si>
  <si>
    <t>0 days 03:59:52.000000000</t>
  </si>
  <si>
    <t>0 days 04:18:58.000000000</t>
  </si>
  <si>
    <t>0 days 01:06:31.000000000</t>
  </si>
  <si>
    <t>0 days 04:40:55.000000000</t>
  </si>
  <si>
    <t>0 days 01:01:44.000000000</t>
  </si>
  <si>
    <t>0 days 00:53:53.000000000</t>
  </si>
  <si>
    <t>0 days 00:19:13.000000000</t>
  </si>
  <si>
    <t>0 days 08:46:01.000000000</t>
  </si>
  <si>
    <t>0 days 06:31:07.000000000</t>
  </si>
  <si>
    <t>0 days 01:47:38.000000000</t>
  </si>
  <si>
    <t>0 days 02:35:33.000000000</t>
  </si>
  <si>
    <t>0 days 02:13:47.000000000</t>
  </si>
  <si>
    <t>0 days 02:13:31.000000000</t>
  </si>
  <si>
    <t>0 days 08:33:34.000000000</t>
  </si>
  <si>
    <t>0 days 08:33:24.000000000</t>
  </si>
  <si>
    <t>0 days 03:18:45.000000000</t>
  </si>
  <si>
    <t>0 days 09:21:47.000000000</t>
  </si>
  <si>
    <t>0 days 04:23:41.000000000</t>
  </si>
  <si>
    <t>0 days 03:50:59.000000000</t>
  </si>
  <si>
    <t>0 days 03:50:47.000000000</t>
  </si>
  <si>
    <t>0 days 07:44:45.000000000</t>
  </si>
  <si>
    <t>0 days 09:03:24.000000000</t>
  </si>
  <si>
    <t>0 days 03:34:47.000000000</t>
  </si>
  <si>
    <t>0 days 04:31:23.000000000</t>
  </si>
  <si>
    <t>0 days 00:53:43.000000000</t>
  </si>
  <si>
    <t>0 days 07:30:01.000000000</t>
  </si>
  <si>
    <t>0 days 01:14:09.000000000</t>
  </si>
  <si>
    <t>0 days 06:39:07.000000000</t>
  </si>
  <si>
    <t>0 days 03:24:55.000000000</t>
  </si>
  <si>
    <t>0 days 01:02:56.000000000</t>
  </si>
  <si>
    <t>0 days 00:44:44.000000000</t>
  </si>
  <si>
    <t>0 days 00:44:29.000000000</t>
  </si>
  <si>
    <t>6587V</t>
  </si>
  <si>
    <t>0 days 00:46:56.000000000</t>
  </si>
  <si>
    <t>0 days 00:46:39.000000000</t>
  </si>
  <si>
    <t>3 days 06:37:29.000000000</t>
  </si>
  <si>
    <t>0 days 02:15:05.000000000</t>
  </si>
  <si>
    <t>0 days 04:18:31.000000000</t>
  </si>
  <si>
    <t>0 days 04:00:15.000000000</t>
  </si>
  <si>
    <t>0 days 03:42:24.000000000</t>
  </si>
  <si>
    <t>0 days 01:56:02.000000000</t>
  </si>
  <si>
    <t>0 days 01:38:52.000000000</t>
  </si>
  <si>
    <t>0 days 04:12:18.000000000</t>
  </si>
  <si>
    <t>0 days 02:01:11.000000000</t>
  </si>
  <si>
    <t>0 days 09:42:24.000000000</t>
  </si>
  <si>
    <t>0 days 01:48:59.000000000</t>
  </si>
  <si>
    <t>0 days 03:49:32.000000000</t>
  </si>
  <si>
    <t>0 days 01:50:54.000000000</t>
  </si>
  <si>
    <t>0 days 01:36:23.000000000</t>
  </si>
  <si>
    <t>0 days 01:36:15.000000000</t>
  </si>
  <si>
    <t>0 days 03:53:16.000000000</t>
  </si>
  <si>
    <t>0 days 01:11:42.000000000</t>
  </si>
  <si>
    <t>0 days 07:41:34.000000000</t>
  </si>
  <si>
    <t>0 days 02:59:37.000000000</t>
  </si>
  <si>
    <t>0 days 01:35:47.000000000</t>
  </si>
  <si>
    <t>2 days 04:54:07.000000000</t>
  </si>
  <si>
    <t>0 days 00:52:09.000000000</t>
  </si>
  <si>
    <t>0 days 04:20:26.000000000</t>
  </si>
  <si>
    <t>0 days 01:29:37.000000000</t>
  </si>
  <si>
    <t>0 days 04:22:11.000000000</t>
  </si>
  <si>
    <t>0 days 00:35:03.000000000</t>
  </si>
  <si>
    <t>0 days 02:01:53.000000000</t>
  </si>
  <si>
    <t>0 days 00:58:39.000000000</t>
  </si>
  <si>
    <t>0 days 00:51:31.000000000</t>
  </si>
  <si>
    <t>0 days 00:51:16.000000000</t>
  </si>
  <si>
    <t>0 days 05:38:01.000000000</t>
  </si>
  <si>
    <t>0 days 03:59:30.000000000</t>
  </si>
  <si>
    <t>0 days 09:27:42.000000000</t>
  </si>
  <si>
    <t>0 days 02:31:04.000000000</t>
  </si>
  <si>
    <t>0 days 09:22:22.000000000</t>
  </si>
  <si>
    <t>0 days 07:44:04.000000000</t>
  </si>
  <si>
    <t>0 days 02:29:47.000000000</t>
  </si>
  <si>
    <t>0 days 03:44:19.000000000</t>
  </si>
  <si>
    <t>0 days 03:20:49.000000000</t>
  </si>
  <si>
    <t>0 days 08:55:47.000000000</t>
  </si>
  <si>
    <t>0 days 02:08:50.000000000</t>
  </si>
  <si>
    <t>0 days 03:04:20.000000000</t>
  </si>
  <si>
    <t>0 days 05:27:53.000000000</t>
  </si>
  <si>
    <t>0 days 01:29:16.000000000</t>
  </si>
  <si>
    <t>0 days 01:39:57.000000000</t>
  </si>
  <si>
    <t>0 days 02:36:53.000000000</t>
  </si>
  <si>
    <t>0 days 01:26:58.000000000</t>
  </si>
  <si>
    <t>0 days 03:03:11.000000000</t>
  </si>
  <si>
    <t>0 days 01:27:49.000000000</t>
  </si>
  <si>
    <t>0 days 04:29:25.000000000</t>
  </si>
  <si>
    <t>0 days 01:37:40.000000000</t>
  </si>
  <si>
    <t>0 days 03:39:51.000000000</t>
  </si>
  <si>
    <t>0 days 00:59:53.000000000</t>
  </si>
  <si>
    <t>0 days 03:13:29.000000000</t>
  </si>
  <si>
    <t>0 days 02:10:56.000000000</t>
  </si>
  <si>
    <t>0 days 00:42:40.000000000</t>
  </si>
  <si>
    <t>0 days 00:42:36.000000000</t>
  </si>
  <si>
    <t>0 days 03:50:52.000000000</t>
  </si>
  <si>
    <t>0 days 01:47:32.000000000</t>
  </si>
  <si>
    <t>0 days 06:01:52.000000000</t>
  </si>
  <si>
    <t>0 days 01:27:02.000000000</t>
  </si>
  <si>
    <t>0 days 08:31:48.000000000</t>
  </si>
  <si>
    <t>0 days 03:26:55.000000000</t>
  </si>
  <si>
    <t>0 days 09:13:50.000000000</t>
  </si>
  <si>
    <t>0 days 02:35:56.000000000</t>
  </si>
  <si>
    <t>0 days 07:54:39.000000000</t>
  </si>
  <si>
    <t>0 days 08:16:55.000000000</t>
  </si>
  <si>
    <t>0 days 01:48:40.000000000</t>
  </si>
  <si>
    <t>0 days 00:53:06.000000000</t>
  </si>
  <si>
    <t>0 days 02:49:27.000000000</t>
  </si>
  <si>
    <t>0 days 03:29:15.000000000</t>
  </si>
  <si>
    <t>0 days 03:28:59.000000000</t>
  </si>
  <si>
    <t>0 days 03:44:22.000000000</t>
  </si>
  <si>
    <t>0 days 00:41:45.000000000</t>
  </si>
  <si>
    <t>0 days 03:04:10.000000000</t>
  </si>
  <si>
    <t>0 days 02:56:38.000000000</t>
  </si>
  <si>
    <t>0 days 01:29:28.000000000</t>
  </si>
  <si>
    <t>0 days 09:08:10.000000000</t>
  </si>
  <si>
    <t>0 days 02:11:21.000000000</t>
  </si>
  <si>
    <t>0 days 00:00:48.000000000</t>
  </si>
  <si>
    <t>0 days 09:18:04.000000000</t>
  </si>
  <si>
    <t>0 days 01:44:47.000000000</t>
  </si>
  <si>
    <t>0 days 02:20:07.000000000</t>
  </si>
  <si>
    <t>0 days 02:26:39.000000000</t>
  </si>
  <si>
    <t>0 days 02:26:15.000000000</t>
  </si>
  <si>
    <t>0 days 09:21:23.000000000</t>
  </si>
  <si>
    <t>0 days 03:08:14.000000000</t>
  </si>
  <si>
    <t>0 days 01:23:22.000000000</t>
  </si>
  <si>
    <t>0 days 03:27:02.000000000</t>
  </si>
  <si>
    <t>0 days 00:48:50.000000000</t>
  </si>
  <si>
    <t>0 days 02:34:53.000000000</t>
  </si>
  <si>
    <t>0 days 08:17:49.000000000</t>
  </si>
  <si>
    <t>0 days 03:56:34.000000000</t>
  </si>
  <si>
    <t>0 days 01:08:58.000000000</t>
  </si>
  <si>
    <t>0 days 01:04:54.000000000</t>
  </si>
  <si>
    <t>0 days 00:37:48.000000000</t>
  </si>
  <si>
    <t>0 days 02:33:35.000000000</t>
  </si>
  <si>
    <t>0 days 01:02:12.000000000</t>
  </si>
  <si>
    <t>0 days 02:52:01.000000000</t>
  </si>
  <si>
    <t>0 days 00:31:46.000000000</t>
  </si>
  <si>
    <t>0 days 01:54:03.000000000</t>
  </si>
  <si>
    <t>0 days 07:20:10.000000000</t>
  </si>
  <si>
    <t>0 days 01:37:30.000000000</t>
  </si>
  <si>
    <t>0 days 01:45:29.000000000</t>
  </si>
  <si>
    <t>0 days 08:55:21.000000000</t>
  </si>
  <si>
    <t>0 days 02:58:52.000000000</t>
  </si>
  <si>
    <t>0 days 03:01:30.000000000</t>
  </si>
  <si>
    <t>0 days 03:01:13.000000000</t>
  </si>
  <si>
    <t>0 days 07:23:15.000000000</t>
  </si>
  <si>
    <t>0 days 01:51:29.000000000</t>
  </si>
  <si>
    <t>6 days 03:07:38.000000000</t>
  </si>
  <si>
    <t>0 days 02:31:06.000000000</t>
  </si>
  <si>
    <t>0 days 08:32:55.000000000</t>
  </si>
  <si>
    <t>0 days 04:20:07.000000000</t>
  </si>
  <si>
    <t>0 days 08:20:08.000000000</t>
  </si>
  <si>
    <t>0 days 00:45:00.000000000</t>
  </si>
  <si>
    <t>0 days 00:29:26.000000000</t>
  </si>
  <si>
    <t>0 days 02:57:33.000000000</t>
  </si>
  <si>
    <t>0 days 00:34:47.000000000</t>
  </si>
  <si>
    <t>0 days 02:00:58.000000000</t>
  </si>
  <si>
    <t>0 days 02:00:37.000000000</t>
  </si>
  <si>
    <t>0 days 03:03:07.000000000</t>
  </si>
  <si>
    <t>0 days 03:02:55.000000000</t>
  </si>
  <si>
    <t>0 days 01:56:34.000000000</t>
  </si>
  <si>
    <t>0 days 05:02:05.000000000</t>
  </si>
  <si>
    <t>0 days 01:30:37.000000000</t>
  </si>
  <si>
    <t>0 days 01:20:59.000000000</t>
  </si>
  <si>
    <t>0 days 01:21:49.000000000</t>
  </si>
  <si>
    <t>0 days 01:21:44.000000000</t>
  </si>
  <si>
    <t>0 days 01:01:35.000000000</t>
  </si>
  <si>
    <t>0 days 01:01:23.000000000</t>
  </si>
  <si>
    <t>0 days 03:04:14.000000000</t>
  </si>
  <si>
    <t>0 days 03:04:03.000000000</t>
  </si>
  <si>
    <t>0 days 11:06:06.000000000</t>
  </si>
  <si>
    <t>0 days 01:51:32.000000000</t>
  </si>
  <si>
    <t>0 days 11:55:35.000000000</t>
  </si>
  <si>
    <t>0 days 02:22:07.000000000</t>
  </si>
  <si>
    <t>0 days 01:46:58.000000000</t>
  </si>
  <si>
    <t>0 days 01:38:31.000000000</t>
  </si>
  <si>
    <t>0 days 01:45:21.000000000</t>
  </si>
  <si>
    <t>0 days 01:13:35.000000000</t>
  </si>
  <si>
    <t>0 days 03:32:31.000000000</t>
  </si>
  <si>
    <t>0 days 01:46:22.000000000</t>
  </si>
  <si>
    <t>0 days 09:00:02.000000000</t>
  </si>
  <si>
    <t>0 days 03:46:59.000000000</t>
  </si>
  <si>
    <t>0 days 03:39:49.000000000</t>
  </si>
  <si>
    <t>0 days 03:11:05.000000000</t>
  </si>
  <si>
    <t>0 days 01:39:50.000000000</t>
  </si>
  <si>
    <t>0 days 07:52:06.000000000</t>
  </si>
  <si>
    <t>0 days 00:41:07.000000000</t>
  </si>
  <si>
    <t>0 days 02:19:06.000000000</t>
  </si>
  <si>
    <t>0 days 01:07:21.000000000</t>
  </si>
  <si>
    <t>0 days 01:07:04.000000000</t>
  </si>
  <si>
    <t>0 days 01:45:56.000000000</t>
  </si>
  <si>
    <t>0 days 01:31:23.000000000</t>
  </si>
  <si>
    <t>0 days 04:15:37.000000000</t>
  </si>
  <si>
    <t>0 days 00:54:14.000000000</t>
  </si>
  <si>
    <t>0 days 04:31:33.000000000</t>
  </si>
  <si>
    <t>0 days 01:57:14.000000000</t>
  </si>
  <si>
    <t>0 days 05:08:51.000000000</t>
  </si>
  <si>
    <t>0 days 01:24:58.000000000</t>
  </si>
  <si>
    <t>0 days 02:40:37.000000000</t>
  </si>
  <si>
    <t>0 days 00:41:26.000000000</t>
  </si>
  <si>
    <t>0 days 02:23:00.000000000</t>
  </si>
  <si>
    <t>0 days 02:22:48.000000000</t>
  </si>
  <si>
    <t>0 days 09:00:26.000000000</t>
  </si>
  <si>
    <t>0 days 02:54:11.000000000</t>
  </si>
  <si>
    <t>0 days 09:27:04.000000000</t>
  </si>
  <si>
    <t>0 days 09:00:29.000000000</t>
  </si>
  <si>
    <t>0 days 03:20:45.000000000</t>
  </si>
  <si>
    <t>0 days 08:46:53.000000000</t>
  </si>
  <si>
    <t>0 days 02:56:22.000000000</t>
  </si>
  <si>
    <t>0 days 02:27:14.000000000</t>
  </si>
  <si>
    <t>0 days 01:20:18.000000000</t>
  </si>
  <si>
    <t>0 days 07:21:18.000000000</t>
  </si>
  <si>
    <t>0 days 01:17:27.000000000</t>
  </si>
  <si>
    <t>0 days 03:23:21.000000000</t>
  </si>
  <si>
    <t>0 days 00:56:57.000000000</t>
  </si>
  <si>
    <t>0 days 08:18:52.000000000</t>
  </si>
  <si>
    <t>0 days 02:54:06.000000000</t>
  </si>
  <si>
    <t>0 days 03:09:50.000000000</t>
  </si>
  <si>
    <t>0 days 00:53:38.000000000</t>
  </si>
  <si>
    <t>0 days 05:00:45.000000000</t>
  </si>
  <si>
    <t>0 days 04:26:43.000000000</t>
  </si>
  <si>
    <t>0 days 00:40:55.000000000</t>
  </si>
  <si>
    <t>0 days 03:28:07.000000000</t>
  </si>
  <si>
    <t>0 days 02:36:14.000000000</t>
  </si>
  <si>
    <t>0 days 03:49:26.000000000</t>
  </si>
  <si>
    <t>0 days 02:28:40.000000000</t>
  </si>
  <si>
    <t>0 days 09:28:27.000000000</t>
  </si>
  <si>
    <t>0 days 08:07:33.000000000</t>
  </si>
  <si>
    <t>0 days 08:36:47.000000000</t>
  </si>
  <si>
    <t>0 days 02:45:01.000000000</t>
  </si>
  <si>
    <t>0 days 03:36:07.000000000</t>
  </si>
  <si>
    <t>0 days 03:03:36.000000000</t>
  </si>
  <si>
    <t>0 days 03:05:53.000000000</t>
  </si>
  <si>
    <t>0 days 00:49:44.000000000</t>
  </si>
  <si>
    <t>0 days 01:18:24.000000000</t>
  </si>
  <si>
    <t>0 days 01:13:50.000000000</t>
  </si>
  <si>
    <t>0 days 09:20:55.000000000</t>
  </si>
  <si>
    <t>0 days 03:36:31.000000000</t>
  </si>
  <si>
    <t>0 days 03:30:40.000000000</t>
  </si>
  <si>
    <t>0 days 00:37:15.000000000</t>
  </si>
  <si>
    <t>0 days 04:34:45.000000000</t>
  </si>
  <si>
    <t>0 days 00:39:48.000000000</t>
  </si>
  <si>
    <t>0 days 01:12:34.000000000</t>
  </si>
  <si>
    <t>0 days 00:32:06.000000000</t>
  </si>
  <si>
    <t>0 days 00:23:46.000000000</t>
  </si>
  <si>
    <t>0 days 04:21:17.000000000</t>
  </si>
  <si>
    <t>0 days 04:04:26.000000000</t>
  </si>
  <si>
    <t>0 days 03:40:41.000000000</t>
  </si>
  <si>
    <t>0 days 03:40:31.000000000</t>
  </si>
  <si>
    <t>0 days 08:50:53.000000000</t>
  </si>
  <si>
    <t>0 days 02:37:24.000000000</t>
  </si>
  <si>
    <t>0 days 04:31:43.000000000</t>
  </si>
  <si>
    <t>0 days 02:31:25.000000000</t>
  </si>
  <si>
    <t>0 days 08:30:10.000000000</t>
  </si>
  <si>
    <t>0 days 02:13:25.000000000</t>
  </si>
  <si>
    <t>0 days 08:32:12.000000000</t>
  </si>
  <si>
    <t>0 days 02:12:54.000000000</t>
  </si>
  <si>
    <t>0 days 09:31:57.000000000</t>
  </si>
  <si>
    <t>0 days 01:39:01.000000000</t>
  </si>
  <si>
    <t>0 days 03:14:53.000000000</t>
  </si>
  <si>
    <t>0 days 01:47:10.000000000</t>
  </si>
  <si>
    <t>0 days 08:52:33.000000000</t>
  </si>
  <si>
    <t>0 days 08:50:10.000000000</t>
  </si>
  <si>
    <t>0 days 02:46:08.000000000</t>
  </si>
  <si>
    <t>0 days 08:31:41.000000000</t>
  </si>
  <si>
    <t>0 days 02:13:23.000000000</t>
  </si>
  <si>
    <t>0 days 07:24:52.000000000</t>
  </si>
  <si>
    <t>0 days 00:32:24.000000000</t>
  </si>
  <si>
    <t>0 days 02:13:13.000000000</t>
  </si>
  <si>
    <t>0 days 03:24:17.000000000</t>
  </si>
  <si>
    <t>0 days 01:05:37.000000000</t>
  </si>
  <si>
    <t>0 days 03:39:58.000000000</t>
  </si>
  <si>
    <t>0 days 01:29:08.000000000</t>
  </si>
  <si>
    <t>0 days 02:59:31.000000000</t>
  </si>
  <si>
    <t>0 days 02:59:17.000000000</t>
  </si>
  <si>
    <t>0 days 08:39:34.000000000</t>
  </si>
  <si>
    <t>0 days 03:04:59.000000000</t>
  </si>
  <si>
    <t>0 days 05:36:37.000000000</t>
  </si>
  <si>
    <t>0 days 02:31:44.000000000</t>
  </si>
  <si>
    <t>0 days 06:14:45.000000000</t>
  </si>
  <si>
    <t>0 days 02:36:17.000000000</t>
  </si>
  <si>
    <t>0 days 03:55:50.000000000</t>
  </si>
  <si>
    <t>0 days 02:18:03.000000000</t>
  </si>
  <si>
    <t>0 days 09:05:27.000000000</t>
  </si>
  <si>
    <t>0 days 09:26:36.000000000</t>
  </si>
  <si>
    <t>0 days 03:23:25.000000000</t>
  </si>
  <si>
    <t>0 days 08:53:42.000000000</t>
  </si>
  <si>
    <t>0 days 03:45:41.000000000</t>
  </si>
  <si>
    <t>0 days 00:30:40.000000000</t>
  </si>
  <si>
    <t>0 days 00:30:31.000000000</t>
  </si>
  <si>
    <t>0 days 02:46:34.000000000</t>
  </si>
  <si>
    <t>0 days 05:55:25.000000000</t>
  </si>
  <si>
    <t>0 days 02:06:46.000000000</t>
  </si>
  <si>
    <t>0 days 01:20:31.000000000</t>
  </si>
  <si>
    <t>0 days 02:22:33.000000000</t>
  </si>
  <si>
    <t>0 days 01:19:07.000000000</t>
  </si>
  <si>
    <t>0 days 00:18:42.000000000</t>
  </si>
  <si>
    <t>0 days 00:18:36.000000000</t>
  </si>
  <si>
    <t>0 days 00:09:29.000000000</t>
  </si>
  <si>
    <t>0 days 07:43:32.000000000</t>
  </si>
  <si>
    <t>0 days 06:06:07.000000000</t>
  </si>
  <si>
    <t>0 days 03:35:40.000000000</t>
  </si>
  <si>
    <t>0 days 10:41:15.000000000</t>
  </si>
  <si>
    <t>0 days 09:32:36.000000000</t>
  </si>
  <si>
    <t>0 days 01:25:27.000000000</t>
  </si>
  <si>
    <t>0 days 04:10:26.000000000</t>
  </si>
  <si>
    <t>0 days 09:55:01.000000000</t>
  </si>
  <si>
    <t>0 days 01:42:01.000000000</t>
  </si>
  <si>
    <t>0 days 06:15:35.000000000</t>
  </si>
  <si>
    <t>0 days 01:34:19.000000000</t>
  </si>
  <si>
    <t>0 days 08:59:33.000000000</t>
  </si>
  <si>
    <t>0 days 04:33:05.000000000</t>
  </si>
  <si>
    <t>0 days 09:01:10.000000000</t>
  </si>
  <si>
    <t>0 days 02:24:14.000000000</t>
  </si>
  <si>
    <t>0 days 08:57:54.000000000</t>
  </si>
  <si>
    <t>0 days 03:03:17.000000000</t>
  </si>
  <si>
    <t>0 days 02:26:13.000000000</t>
  </si>
  <si>
    <t>0 days 02:00:26.000000000</t>
  </si>
  <si>
    <t>0 days 04:39:19.000000000</t>
  </si>
  <si>
    <t>0 days 00:22:12.000000000</t>
  </si>
  <si>
    <t>0 days 01:42:38.000000000</t>
  </si>
  <si>
    <t>0 days 00:00:19.000000000</t>
  </si>
  <si>
    <t>0 days 06:44:40.000000000</t>
  </si>
  <si>
    <t>0 days 01:48:11.000000000</t>
  </si>
  <si>
    <t>0 days 09:52:57.000000000</t>
  </si>
  <si>
    <t>0 days 03:40:35.000000000</t>
  </si>
  <si>
    <t>0 days 01:23:41.000000000</t>
  </si>
  <si>
    <t>0 days 08:52:42.000000000</t>
  </si>
  <si>
    <t>0 days 02:12:45.000000000</t>
  </si>
  <si>
    <t>0 days 08:56:18.000000000</t>
  </si>
  <si>
    <t>0 days 03:03:54.000000000</t>
  </si>
  <si>
    <t>0 days 05:25:53.000000000</t>
  </si>
  <si>
    <t>0 days 01:54:04.000000000</t>
  </si>
  <si>
    <t>0 days 01:14:30.000000000</t>
  </si>
  <si>
    <t>0 days 01:17:45.000000000</t>
  </si>
  <si>
    <t>0 days 01:17:39.000000000</t>
  </si>
  <si>
    <t>0 days 06:22:46.000000000</t>
  </si>
  <si>
    <t>0 days 03:53:36.000000000</t>
  </si>
  <si>
    <t>0 days 01:02:51.000000000</t>
  </si>
  <si>
    <t>0 days 00:54:53.000000000</t>
  </si>
  <si>
    <t>0 days 02:38:53.000000000</t>
  </si>
  <si>
    <t>0 days 01:05:34.000000000</t>
  </si>
  <si>
    <t>0 days 05:01:35.000000000</t>
  </si>
  <si>
    <t>0 days 00:07:14.000000000</t>
  </si>
  <si>
    <t>0 days 00:59:57.000000000</t>
  </si>
  <si>
    <t>0 days 00:59:52.000000000</t>
  </si>
  <si>
    <t>0 days 02:21:01.000000000</t>
  </si>
  <si>
    <t>0 days 02:20:40.000000000</t>
  </si>
  <si>
    <t>0 days 04:28:28.000000000</t>
  </si>
  <si>
    <t>0 days 01:34:03.000000000</t>
  </si>
  <si>
    <t>0 days 02:17:20.000000000</t>
  </si>
  <si>
    <t>0 days 11:28:35.000000000</t>
  </si>
  <si>
    <t>0 days 06:18:43.000000000</t>
  </si>
  <si>
    <t>0 days 09:00:17.000000000</t>
  </si>
  <si>
    <t>0 days 02:27:04.000000000</t>
  </si>
  <si>
    <t>0 days 03:25:35.000000000</t>
  </si>
  <si>
    <t>0 days 07:17:27.000000000</t>
  </si>
  <si>
    <t>0 days 01:58:34.000000000</t>
  </si>
  <si>
    <t>0 days 01:32:43.000000000</t>
  </si>
  <si>
    <t>0 days 01:32:15.000000000</t>
  </si>
  <si>
    <t>7 days 05:07:32.000000000</t>
  </si>
  <si>
    <t>0 days 00:29:06.000000000</t>
  </si>
  <si>
    <t>0 days 07:28:37.000000000</t>
  </si>
  <si>
    <t>0 days 06:23:33.000000000</t>
  </si>
  <si>
    <t>0 days 04:41:33.000000000</t>
  </si>
  <si>
    <t>7 days 04:41:18.000000000</t>
  </si>
  <si>
    <t>0 days 00:02:53.000000000</t>
  </si>
  <si>
    <t>0 days 02:16:10.000000000</t>
  </si>
  <si>
    <t>0 days 02:16:00.000000000</t>
  </si>
  <si>
    <t>0 days 01:44:36.000000000</t>
  </si>
  <si>
    <t>0 days 02:22:01.000000000</t>
  </si>
  <si>
    <t>0 days 00:24:13.000000000</t>
  </si>
  <si>
    <t>0 days 07:02:22.000000000</t>
  </si>
  <si>
    <t>0 days 01:30:21.000000000</t>
  </si>
  <si>
    <t>0 days 02:21:33.000000000</t>
  </si>
  <si>
    <t>0 days 00:56:11.000000000</t>
  </si>
  <si>
    <t>0 days 04:34:49.000000000</t>
  </si>
  <si>
    <t>0 days 02:44:47.000000000</t>
  </si>
  <si>
    <t>0 days 01:11:48.000000000</t>
  </si>
  <si>
    <t>0 days 03:01:29.000000000</t>
  </si>
  <si>
    <t>0 days 01:26:35.000000000</t>
  </si>
  <si>
    <t>0 days 05:54:27.000000000</t>
  </si>
  <si>
    <t>0 days 08:32:15.000000000</t>
  </si>
  <si>
    <t>0 days 03:18:51.000000000</t>
  </si>
  <si>
    <t>0 days 04:48:39.000000000</t>
  </si>
  <si>
    <t>0 days 08:45:16.000000000</t>
  </si>
  <si>
    <t>0 days 02:22:31.000000000</t>
  </si>
  <si>
    <t>0 days 09:32:33.000000000</t>
  </si>
  <si>
    <t>0 days 04:20:40.000000000</t>
  </si>
  <si>
    <t>0 days 08:43:26.000000000</t>
  </si>
  <si>
    <t>0 days 04:13:18.000000000</t>
  </si>
  <si>
    <t>0 days 03:22:17.000000000</t>
  </si>
  <si>
    <t>0 days 09:02:09.000000000</t>
  </si>
  <si>
    <t>0 days 08:26:32.000000000</t>
  </si>
  <si>
    <t>0 days 03:17:36.000000000</t>
  </si>
  <si>
    <t>0 days 02:06:29.000000000</t>
  </si>
  <si>
    <t>0 days 03:47:24.000000000</t>
  </si>
  <si>
    <t>0 days 01:08:10.000000000</t>
  </si>
  <si>
    <t>0 days 01:32:10.000000000</t>
  </si>
  <si>
    <t>0 days 01:18:21.000000000</t>
  </si>
  <si>
    <t>0 days 08:43:55.000000000</t>
  </si>
  <si>
    <t>0 days 04:28:00.000000000</t>
  </si>
  <si>
    <t>0 days 05:25:24.000000000</t>
  </si>
  <si>
    <t>0 days 01:50:14.000000000</t>
  </si>
  <si>
    <t>0 days 05:56:29.000000000</t>
  </si>
  <si>
    <t>0 days 04:41:58.000000000</t>
  </si>
  <si>
    <t>0 days 07:11:22.000000000</t>
  </si>
  <si>
    <t>0 days 02:48:12.000000000</t>
  </si>
  <si>
    <t>0 days 08:42:37.000000000</t>
  </si>
  <si>
    <t>0 days 02:32:41.000000000</t>
  </si>
  <si>
    <t>0 days 07:19:39.000000000</t>
  </si>
  <si>
    <t>0 days 02:32:28.000000000</t>
  </si>
  <si>
    <t>0 days 01:21:51.000000000</t>
  </si>
  <si>
    <t>0 days 01:11:11.000000000</t>
  </si>
  <si>
    <t>0 days 03:19:20.000000000</t>
  </si>
  <si>
    <t>0 days 01:42:24.000000000</t>
  </si>
  <si>
    <t>0 days 01:10:36.000000000</t>
  </si>
  <si>
    <t>0 days 01:02:33.000000000</t>
  </si>
  <si>
    <t>0 days 01:14:34.000000000</t>
  </si>
  <si>
    <t>0 days 00:31:30.000000000</t>
  </si>
  <si>
    <t>0 days 09:14:49.000000000</t>
  </si>
  <si>
    <t>0 days 01:41:07.000000000</t>
  </si>
  <si>
    <t>0 days 08:17:29.000000000</t>
  </si>
  <si>
    <t>0 days 02:31:00.000000000</t>
  </si>
  <si>
    <t>0 days 02:51:56.000000000</t>
  </si>
  <si>
    <t>0 days 02:51:42.000000000</t>
  </si>
  <si>
    <t>0 days 02:46:55.000000000</t>
  </si>
  <si>
    <t>0 days 02:14:06.000000000</t>
  </si>
  <si>
    <t>0 days 03:26:38.000000000</t>
  </si>
  <si>
    <t>0 days 02:30:39.000000000</t>
  </si>
  <si>
    <t>0 days 02:15:52.000000000</t>
  </si>
  <si>
    <t>0 days 02:06:05.000000000</t>
  </si>
  <si>
    <t>0 days 07:38:20.000000000</t>
  </si>
  <si>
    <t>0 days 01:37:42.000000000</t>
  </si>
  <si>
    <t>0 days 06:00:48.000000000</t>
  </si>
  <si>
    <t>0 days 01:43:30.000000000</t>
  </si>
  <si>
    <t>0 days 04:48:02.000000000</t>
  </si>
  <si>
    <t>0 days 03:42:13.000000000</t>
  </si>
  <si>
    <t>0 days 03:36:11.000000000</t>
  </si>
  <si>
    <t>0 days 02:18:29.000000000</t>
  </si>
  <si>
    <t>0 days 09:50:50.000000000</t>
  </si>
  <si>
    <t>0 days 02:12:18.000000000</t>
  </si>
  <si>
    <t>0 days 08:46:49.000000000</t>
  </si>
  <si>
    <t>0 days 03:10:50.000000000</t>
  </si>
  <si>
    <t>0 days 09:17:21.000000000</t>
  </si>
  <si>
    <t>0 days 04:25:55.000000000</t>
  </si>
  <si>
    <t>0 days 03:35:44.000000000</t>
  </si>
  <si>
    <t>0 days 02:08:55.000000000</t>
  </si>
  <si>
    <t>0 days 09:12:03.000000000</t>
  </si>
  <si>
    <t>0 days 01:56:28.000000000</t>
  </si>
  <si>
    <t>0 days 01:50:58.000000000</t>
  </si>
  <si>
    <t>0 days 09:06:39.000000000</t>
  </si>
  <si>
    <t>0 days 03:22:24.000000000</t>
  </si>
  <si>
    <t>0 days 08:58:09.000000000</t>
  </si>
  <si>
    <t>0 days 02:24:31.000000000</t>
  </si>
  <si>
    <t>0 days 08:56:04.000000000</t>
  </si>
  <si>
    <t>0 days 02:23:43.000000000</t>
  </si>
  <si>
    <t>0 days 03:25:49.000000000</t>
  </si>
  <si>
    <t>0 days 01:43:43.000000000</t>
  </si>
  <si>
    <t>0 days 03:56:16.000000000</t>
  </si>
  <si>
    <t>0 days 01:25:39.000000000</t>
  </si>
  <si>
    <t>0 days 04:38:25.000000000</t>
  </si>
  <si>
    <t>0 days 02:05:14.000000000</t>
  </si>
  <si>
    <t>0 days 09:37:45.000000000</t>
  </si>
  <si>
    <t>0 days 03:53:21.000000000</t>
  </si>
  <si>
    <t>0 days 08:11:14.000000000</t>
  </si>
  <si>
    <t>0 days 02:53:11.000000000</t>
  </si>
  <si>
    <t>0 days 04:09:30.000000000</t>
  </si>
  <si>
    <t>0 days 09:13:30.000000000</t>
  </si>
  <si>
    <t>0 days 01:58:54.000000000</t>
  </si>
  <si>
    <t>0 days 08:44:56.000000000</t>
  </si>
  <si>
    <t>0 days 11:54:10.000000000</t>
  </si>
  <si>
    <t>0 days 03:14:49.000000000</t>
  </si>
  <si>
    <t>0 days 02:17:38.000000000</t>
  </si>
  <si>
    <t>0 days 02:00:15.000000000</t>
  </si>
  <si>
    <t>0 days 02:38:45.000000000</t>
  </si>
  <si>
    <t>0 days 01:12:12.000000000</t>
  </si>
  <si>
    <t>0 days 02:22:52.000000000</t>
  </si>
  <si>
    <t>0 days 08:12:31.000000000</t>
  </si>
  <si>
    <t>0 days 04:40:18.000000000</t>
  </si>
  <si>
    <t>0 days 00:52:54.000000000</t>
  </si>
  <si>
    <t>0 days 09:04:49.000000000</t>
  </si>
  <si>
    <t>0 days 02:06:35.000000000</t>
  </si>
  <si>
    <t>0 days 08:04:50.000000000</t>
  </si>
  <si>
    <t>0 days 01:43:46.000000000</t>
  </si>
  <si>
    <t>0 days 08:59:58.000000000</t>
  </si>
  <si>
    <t>0 days 03:05:57.000000000</t>
  </si>
  <si>
    <t>0 days 09:09:33.000000000</t>
  </si>
  <si>
    <t>0 days 02:08:57.000000000</t>
  </si>
  <si>
    <t>0 days 08:12:15.000000000</t>
  </si>
  <si>
    <t>0 days 04:29:23.000000000</t>
  </si>
  <si>
    <t>0 days 03:06:01.000000000</t>
  </si>
  <si>
    <t>0 days 02:42:57.000000000</t>
  </si>
  <si>
    <t>0 days 02:13:09.000000000</t>
  </si>
  <si>
    <t>0 days 03:01:33.000000000</t>
  </si>
  <si>
    <t>0 days 02:50:22.000000000</t>
  </si>
  <si>
    <t>0 days 01:23:54.000000000</t>
  </si>
  <si>
    <t>0 days 04:43:45.000000000</t>
  </si>
  <si>
    <t>0 days 03:41:28.000000000</t>
  </si>
  <si>
    <t>0 days 00:40:48.000000000</t>
  </si>
  <si>
    <t>0 days 00:23:29.000000000</t>
  </si>
  <si>
    <t>0 days 05:08:19.000000000</t>
  </si>
  <si>
    <t>0 days 04:56:47.000000000</t>
  </si>
  <si>
    <t>0 days 00:40:22.000000000</t>
  </si>
  <si>
    <t>0 days 03:55:44.000000000</t>
  </si>
  <si>
    <t>0 days 00:36:32.000000000</t>
  </si>
  <si>
    <t>0 days 00:06:51.000000000</t>
  </si>
  <si>
    <t>0 days 00:25:02.000000000</t>
  </si>
  <si>
    <t>0 days 00:24:51.000000000</t>
  </si>
  <si>
    <t>0 days 04:58:12.000000000</t>
  </si>
  <si>
    <t>0 days 03:36:27.000000000</t>
  </si>
  <si>
    <t>0 days 08:27:00.000000000</t>
  </si>
  <si>
    <t>0 days 03:22:03.000000000</t>
  </si>
  <si>
    <t>0 days 00:31:35.000000000</t>
  </si>
  <si>
    <t>0 days 00:31:18.000000000</t>
  </si>
  <si>
    <t>0 days 02:52:53.000000000</t>
  </si>
  <si>
    <t>0 days 02:52:44.000000000</t>
  </si>
  <si>
    <t>0 days 09:29:03.000000000</t>
  </si>
  <si>
    <t>0 days 08:00:58.000000000</t>
  </si>
  <si>
    <t>0 days 03:43:00.000000000</t>
  </si>
  <si>
    <t>0 days 06:19:50.000000000</t>
  </si>
  <si>
    <t>0 days 01:38:40.000000000</t>
  </si>
  <si>
    <t>0 days 09:48:43.000000000</t>
  </si>
  <si>
    <t>0 days 00:47:44.000000000</t>
  </si>
  <si>
    <t>0 days 08:51:06.000000000</t>
  </si>
  <si>
    <t>0 days 01:46:08.000000000</t>
  </si>
  <si>
    <t>0 days 08:53:05.000000000</t>
  </si>
  <si>
    <t>0 days 05:40:45.000000000</t>
  </si>
  <si>
    <t>0 days 07:30:09.000000000</t>
  </si>
  <si>
    <t>0 days 00:37:57.000000000</t>
  </si>
  <si>
    <t>20 days 20:22:20.000000000</t>
  </si>
  <si>
    <t>0 days 09:17:59.000000000</t>
  </si>
  <si>
    <t>0 days 07:05:53.000000000</t>
  </si>
  <si>
    <t>0 days 03:31:44.000000000</t>
  </si>
  <si>
    <t>0 days 07:26:38.000000000</t>
  </si>
  <si>
    <t>0 days 01:35:51.000000000</t>
  </si>
  <si>
    <t>0 days 02:40:44.000000000</t>
  </si>
  <si>
    <t>0 days 02:04:38.000000000</t>
  </si>
  <si>
    <t>0 days 05:03:39.000000000</t>
  </si>
  <si>
    <t>0 days 03:29:20.000000000</t>
  </si>
  <si>
    <t>0 days 09:31:05.000000000</t>
  </si>
  <si>
    <t>0 days 02:32:02.000000000</t>
  </si>
  <si>
    <t>0 days 09:03:17.000000000</t>
  </si>
  <si>
    <t>0 days 02:54:23.000000000</t>
  </si>
  <si>
    <t>0 days 07:21:19.000000000</t>
  </si>
  <si>
    <t>0 days 06:16:46.000000000</t>
  </si>
  <si>
    <t>0 days 00:14:52.000000000</t>
  </si>
  <si>
    <t>0 days 00:24:14.000000000</t>
  </si>
  <si>
    <t>0 days 00:24:05.000000000</t>
  </si>
  <si>
    <t>0 days 04:07:21.000000000</t>
  </si>
  <si>
    <t>0 days 01:06:42.000000000</t>
  </si>
  <si>
    <t>0 days 02:10:51.000000000</t>
  </si>
  <si>
    <t>0 days 04:30:03.000000000</t>
  </si>
  <si>
    <t>0 days 01:35:15.000000000</t>
  </si>
  <si>
    <t>0 days 01:44:01.000000000</t>
  </si>
  <si>
    <t>0 days 01:48:50.000000000</t>
  </si>
  <si>
    <t>0 days 03:47:46.000000000</t>
  </si>
  <si>
    <t>0 days 08:42:38.000000000</t>
  </si>
  <si>
    <t>0 days 03:08:00.000000000</t>
  </si>
  <si>
    <t>0 days 08:20:18.000000000</t>
  </si>
  <si>
    <t>0 days 02:34:43.000000000</t>
  </si>
  <si>
    <t>0 days 05:21:25.000000000</t>
  </si>
  <si>
    <t>0 days 00:29:49.000000000</t>
  </si>
  <si>
    <t>0 days 02:50:18.000000000</t>
  </si>
  <si>
    <t>0 days 01:44:07.000000000</t>
  </si>
  <si>
    <t>0 days 02:39:59.000000000</t>
  </si>
  <si>
    <t>0 days 02:39:50.000000000</t>
  </si>
  <si>
    <t>0 days 03:53:55.000000000</t>
  </si>
  <si>
    <t>0 days 03:27:28.000000000</t>
  </si>
  <si>
    <t>0 days 04:49:04.000000000</t>
  </si>
  <si>
    <t>0 days 03:51:51.000000000</t>
  </si>
  <si>
    <t>0 days 01:31:34.000000000</t>
  </si>
  <si>
    <t>0 days 05:05:06.000000000</t>
  </si>
  <si>
    <t>0 days 03:53:56.000000000</t>
  </si>
  <si>
    <t>0 days 01:06:29.000000000</t>
  </si>
  <si>
    <t>0 days 01:05:03.000000000</t>
  </si>
  <si>
    <t>0 days 05:09:54.000000000</t>
  </si>
  <si>
    <t>0 days 01:42:34.000000000</t>
  </si>
  <si>
    <t>0 days 02:35:38.000000000</t>
  </si>
  <si>
    <t>0 days 06:54:52.000000000</t>
  </si>
  <si>
    <t>0 days 09:18:05.000000000</t>
  </si>
  <si>
    <t>0 days 03:02:40.000000000</t>
  </si>
  <si>
    <t>0 days 09:44:22.000000000</t>
  </si>
  <si>
    <t>0 days 02:07:29.000000000</t>
  </si>
  <si>
    <t>0 days 09:28:24.000000000</t>
  </si>
  <si>
    <t>0 days 02:36:58.000000000</t>
  </si>
  <si>
    <t>0 days 09:24:09.000000000</t>
  </si>
  <si>
    <t>0 days 02:49:33.000000000</t>
  </si>
  <si>
    <t>0 days 08:42:02.000000000</t>
  </si>
  <si>
    <t>0 days 04:13:12.000000000</t>
  </si>
  <si>
    <t>0 days 05:10:14.000000000</t>
  </si>
  <si>
    <t>0 days 01:28:31.000000000</t>
  </si>
  <si>
    <t>0 days 01:50:28.000000000</t>
  </si>
  <si>
    <t>0 days 00:16:02.000000000</t>
  </si>
  <si>
    <t>0 days 04:11:43.000000000</t>
  </si>
  <si>
    <t>0 days 00:24:33.000000000</t>
  </si>
  <si>
    <t>0 days 00:24:00.000000000</t>
  </si>
  <si>
    <t>0 days 04:50:14.000000000</t>
  </si>
  <si>
    <t>0 days 04:12:59.000000000</t>
  </si>
  <si>
    <t>0 days 01:15:15.000000000</t>
  </si>
  <si>
    <t>0 days 08:57:00.000000000</t>
  </si>
  <si>
    <t>0 days 01:14:24.000000000</t>
  </si>
  <si>
    <t>0 days 03:44:56.000000000</t>
  </si>
  <si>
    <t>4 days 01:42:59.000000000</t>
  </si>
  <si>
    <t>0 days 03:20:08.000000000</t>
  </si>
  <si>
    <t>0 days 05:04:02.000000000</t>
  </si>
  <si>
    <t>0 days 00:29:45.000000000</t>
  </si>
  <si>
    <t>0 days 03:00:52.000000000</t>
  </si>
  <si>
    <t>0 days 05:03:58.000000000</t>
  </si>
  <si>
    <t>0 days 01:38:51.000000000</t>
  </si>
  <si>
    <t>0 days 01:35:41.000000000</t>
  </si>
  <si>
    <t>0 days 01:16:34.000000000</t>
  </si>
  <si>
    <t>0 days 06:14:22.000000000</t>
  </si>
  <si>
    <t>0 days 03:07:43.000000000</t>
  </si>
  <si>
    <t>0 days 02:17:53.000000000</t>
  </si>
  <si>
    <t>0 days 04:09:09.000000000</t>
  </si>
  <si>
    <t>0 days 04:08:53.000000000</t>
  </si>
  <si>
    <t>0 days 02:22:59.000000000</t>
  </si>
  <si>
    <t>0 days 02:01:44.000000000</t>
  </si>
  <si>
    <t>0 days 09:41:17.000000000</t>
  </si>
  <si>
    <t>0 days 03:18:20.000000000</t>
  </si>
  <si>
    <t>0 days 03:52:54.000000000</t>
  </si>
  <si>
    <t>0 days 03:34:33.000000000</t>
  </si>
  <si>
    <t>0 days 07:22:28.000000000</t>
  </si>
  <si>
    <t>0 days 03:06:44.000000000</t>
  </si>
  <si>
    <t>0 days 09:04:11.000000000</t>
  </si>
  <si>
    <t>0 days 02:47:20.000000000</t>
  </si>
  <si>
    <t>0 days 09:23:22.000000000</t>
  </si>
  <si>
    <t>0 days 04:54:10.000000000</t>
  </si>
  <si>
    <t>0 days 04:46:46.000000000</t>
  </si>
  <si>
    <t>0 days 03:36:36.000000000</t>
  </si>
  <si>
    <t>0 days 05:17:26.000000000</t>
  </si>
  <si>
    <t>0 days 01:13:53.000000000</t>
  </si>
  <si>
    <t>0 days 00:43:47.000000000</t>
  </si>
  <si>
    <t>0 days 04:39:59.000000000</t>
  </si>
  <si>
    <t>0 days 00:52:32.000000000</t>
  </si>
  <si>
    <t>0 days 11:55:04.000000000</t>
  </si>
  <si>
    <t>0 days 01:54:39.000000000</t>
  </si>
  <si>
    <t>0 days 01:28:39.000000000</t>
  </si>
  <si>
    <t>0 days 04:42:54.000000000</t>
  </si>
  <si>
    <t>0 days 01:44:02.000000000</t>
  </si>
  <si>
    <t>0 days 08:54:16.000000000</t>
  </si>
  <si>
    <t>0 days 03:25:37.000000000</t>
  </si>
  <si>
    <t>0 days 02:29:08.000000000</t>
  </si>
  <si>
    <t>0 days 02:02:43.000000000</t>
  </si>
  <si>
    <t>0 days 05:44:25.000000000</t>
  </si>
  <si>
    <t>0 days 01:14:00.000000000</t>
  </si>
  <si>
    <t>0 days 02:05:38.000000000</t>
  </si>
  <si>
    <t>0 days 02:05:20.000000000</t>
  </si>
  <si>
    <t>0 days 02:12:35.000000000</t>
  </si>
  <si>
    <t>0 days 02:03:55.000000000</t>
  </si>
  <si>
    <t>0 days 01:45:10.000000000</t>
  </si>
  <si>
    <t>0 days 03:18:50.000000000</t>
  </si>
  <si>
    <t>0 days 01:03:42.000000000</t>
  </si>
  <si>
    <t>0 days 04:09:10.000000000</t>
  </si>
  <si>
    <t>0 days 01:37:41.000000000</t>
  </si>
  <si>
    <t>0 days 04:28:33.000000000</t>
  </si>
  <si>
    <t>0 days 01:26:00.000000000</t>
  </si>
  <si>
    <t>0 days 01:01:04.000000000</t>
  </si>
  <si>
    <t>0 days 04:14:32.000000000</t>
  </si>
  <si>
    <t>0 days 03:54:08.000000000</t>
  </si>
  <si>
    <t>0 days 01:53:29.000000000</t>
  </si>
  <si>
    <t>0 days 00:30:38.000000000</t>
  </si>
  <si>
    <t>0 days 00:30:28.000000000</t>
  </si>
  <si>
    <t>0 days 10:38:07.000000000</t>
  </si>
  <si>
    <t>0 days 02:43:11.000000000</t>
  </si>
  <si>
    <t>0 days 04:23:15.000000000</t>
  </si>
  <si>
    <t>0 days 01:46:49.000000000</t>
  </si>
  <si>
    <t>0 days 01:41:08.000000000</t>
  </si>
  <si>
    <t>0 days 08:08:39.000000000</t>
  </si>
  <si>
    <t>0 days 02:21:22.000000000</t>
  </si>
  <si>
    <t>0 days 08:27:21.000000000</t>
  </si>
  <si>
    <t>0 days 02:26:37.000000000</t>
  </si>
  <si>
    <t>0 days 02:40:25.000000000</t>
  </si>
  <si>
    <t>0 days 02:38:52.000000000</t>
  </si>
  <si>
    <t>0 days 01:41:05.000000000</t>
  </si>
  <si>
    <t>0 days 00:52:43.000000000</t>
  </si>
  <si>
    <t>0 days 00:23:27.000000000</t>
  </si>
  <si>
    <t>0 days 00:23:14.000000000</t>
  </si>
  <si>
    <t>0 days 00:29:50.000000000</t>
  </si>
  <si>
    <t>0 days 00:29:40.000000000</t>
  </si>
  <si>
    <t>0 days 04:10:50.000000000</t>
  </si>
  <si>
    <t>0 days 01:00:16.000000000</t>
  </si>
  <si>
    <t>0 days 00:18:49.000000000</t>
  </si>
  <si>
    <t>0 days 00:18:28.000000000</t>
  </si>
  <si>
    <t>0 days 04:48:26.000000000</t>
  </si>
  <si>
    <t>0 days 03:06:06.000000000</t>
  </si>
  <si>
    <t>0 days 01:30:59.000000000</t>
  </si>
  <si>
    <t>0 days 01:05:21.000000000</t>
  </si>
  <si>
    <t>0 days 09:38:16.000000000</t>
  </si>
  <si>
    <t>0 days 02:05:04.000000000</t>
  </si>
  <si>
    <t>0 days 09:21:24.000000000</t>
  </si>
  <si>
    <t>0 days 01:46:12.000000000</t>
  </si>
  <si>
    <t>0 days 09:42:38.000000000</t>
  </si>
  <si>
    <t>0 days 02:32:57.000000000</t>
  </si>
  <si>
    <t>0 days 08:35:39.000000000</t>
  </si>
  <si>
    <t>0 days 03:28:31.000000000</t>
  </si>
  <si>
    <t>0 days 06:58:04.000000000</t>
  </si>
  <si>
    <t>0 days 03:43:08.000000000</t>
  </si>
  <si>
    <t>0 days 05:34:47.000000000</t>
  </si>
  <si>
    <t>0 days 01:12:44.000000000</t>
  </si>
  <si>
    <t>0 days 04:36:47.000000000</t>
  </si>
  <si>
    <t>0 days 03:54:54.000000000</t>
  </si>
  <si>
    <t>0 days 01:52:37.000000000</t>
  </si>
  <si>
    <t>0 days 07:59:50.000000000</t>
  </si>
  <si>
    <t>0 days 08:42:22.000000000</t>
  </si>
  <si>
    <t>0 days 02:30:25.000000000</t>
  </si>
  <si>
    <t>0 days 07:12:55.000000000</t>
  </si>
  <si>
    <t>0 days 00:39:16.000000000</t>
  </si>
  <si>
    <t>0 days 01:38:32.000000000</t>
  </si>
  <si>
    <t>0 days 00:52:45.000000000</t>
  </si>
  <si>
    <t>0 days 01:59:14.000000000</t>
  </si>
  <si>
    <t>0 days 09:05:06.000000000</t>
  </si>
  <si>
    <t>0 days 02:35:39.000000000</t>
  </si>
  <si>
    <t>0 days 04:50:55.000000000</t>
  </si>
  <si>
    <t>0 days 01:16:03.000000000</t>
  </si>
  <si>
    <t>0 days 09:53:54.000000000</t>
  </si>
  <si>
    <t>0 days 09:37:02.000000000</t>
  </si>
  <si>
    <t>0 days 02:11:38.000000000</t>
  </si>
  <si>
    <t>0 days 02:11:16.000000000</t>
  </si>
  <si>
    <t>0 days 01:25:11.000000000</t>
  </si>
  <si>
    <t>0 days 08:43:31.000000000</t>
  </si>
  <si>
    <t>0 days 02:40:31.000000000</t>
  </si>
  <si>
    <t>0 days 04:14:13.000000000</t>
  </si>
  <si>
    <t>0 days 00:57:19.000000000</t>
  </si>
  <si>
    <t>0 days 07:36:28.000000000</t>
  </si>
  <si>
    <t>0 days 04:08:34.000000000</t>
  </si>
  <si>
    <t>0 days 08:10:45.000000000</t>
  </si>
  <si>
    <t>0 days 02:29:20.000000000</t>
  </si>
  <si>
    <t>0 days 06:09:00.000000000</t>
  </si>
  <si>
    <t>0 days 02:37:55.000000000</t>
  </si>
  <si>
    <t>0 days 03:43:19.000000000</t>
  </si>
  <si>
    <t>0 days 00:59:28.000000000</t>
  </si>
  <si>
    <t>0 days 04:12:28.000000000</t>
  </si>
  <si>
    <t>0 days 03:11:29.000000000</t>
  </si>
  <si>
    <t>0 days 01:25:56.000000000</t>
  </si>
  <si>
    <t>0 days 01:25:44.000000000</t>
  </si>
  <si>
    <t>0 days 10:12:52.000000000</t>
  </si>
  <si>
    <t>0 days 01:45:37.000000000</t>
  </si>
  <si>
    <t>0 days 04:13:46.000000000</t>
  </si>
  <si>
    <t>0 days 01:53:12.000000000</t>
  </si>
  <si>
    <t>0 days 09:28:47.000000000</t>
  </si>
  <si>
    <t>0 days 03:04:24.000000000</t>
  </si>
  <si>
    <t>0 days 09:53:13.000000000</t>
  </si>
  <si>
    <t>0 days 02:29:13.000000000</t>
  </si>
  <si>
    <t>0 days 02:05:43.000000000</t>
  </si>
  <si>
    <t>0 days 00:19:38.000000000</t>
  </si>
  <si>
    <t>0 days 02:57:59.000000000</t>
  </si>
  <si>
    <t>0 days 03:17:56.000000000</t>
  </si>
  <si>
    <t>0 days 13:59:19.000000000</t>
  </si>
  <si>
    <t>0 days 02:15:13.000000000</t>
  </si>
  <si>
    <t>0 days 03:17:29.000000000</t>
  </si>
  <si>
    <t>0 days 04:00:48.000000000</t>
  </si>
  <si>
    <t>0 days 01:14:45.000000000</t>
  </si>
  <si>
    <t>0 days 00:15:49.000000000</t>
  </si>
  <si>
    <t>0 days 00:15:42.000000000</t>
  </si>
  <si>
    <t>0 days 04:00:49.000000000</t>
  </si>
  <si>
    <t>0 days 01:14:27.000000000</t>
  </si>
  <si>
    <t>0 days 02:27:18.000000000</t>
  </si>
  <si>
    <t>0 days 01:02:31.000000000</t>
  </si>
  <si>
    <t>0 days 01:02:13.000000000</t>
  </si>
  <si>
    <t>0 days 02:09:36.000000000</t>
  </si>
  <si>
    <t>0 days 03:07:04.000000000</t>
  </si>
  <si>
    <t>0 days 00:20:28.000000000</t>
  </si>
  <si>
    <t>0 days 03:57:06.000000000</t>
  </si>
  <si>
    <t>0 days 02:03:58.000000000</t>
  </si>
  <si>
    <t>0 days 10:25:01.000000000</t>
  </si>
  <si>
    <t>0 days 00:55:03.000000000</t>
  </si>
  <si>
    <t>0 days 09:15:17.000000000</t>
  </si>
  <si>
    <t>0 days 02:51:16.000000000</t>
  </si>
  <si>
    <t>0 days 03:48:16.000000000</t>
  </si>
  <si>
    <t>0 days 03:48:05.000000000</t>
  </si>
  <si>
    <t>0 days 10:09:02.000000000</t>
  </si>
  <si>
    <t>0 days 03:15:55.000000000</t>
  </si>
  <si>
    <t>0 days 01:20:49.000000000</t>
  </si>
  <si>
    <t>0 days 03:44:34.000000000</t>
  </si>
  <si>
    <t>0 days 03:10:22.000000000</t>
  </si>
  <si>
    <t>0 days 08:00:20.000000000</t>
  </si>
  <si>
    <t>0 days 01:13:11.000000000</t>
  </si>
  <si>
    <t>0 days 08:35:01.000000000</t>
  </si>
  <si>
    <t>0 days 01:24:42.000000000</t>
  </si>
  <si>
    <t>0 days 01:10:32.000000000</t>
  </si>
  <si>
    <t>0 days 00:42:24.000000000</t>
  </si>
  <si>
    <t>0 days 02:24:43.000000000</t>
  </si>
  <si>
    <t>0 days 01:58:12.000000000</t>
  </si>
  <si>
    <t>0 days 01:30:49.000000000</t>
  </si>
  <si>
    <t>0 days 05:02:24.000000000</t>
  </si>
  <si>
    <t>0 days 01:32:06.000000000</t>
  </si>
  <si>
    <t>0 days 02:05:40.000000000</t>
  </si>
  <si>
    <t>0 days 01:46:25.000000000</t>
  </si>
  <si>
    <t>0 days 09:38:32.000000000</t>
  </si>
  <si>
    <t>0 days 01:09:06.000000000</t>
  </si>
  <si>
    <t>0 days 07:27:05.000000000</t>
  </si>
  <si>
    <t>0 days 03:24:43.000000000</t>
  </si>
  <si>
    <t>0 days 08:23:34.000000000</t>
  </si>
  <si>
    <t>0 days 09:25:23.000000000</t>
  </si>
  <si>
    <t>0 days 03:59:55.000000000</t>
  </si>
  <si>
    <t>0 days 08:45:34.000000000</t>
  </si>
  <si>
    <t>0 days 02:35:54.000000000</t>
  </si>
  <si>
    <t>0 days 04:56:24.000000000</t>
  </si>
  <si>
    <t>0 days 02:17:18.000000000</t>
  </si>
  <si>
    <t>0 days 00:27:53.000000000</t>
  </si>
  <si>
    <t>0 days 00:27:45.000000000</t>
  </si>
  <si>
    <t>0 days 06:59:54.000000000</t>
  </si>
  <si>
    <t>0 days 02:34:11.000000000</t>
  </si>
  <si>
    <t>0 days 04:31:45.000000000</t>
  </si>
  <si>
    <t>0 days 00:22:13.000000000</t>
  </si>
  <si>
    <t>0 days 02:21:23.000000000</t>
  </si>
  <si>
    <t>0 days 01:33:41.000000000</t>
  </si>
  <si>
    <t>0 days 00:36:16.000000000</t>
  </si>
  <si>
    <t>0 days 03:17:35.000000000</t>
  </si>
  <si>
    <t>0 days 01:50:25.000000000</t>
  </si>
  <si>
    <t>0 days 01:22:54.000000000</t>
  </si>
  <si>
    <t>0 days 00:35:24.000000000</t>
  </si>
  <si>
    <t>0 days 03:35:38.000000000</t>
  </si>
  <si>
    <t>0 days 09:23:13.000000000</t>
  </si>
  <si>
    <t>0 days 01:37:27.000000000</t>
  </si>
  <si>
    <t>0 days 09:16:21.000000000</t>
  </si>
  <si>
    <t>0 days 03:57:12.000000000</t>
  </si>
  <si>
    <t>0 days 03:07:02.000000000</t>
  </si>
  <si>
    <t>0 days 02:48:14.000000000</t>
  </si>
  <si>
    <t>0 days 02:00:17.000000000</t>
  </si>
  <si>
    <t>0 days 03:21:39.000000000</t>
  </si>
  <si>
    <t>0 days 00:50:12.000000000</t>
  </si>
  <si>
    <t>0 days 03:25:13.000000000</t>
  </si>
  <si>
    <t>0 days 00:48:09.000000000</t>
  </si>
  <si>
    <t>0 days 01:27:30.000000000</t>
  </si>
  <si>
    <t>0 days 00:39:25.000000000</t>
  </si>
  <si>
    <t>0 days 01:12:23.000000000</t>
  </si>
  <si>
    <t>0 days 00:42:21.000000000</t>
  </si>
  <si>
    <t>0 days 05:31:43.000000000</t>
  </si>
  <si>
    <t>0 days 04:30:19.000000000</t>
  </si>
  <si>
    <t>0 days 04:52:54.000000000</t>
  </si>
  <si>
    <t>0 days 01:27:26.000000000</t>
  </si>
  <si>
    <t>0 days 00:50:49.000000000</t>
  </si>
  <si>
    <t>0 days 00:49:47.000000000</t>
  </si>
  <si>
    <t>0 days 05:24:16.000000000</t>
  </si>
  <si>
    <t>0 days 02:37:57.000000000</t>
  </si>
  <si>
    <t>0 days 01:37:11.000000000</t>
  </si>
  <si>
    <t>0 days 01:35:46.000000000</t>
  </si>
  <si>
    <t>0 days 01:33:53.000000000</t>
  </si>
  <si>
    <t>0 days 01:33:03.000000000</t>
  </si>
  <si>
    <t>0 days 00:36:20.000000000</t>
  </si>
  <si>
    <t>0 days 00:36:08.000000000</t>
  </si>
  <si>
    <t>0 days 04:30:20.000000000</t>
  </si>
  <si>
    <t>0 days 02:06:30.000000000</t>
  </si>
  <si>
    <t>0 days 08:57:28.000000000</t>
  </si>
  <si>
    <t>0 days 01:50:01.000000000</t>
  </si>
  <si>
    <t>0 days 08:47:15.000000000</t>
  </si>
  <si>
    <t>0 days 03:20:41.000000000</t>
  </si>
  <si>
    <t>0 days 07:52:20.000000000</t>
  </si>
  <si>
    <t>0 days 02:29:30.000000000</t>
  </si>
  <si>
    <t>0 days 07:48:57.000000000</t>
  </si>
  <si>
    <t>0 days 07:04:06.000000000</t>
  </si>
  <si>
    <t>0 days 01:05:29.000000000</t>
  </si>
  <si>
    <t>0 days 02:31:31.000000000</t>
  </si>
  <si>
    <t>0 days 01:24:05.000000000</t>
  </si>
  <si>
    <t>0 days 00:36:37.000000000</t>
  </si>
  <si>
    <t>0 days 08:10:42.000000000</t>
  </si>
  <si>
    <t>0 days 06:58:40.000000000</t>
  </si>
  <si>
    <t>0 days 00:00:34.000000000</t>
  </si>
  <si>
    <t>0 days 02:04:16.000000000</t>
  </si>
  <si>
    <t>0 days 01:14:44.000000000</t>
  </si>
  <si>
    <t>0 days 03:35:29.000000000</t>
  </si>
  <si>
    <t>0 days 00:24:38.000000000</t>
  </si>
  <si>
    <t>0 days 03:38:19.000000000</t>
  </si>
  <si>
    <t>0 days 00:42:16.000000000</t>
  </si>
  <si>
    <t>0 days 01:22:59.000000000</t>
  </si>
  <si>
    <t>0 days 00:27:00.000000000</t>
  </si>
  <si>
    <t>0 days 00:26:40.000000000</t>
  </si>
  <si>
    <t>0 days 04:22:05.000000000</t>
  </si>
  <si>
    <t>0 days 01:44:51.000000000</t>
  </si>
  <si>
    <t>0 days 09:16:17.000000000</t>
  </si>
  <si>
    <t>0 days 01:36:55.000000000</t>
  </si>
  <si>
    <t>0 days 09:44:23.000000000</t>
  </si>
  <si>
    <t>0 days 04:14:37.000000000</t>
  </si>
  <si>
    <t>0 days 01:40:44.000000000</t>
  </si>
  <si>
    <t>0 days 09:14:02.000000000</t>
  </si>
  <si>
    <t>0 days 02:34:54.000000000</t>
  </si>
  <si>
    <t>0 days 10:03:11.000000000</t>
  </si>
  <si>
    <t>0 days 02:56:10.000000000</t>
  </si>
  <si>
    <t>0 days 08:57:36.000000000</t>
  </si>
  <si>
    <t>0 days 03:04:40.000000000</t>
  </si>
  <si>
    <t>0 days 02:42:42.000000000</t>
  </si>
  <si>
    <t>0 days 08:11:42.000000000</t>
  </si>
  <si>
    <t>0 days 03:53:14.000000000</t>
  </si>
  <si>
    <t>0 days 04:40:40.000000000</t>
  </si>
  <si>
    <t>0 days 00:18:46.000000000</t>
  </si>
  <si>
    <t>0 days 04:52:04.000000000</t>
  </si>
  <si>
    <t>0 days 01:11:17.000000000</t>
  </si>
  <si>
    <t>0 days 16:45:47.000000000</t>
  </si>
  <si>
    <t>0 days 04:31:57.000000000</t>
  </si>
  <si>
    <t>0 days 01:33:01.000000000</t>
  </si>
  <si>
    <t>0 days 09:46:45.000000000</t>
  </si>
  <si>
    <t>0 days 03:26:30.000000000</t>
  </si>
  <si>
    <t>0 days 09:48:21.000000000</t>
  </si>
  <si>
    <t>0 days 03:08:25.000000000</t>
  </si>
  <si>
    <t>0 days 09:18:56.000000000</t>
  </si>
  <si>
    <t>0 days 02:33:03.000000000</t>
  </si>
  <si>
    <t>0 days 02:41:38.000000000</t>
  </si>
  <si>
    <t>0 days 02:29:45.000000000</t>
  </si>
  <si>
    <t>0 days 03:01:09.000000000</t>
  </si>
  <si>
    <t>0 days 01:35:14.000000000</t>
  </si>
  <si>
    <t>0 days 02:59:48.000000000</t>
  </si>
  <si>
    <t>0 days 02:59:42.000000000</t>
  </si>
  <si>
    <t>0 days 07:54:36.000000000</t>
  </si>
  <si>
    <t>0 days 02:24:20.000000000</t>
  </si>
  <si>
    <t>0 days 00:42:17.000000000</t>
  </si>
  <si>
    <t>0 days 00:42:06.000000000</t>
  </si>
  <si>
    <t>0 days 07:38:53.000000000</t>
  </si>
  <si>
    <t>0 days 03:09:06.000000000</t>
  </si>
  <si>
    <t>0 days 07:38:10.000000000</t>
  </si>
  <si>
    <t>0 days 00:42:04.000000000</t>
  </si>
  <si>
    <t>0 days 05:46:14.000000000</t>
  </si>
  <si>
    <t>0 days 02:50:25.000000000</t>
  </si>
  <si>
    <t>0 days 02:22:22.000000000</t>
  </si>
  <si>
    <t>0 days 21:48:33.000000000</t>
  </si>
  <si>
    <t>0 days 00:03:15.000000000</t>
  </si>
  <si>
    <t>0 days 02:31:03.000000000</t>
  </si>
  <si>
    <t>0 days 05:14:28.000000000</t>
  </si>
  <si>
    <t>0 days 00:54:30.000000000</t>
  </si>
  <si>
    <t>0 days 04:23:37.000000000</t>
  </si>
  <si>
    <t>0 days 04:14:38.000000000</t>
  </si>
  <si>
    <t>0 days 02:24:44.000000000</t>
  </si>
  <si>
    <t>0 days 05:47:38.000000000</t>
  </si>
  <si>
    <t>0 days 01:12:52.000000000</t>
  </si>
  <si>
    <t>0 days 05:57:59.000000000</t>
  </si>
  <si>
    <t>0 days 05:20:25.000000000</t>
  </si>
  <si>
    <t>0 days 01:32:37.000000000</t>
  </si>
  <si>
    <t>0 days 03:50:31.000000000</t>
  </si>
  <si>
    <t>0 days 01:38:02.000000000</t>
  </si>
  <si>
    <t>0 days 08:59:12.000000000</t>
  </si>
  <si>
    <t>0 days 08:33:38.000000000</t>
  </si>
  <si>
    <t>0 days 03:47:45.000000000</t>
  </si>
  <si>
    <t>0 days 05:13:45.000000000</t>
  </si>
  <si>
    <t>0 days 02:38:08.000000000</t>
  </si>
  <si>
    <t>0 days 02:40:32.000000000</t>
  </si>
  <si>
    <t>0 days 03:47:31.000000000</t>
  </si>
  <si>
    <t>0 days 01:00:28.000000000</t>
  </si>
  <si>
    <t>0 days 01:19:02.000000000</t>
  </si>
  <si>
    <t>0 days 01:18:50.000000000</t>
  </si>
  <si>
    <t>0 days 07:09:37.000000000</t>
  </si>
  <si>
    <t>0 days 01:03:11.000000000</t>
  </si>
  <si>
    <t>0 days 03:55:35.000000000</t>
  </si>
  <si>
    <t>0 days 01:11:33.000000000</t>
  </si>
  <si>
    <t>0 days 01:15:33.000000000</t>
  </si>
  <si>
    <t>0 days 01:22:36.000000000</t>
  </si>
  <si>
    <t>0 days 08:44:07.000000000</t>
  </si>
  <si>
    <t>0 days 02:57:02.000000000</t>
  </si>
  <si>
    <t>0 days 01:42:57.000000000</t>
  </si>
  <si>
    <t>0 days 07:08:09.000000000</t>
  </si>
  <si>
    <t>0 days 09:06:41.000000000</t>
  </si>
  <si>
    <t>0 days 02:24:12.000000000</t>
  </si>
  <si>
    <t>0 days 02:59:21.000000000</t>
  </si>
  <si>
    <t>0 days 03:56:56.000000000</t>
  </si>
  <si>
    <t>0 days 01:17:33.000000000</t>
  </si>
  <si>
    <t>0 days 07:42:42.000000000</t>
  </si>
  <si>
    <t>0 days 03:25:26.000000000</t>
  </si>
  <si>
    <t>0 days 01:40:33.000000000</t>
  </si>
  <si>
    <t>0 days 01:20:46.000000000</t>
  </si>
  <si>
    <t>0 days 01:10:52.000000000</t>
  </si>
  <si>
    <t>0 days 04:56:49.000000000</t>
  </si>
  <si>
    <t>0 days 01:54:18.000000000</t>
  </si>
  <si>
    <t>0 days 03:18:57.000000000</t>
  </si>
  <si>
    <t>0 days 05:41:39.000000000</t>
  </si>
  <si>
    <t>0 days 03:02:42.000000000</t>
  </si>
  <si>
    <t>0 days 03:55:13.000000000</t>
  </si>
  <si>
    <t>0 days 00:57:26.000000000</t>
  </si>
  <si>
    <t>0 days 00:53:10.000000000</t>
  </si>
  <si>
    <t>0 days 01:15:32.000000000</t>
  </si>
  <si>
    <t>0 days 00:40:46.000000000</t>
  </si>
  <si>
    <t>0 days 10:14:03.000000000</t>
  </si>
  <si>
    <t>0 days 04:23:17.000000000</t>
  </si>
  <si>
    <t>0 days 02:14:08.000000000</t>
  </si>
  <si>
    <t>0 days 07:19:40.000000000</t>
  </si>
  <si>
    <t>0 days 02:40:53.000000000</t>
  </si>
  <si>
    <t>0 days 09:55:02.000000000</t>
  </si>
  <si>
    <t>0 days 08:36:21.000000000</t>
  </si>
  <si>
    <t>0 days 03:35:32.000000000</t>
  </si>
  <si>
    <t>0 days 02:04:30.000000000</t>
  </si>
  <si>
    <t>0 days 07:45:04.000000000</t>
  </si>
  <si>
    <t>0 days 00:45:54.000000000</t>
  </si>
  <si>
    <t>0 days 04:33:50.000000000</t>
  </si>
  <si>
    <t>0 days 02:00:03.000000000</t>
  </si>
  <si>
    <t>0 days 09:34:42.000000000</t>
  </si>
  <si>
    <t>0 days 03:07:33.000000000</t>
  </si>
  <si>
    <t>0 days 06:26:22.000000000</t>
  </si>
  <si>
    <t>0 days 08:01:45.000000000</t>
  </si>
  <si>
    <t>0 days 02:37:34.000000000</t>
  </si>
  <si>
    <t>0 days 07:53:38.000000000</t>
  </si>
  <si>
    <t>0 days 03:58:25.000000000</t>
  </si>
  <si>
    <t>0 days 08:31:39.000000000</t>
  </si>
  <si>
    <t>0 days 01:12:08.000000000</t>
  </si>
  <si>
    <t>0 days 07:51:25.000000000</t>
  </si>
  <si>
    <t>0 days 02:41:09.000000000</t>
  </si>
  <si>
    <t>0 days 05:35:38.000000000</t>
  </si>
  <si>
    <t>0 days 03:29:32.000000000</t>
  </si>
  <si>
    <t>0 days 00:20:41.000000000</t>
  </si>
  <si>
    <t>0 days 00:20:37.000000000</t>
  </si>
  <si>
    <t>0 days 08:46:25.000000000</t>
  </si>
  <si>
    <t>0 days 01:52:55.000000000</t>
  </si>
  <si>
    <t>0 days 08:51:47.000000000</t>
  </si>
  <si>
    <t>0 days 02:44:45.000000000</t>
  </si>
  <si>
    <t>0 days 09:02:20.000000000</t>
  </si>
  <si>
    <t>0 days 02:39:49.000000000</t>
  </si>
  <si>
    <t>0 days 03:52:41.000000000</t>
  </si>
  <si>
    <t>0 days 03:52:17.000000000</t>
  </si>
  <si>
    <t>0 days 05:22:52.000000000</t>
  </si>
  <si>
    <t>0 days 03:16:48.000000000</t>
  </si>
  <si>
    <t>0 days 09:31:01.000000000</t>
  </si>
  <si>
    <t>0 days 02:26:59.000000000</t>
  </si>
  <si>
    <t>0 days 04:05:47.000000000</t>
  </si>
  <si>
    <t>0 days 02:58:51.000000000</t>
  </si>
  <si>
    <t>0 days 08:25:04.000000000</t>
  </si>
  <si>
    <t>0 days 03:21:16.000000000</t>
  </si>
  <si>
    <t>0 days 01:56:54.000000000</t>
  </si>
  <si>
    <t>0 days 03:01:26.000000000</t>
  </si>
  <si>
    <t>0 days 01:40:26.000000000</t>
  </si>
  <si>
    <t>0 days 02:54:04.000000000</t>
  </si>
  <si>
    <t>0 days 00:25:12.000000000</t>
  </si>
  <si>
    <t>0 days 01:16:19.000000000</t>
  </si>
  <si>
    <t>0 days 03:41:58.000000000</t>
  </si>
  <si>
    <t>0 days 06:49:14.000000000</t>
  </si>
  <si>
    <t>0 days 02:39:09.000000000</t>
  </si>
  <si>
    <t>8 days 01:58:52.000000000</t>
  </si>
  <si>
    <t>0 days 00:12:50.000000000</t>
  </si>
  <si>
    <t>0 days 09:01:20.000000000</t>
  </si>
  <si>
    <t>0 days 02:57:24.000000000</t>
  </si>
  <si>
    <t>0 days 09:15:15.000000000</t>
  </si>
  <si>
    <t>0 days 07:58:24.000000000</t>
  </si>
  <si>
    <t>0 days 03:07:36.000000000</t>
  </si>
  <si>
    <t>0 days 06:22:26.000000000</t>
  </si>
  <si>
    <t>0 days 05:05:14.000000000</t>
  </si>
  <si>
    <t>0 days 00:44:07.000000000</t>
  </si>
  <si>
    <t>0 days 01:47:04.000000000</t>
  </si>
  <si>
    <t>0 days 00:46:31.000000000</t>
  </si>
  <si>
    <t>0 days 00:26:57.000000000</t>
  </si>
  <si>
    <t>0 days 00:26:47.000000000</t>
  </si>
  <si>
    <t>0 days 10:08:48.000000000</t>
  </si>
  <si>
    <t>0 days 01:41:43.000000000</t>
  </si>
  <si>
    <t>0 days 09:24:43.000000000</t>
  </si>
  <si>
    <t>0 days 04:09:46.000000000</t>
  </si>
  <si>
    <t>0 days 10:55:14.000000000</t>
  </si>
  <si>
    <t>0 days 09:39:28.000000000</t>
  </si>
  <si>
    <t>0 days 02:34:38.000000000</t>
  </si>
  <si>
    <t>0 days 08:27:20.000000000</t>
  </si>
  <si>
    <t>0 days 03:10:57.000000000</t>
  </si>
  <si>
    <t>0 days 08:16:46.000000000</t>
  </si>
  <si>
    <t>0 days 03:22:01.000000000</t>
  </si>
  <si>
    <t>0 days 02:29:48.000000000</t>
  </si>
  <si>
    <t>0 days 01:41:40.000000000</t>
  </si>
  <si>
    <t>0 days 01:28:01.000000000</t>
  </si>
  <si>
    <t>0 days 09:13:58.000000000</t>
  </si>
  <si>
    <t>0 days 02:16:26.000000000</t>
  </si>
  <si>
    <t>0 days 09:05:40.000000000</t>
  </si>
  <si>
    <t>0 days 02:34:56.000000000</t>
  </si>
  <si>
    <t>0 days 00:18:37.000000000</t>
  </si>
  <si>
    <t>0 days 09:03:48.000000000</t>
  </si>
  <si>
    <t>0 days 08:21:03.000000000</t>
  </si>
  <si>
    <t>0 days 01:24:30.000000000</t>
  </si>
  <si>
    <t>0 days 02:42:00.000000000</t>
  </si>
  <si>
    <t>0 days 00:54:17.000000000</t>
  </si>
  <si>
    <t>0 days 00:54:03.000000000</t>
  </si>
  <si>
    <t>0 days 03:47:13.000000000</t>
  </si>
  <si>
    <t>0 days 02:16:13.000000000</t>
  </si>
  <si>
    <t>0 days 00:55:50.000000000</t>
  </si>
  <si>
    <t>0 days 04:30:01.000000000</t>
  </si>
  <si>
    <t>0 days 02:22:38.000000000</t>
  </si>
  <si>
    <t>2 days 01:09:04.000000000</t>
  </si>
  <si>
    <t>0 days 02:41:21.000000000</t>
  </si>
  <si>
    <t>0 days 08:45:56.000000000</t>
  </si>
  <si>
    <t>0 days 02:57:25.000000000</t>
  </si>
  <si>
    <t>0 days 09:49:41.000000000</t>
  </si>
  <si>
    <t>0 days 02:47:23.000000000</t>
  </si>
  <si>
    <t>0 days 10:09:31.000000000</t>
  </si>
  <si>
    <t>0 days 02:35:17.000000000</t>
  </si>
  <si>
    <t>0 days 02:12:30.000000000</t>
  </si>
  <si>
    <t>0 days 02:12:14.000000000</t>
  </si>
  <si>
    <t>0 days 09:29:20.000000000</t>
  </si>
  <si>
    <t>0 days 02:29:56.000000000</t>
  </si>
  <si>
    <t>0 days 08:02:22.000000000</t>
  </si>
  <si>
    <t>0 days 01:44:15.000000000</t>
  </si>
  <si>
    <t>0 days 01:49:36.000000000</t>
  </si>
  <si>
    <t>0 days 01:23:47.000000000</t>
  </si>
  <si>
    <t>0 days 07:48:08.000000000</t>
  </si>
  <si>
    <t>0 days 02:08:22.000000000</t>
  </si>
  <si>
    <t>0 days 07:07:21.000000000</t>
  </si>
  <si>
    <t>0 days 02:01:30.000000000</t>
  </si>
  <si>
    <t>0 days 01:34:39.000000000</t>
  </si>
  <si>
    <t>0 days 01:34:26.000000000</t>
  </si>
  <si>
    <t>0 days 03:22:45.000000000</t>
  </si>
  <si>
    <t>0 days 03:10:12.000000000</t>
  </si>
  <si>
    <t>0 days 09:14:11.000000000</t>
  </si>
  <si>
    <t>0 days 01:31:25.000000000</t>
  </si>
  <si>
    <t>0 days 04:20:31.000000000</t>
  </si>
  <si>
    <t>0 days 01:49:28.000000000</t>
  </si>
  <si>
    <t>0 days 07:30:18.000000000</t>
  </si>
  <si>
    <t>0 days 05:54:41.000000000</t>
  </si>
  <si>
    <t>0 days 02:28:59.000000000</t>
  </si>
  <si>
    <t>0 days 02:41:54.000000000</t>
  </si>
  <si>
    <t>0 days 02:12:33.000000000</t>
  </si>
  <si>
    <t>0 days 03:47:33.000000000</t>
  </si>
  <si>
    <t>0 days 05:34:39.000000000</t>
  </si>
  <si>
    <t>0 days 02:42:54.000000000</t>
  </si>
  <si>
    <t>0 days 01:05:39.000000000</t>
  </si>
  <si>
    <t>2 days 15:05:06.000000000</t>
  </si>
  <si>
    <t>0 days 04:50:07.000000000</t>
  </si>
  <si>
    <t>0 days 05:35:55.000000000</t>
  </si>
  <si>
    <t>0 days 09:12:54.000000000</t>
  </si>
  <si>
    <t>0 days 02:21:14.000000000</t>
  </si>
  <si>
    <t>0 days 03:33:32.000000000</t>
  </si>
  <si>
    <t>0 days 05:37:51.000000000</t>
  </si>
  <si>
    <t>0 days 01:54:28.000000000</t>
  </si>
  <si>
    <t>0 days 09:46:20.000000000</t>
  </si>
  <si>
    <t>0 days 06:56:36.000000000</t>
  </si>
  <si>
    <t>0 days 03:14:10.000000000</t>
  </si>
  <si>
    <t>0 days 03:14:00.000000000</t>
  </si>
  <si>
    <t>0 days 08:27:31.000000000</t>
  </si>
  <si>
    <t>0 days 02:33:21.000000000</t>
  </si>
  <si>
    <t>0 days 03:33:14.000000000</t>
  </si>
  <si>
    <t>0 days 03:27:43.000000000</t>
  </si>
  <si>
    <t>0 days 00:27:02.000000000</t>
  </si>
  <si>
    <t>0 days 04:24:30.000000000</t>
  </si>
  <si>
    <t>0 days 03:57:50.000000000</t>
  </si>
  <si>
    <t>0 days 04:43:59.000000000</t>
  </si>
  <si>
    <t>0 days 01:51:31.000000000</t>
  </si>
  <si>
    <t>0 days 10:26:04.000000000</t>
  </si>
  <si>
    <t>0 days 02:36:03.000000000</t>
  </si>
  <si>
    <t>0 days 10:20:13.000000000</t>
  </si>
  <si>
    <t>0 days 00:27:03.000000000</t>
  </si>
  <si>
    <t>0 days 09:17:06.000000000</t>
  </si>
  <si>
    <t>0 days 05:01:36.000000000</t>
  </si>
  <si>
    <t>0 days 09:15:11.000000000</t>
  </si>
  <si>
    <t>0 days 01:09:43.000000000</t>
  </si>
  <si>
    <t>0 days 03:45:54.000000000</t>
  </si>
  <si>
    <t>0 days 07:47:20.000000000</t>
  </si>
  <si>
    <t>0 days 06:49:32.000000000</t>
  </si>
  <si>
    <t>0 days 04:19:37.000000000</t>
  </si>
  <si>
    <t>0 days 02:10:45.000000000</t>
  </si>
  <si>
    <t>0 days 02:10:25.000000000</t>
  </si>
  <si>
    <t>0 days 04:53:40.000000000</t>
  </si>
  <si>
    <t>0 days 03:06:21.000000000</t>
  </si>
  <si>
    <t>0 days 02:33:28.000000000</t>
  </si>
  <si>
    <t>0 days 00:34:49.000000000</t>
  </si>
  <si>
    <t>0 days 02:06:10.000000000</t>
  </si>
  <si>
    <t>0 days 08:32:16.000000000</t>
  </si>
  <si>
    <t>0 days 03:19:49.000000000</t>
  </si>
  <si>
    <t>0 days 00:33:15.000000000</t>
  </si>
  <si>
    <t>0 days 09:52:12.000000000</t>
  </si>
  <si>
    <t>0 days 04:22:52.000000000</t>
  </si>
  <si>
    <t>0 days 09:38:04.000000000</t>
  </si>
  <si>
    <t>0 days 02:55:37.000000000</t>
  </si>
  <si>
    <t>0 days 09:10:23.000000000</t>
  </si>
  <si>
    <t>0 days 04:04:06.000000000</t>
  </si>
  <si>
    <t>0 days 01:05:59.000000000</t>
  </si>
  <si>
    <t>0 days 07:55:52.000000000</t>
  </si>
  <si>
    <t>0 days 01:22:42.000000000</t>
  </si>
  <si>
    <t>0 days 04:01:35.000000000</t>
  </si>
  <si>
    <t>0 days 00:45:42.000000000</t>
  </si>
  <si>
    <t>0 days 07:38:05.000000000</t>
  </si>
  <si>
    <t>0 days 04:41:16.000000000</t>
  </si>
  <si>
    <t>0 days 04:44:27.000000000</t>
  </si>
  <si>
    <t>0 days 04:03:58.000000000</t>
  </si>
  <si>
    <t>0 days 04:03:51.000000000</t>
  </si>
  <si>
    <t>0 days 08:38:34.000000000</t>
  </si>
  <si>
    <t>0 days 03:23:35.000000000</t>
  </si>
  <si>
    <t>0 days 04:06:05.000000000</t>
  </si>
  <si>
    <t>0 days 01:34:31.000000000</t>
  </si>
  <si>
    <t>0 days 09:39:31.000000000</t>
  </si>
  <si>
    <t>0 days 02:55:02.000000000</t>
  </si>
  <si>
    <t>0 days 09:02:21.000000000</t>
  </si>
  <si>
    <t>0 days 02:48:30.000000000</t>
  </si>
  <si>
    <t>0 days 02:32:34.000000000</t>
  </si>
  <si>
    <t>0 days 02:04:14.000000000</t>
  </si>
  <si>
    <t>0 days 07:56:28.000000000</t>
  </si>
  <si>
    <t>0 days 02:01:49.000000000</t>
  </si>
  <si>
    <t>0 days 01:02:07.000000000</t>
  </si>
  <si>
    <t>0 days 01:01:56.000000000</t>
  </si>
  <si>
    <t>0 days 04:33:40.000000000</t>
  </si>
  <si>
    <t>0 days 02:49:21.000000000</t>
  </si>
  <si>
    <t>0 days 02:14:41.000000000</t>
  </si>
  <si>
    <t>0 days 01:06:19.000000000</t>
  </si>
  <si>
    <t>0 days 01:06:07.000000000</t>
  </si>
  <si>
    <t>0 days 04:25:51.000000000</t>
  </si>
  <si>
    <t>0 days 01:59:39.000000000</t>
  </si>
  <si>
    <t>0 days 02:07:35.000000000</t>
  </si>
  <si>
    <t>0 days 04:35:38.000000000</t>
  </si>
  <si>
    <t>0 days 08:50:42.000000000</t>
  </si>
  <si>
    <t>0 days 03:41:03.000000000</t>
  </si>
  <si>
    <t>0 days 03:35:56.000000000</t>
  </si>
  <si>
    <t>0 days 03:37:38.000000000</t>
  </si>
  <si>
    <t>0 days 08:44:45.000000000</t>
  </si>
  <si>
    <t>0 days 05:01:39.000000000</t>
  </si>
  <si>
    <t>0 days 05:02:00.000000000</t>
  </si>
  <si>
    <t>0 days 03:06:19.000000000</t>
  </si>
  <si>
    <t>0 days 03:21:17.000000000</t>
  </si>
  <si>
    <t>0 days 02:53:36.000000000</t>
  </si>
  <si>
    <t>0 days 01:11:24.000000000</t>
  </si>
  <si>
    <t>0 days 08:55:46.000000000</t>
  </si>
  <si>
    <t>0 days 04:26:37.000000000</t>
  </si>
  <si>
    <t>0 days 11:58:36.000000000</t>
  </si>
  <si>
    <t>0 days 10:06:30.000000000</t>
  </si>
  <si>
    <t>0 days 01:53:25.000000000</t>
  </si>
  <si>
    <t>0 days 04:07:51.000000000</t>
  </si>
  <si>
    <t>0 days 04:07:34.000000000</t>
  </si>
  <si>
    <t>0 days 08:10:09.000000000</t>
  </si>
  <si>
    <t>0 days 04:30:36.000000000</t>
  </si>
  <si>
    <t>0 days 08:21:57.000000000</t>
  </si>
  <si>
    <t>0 days 03:29:36.000000000</t>
  </si>
  <si>
    <t>0 days 02:40:14.000000000</t>
  </si>
  <si>
    <t>0 days 02:13:36.000000000</t>
  </si>
  <si>
    <t>0 days 02:20:23.000000000</t>
  </si>
  <si>
    <t>0 days 02:20:10.000000000</t>
  </si>
  <si>
    <t>0 days 01:14:38.000000000</t>
  </si>
  <si>
    <t>0 days 05:23:54.000000000</t>
  </si>
  <si>
    <t>0 days 04:11:59.000000000</t>
  </si>
  <si>
    <t>0 days 05:10:57.000000000</t>
  </si>
  <si>
    <t>0 days 01:21:01.000000000</t>
  </si>
  <si>
    <t>0 days 00:16:12.000000000</t>
  </si>
  <si>
    <t>0 days 00:16:00.000000000</t>
  </si>
  <si>
    <t>0 days 02:19:10.000000000</t>
  </si>
  <si>
    <t>0 days 03:38:38.000000000</t>
  </si>
  <si>
    <t>0 days 01:02:23.000000000</t>
  </si>
  <si>
    <t>0 days 01:02:16.000000000</t>
  </si>
  <si>
    <t>0 days 04:10:28.000000000</t>
  </si>
  <si>
    <t>0 days 03:13:53.000000000</t>
  </si>
  <si>
    <t>0 days 09:08:32.000000000</t>
  </si>
  <si>
    <t>0 days 00:33:56.000000000</t>
  </si>
  <si>
    <t>0 days 08:28:20.000000000</t>
  </si>
  <si>
    <t>0 days 07:34:50.000000000</t>
  </si>
  <si>
    <t>0 days 04:47:56.000000000</t>
  </si>
  <si>
    <t>0 days 03:09:18.000000000</t>
  </si>
  <si>
    <t>0 days 04:32:52.000000000</t>
  </si>
  <si>
    <t>0 days 00:43:52.000000000</t>
  </si>
  <si>
    <t>0 days 03:15:25.000000000</t>
  </si>
  <si>
    <t>0 days 02:11:17.000000000</t>
  </si>
  <si>
    <t>0 days 02:14:56.000000000</t>
  </si>
  <si>
    <t>0 days 00:03:00.000000000</t>
  </si>
  <si>
    <t>0 days 03:55:02.000000000</t>
  </si>
  <si>
    <t>0 days 03:38:42.000000000</t>
  </si>
  <si>
    <t>0 days 04:25:31.000000000</t>
  </si>
  <si>
    <t>0 days 04:06:02.000000000</t>
  </si>
  <si>
    <t>0 days 08:26:22.000000000</t>
  </si>
  <si>
    <t>0 days 03:04:12.000000000</t>
  </si>
  <si>
    <t>0 days 01:14:15.000000000</t>
  </si>
  <si>
    <t>0 days 01:13:59.000000000</t>
  </si>
  <si>
    <t>0 days 00:49:00.000000000</t>
  </si>
  <si>
    <t>0 days 00:48:46.000000000</t>
  </si>
  <si>
    <t>0 days 03:12:30.000000000</t>
  </si>
  <si>
    <t>0 days 00:39:10.000000000</t>
  </si>
  <si>
    <t>0 days 01:21:16.000000000</t>
  </si>
  <si>
    <t>0 days 01:05:24.000000000</t>
  </si>
  <si>
    <t>0 days 08:39:08.000000000</t>
  </si>
  <si>
    <t>0 days 04:02:37.000000000</t>
  </si>
  <si>
    <t>0 days 07:40:04.000000000</t>
  </si>
  <si>
    <t>0 days 05:50:41.000000000</t>
  </si>
  <si>
    <t>0 days 05:19:30.000000000</t>
  </si>
  <si>
    <t>0 days 01:27:19.000000000</t>
  </si>
  <si>
    <t>0 days 05:42:26.000000000</t>
  </si>
  <si>
    <t>0 days 04:08:03.000000000</t>
  </si>
  <si>
    <t>0 days 04:38:23.000000000</t>
  </si>
  <si>
    <t>0 days 03:16:37.000000000</t>
  </si>
  <si>
    <t>0 days 08:58:40.000000000</t>
  </si>
  <si>
    <t>0 days 05:23:18.000000000</t>
  </si>
  <si>
    <t>0 days 04:47:59.000000000</t>
  </si>
  <si>
    <t>0 days 04:05:37.000000000</t>
  </si>
  <si>
    <t>0 days 04:03:59.000000000</t>
  </si>
  <si>
    <t>0 days 00:41:25.000000000</t>
  </si>
  <si>
    <t>0 days 01:36:26.000000000</t>
  </si>
  <si>
    <t>0 days 01:19:59.000000000</t>
  </si>
  <si>
    <t>0 days 05:43:50.000000000</t>
  </si>
  <si>
    <t>0 days 02:04:53.000000000</t>
  </si>
  <si>
    <t>0 days 03:28:09.000000000</t>
  </si>
  <si>
    <t>0 days 03:27:58.000000000</t>
  </si>
  <si>
    <t>0 days 00:29:02.000000000</t>
  </si>
  <si>
    <t>0 days 00:28:38.000000000</t>
  </si>
  <si>
    <t>0 days 09:15:50.000000000</t>
  </si>
  <si>
    <t>0 days 08:42:41.000000000</t>
  </si>
  <si>
    <t>0 days 01:39:00.000000000</t>
  </si>
  <si>
    <t>0 days 04:23:29.000000000</t>
  </si>
  <si>
    <t>0 days 01:51:06.000000000</t>
  </si>
  <si>
    <t>0 days 05:18:10.000000000</t>
  </si>
  <si>
    <t>0 days 06:04:40.000000000</t>
  </si>
  <si>
    <t>0 days 03:47:32.000000000</t>
  </si>
  <si>
    <t>0 days 09:06:29.000000000</t>
  </si>
  <si>
    <t>0 days 08:21:19.000000000</t>
  </si>
  <si>
    <t>0 days 00:31:23.000000000</t>
  </si>
  <si>
    <t>0 days 06:44:37.000000000</t>
  </si>
  <si>
    <t>0 days 01:50:37.000000000</t>
  </si>
  <si>
    <t>0 days 02:55:26.000000000</t>
  </si>
  <si>
    <t>0 days 05:42:34.000000000</t>
  </si>
  <si>
    <t>0 days 02:45:24.000000000</t>
  </si>
  <si>
    <t>0 days 00:26:35.000000000</t>
  </si>
  <si>
    <t>0 days 00:26:21.000000000</t>
  </si>
  <si>
    <t>0 days 01:47:20.000000000</t>
  </si>
  <si>
    <t>0 days 03:50:14.000000000</t>
  </si>
  <si>
    <t>0 days 03:50:02.000000000</t>
  </si>
  <si>
    <t>0 days 06:27:32.000000000</t>
  </si>
  <si>
    <t>0 days 01:11:25.000000000</t>
  </si>
  <si>
    <t>0 days 01:11:08.000000000</t>
  </si>
  <si>
    <t>0 days 02:54:17.000000000</t>
  </si>
  <si>
    <t>0 days 03:44:36.000000000</t>
  </si>
  <si>
    <t>0 days 01:18:08.000000000</t>
  </si>
  <si>
    <t>0 days 08:45:48.000000000</t>
  </si>
  <si>
    <t>0 days 09:25:39.000000000</t>
  </si>
  <si>
    <t>0 days 04:05:01.000000000</t>
  </si>
  <si>
    <t>0 days 03:35:14.000000000</t>
  </si>
  <si>
    <t>0 days 02:10:32.000000000</t>
  </si>
  <si>
    <t>0 days 07:43:27.000000000</t>
  </si>
  <si>
    <t>0 days 03:11:34.000000000</t>
  </si>
  <si>
    <t>0 days 02:34:58.000000000</t>
  </si>
  <si>
    <t>0 days 01:12:37.000000000</t>
  </si>
  <si>
    <t>0 days 04:24:48.000000000</t>
  </si>
  <si>
    <t>0 days 02:40:43.000000000</t>
  </si>
  <si>
    <t>0 days 04:34:40.000000000</t>
  </si>
  <si>
    <t>0 days 02:15:44.000000000</t>
  </si>
  <si>
    <t>0 days 03:39:18.000000000</t>
  </si>
  <si>
    <t>0 days 03:39:09.000000000</t>
  </si>
  <si>
    <t>0 days 10:15:04.000000000</t>
  </si>
  <si>
    <t>0 days 09:09:58.000000000</t>
  </si>
  <si>
    <t>0 days 03:18:30.000000000</t>
  </si>
  <si>
    <t>0 days 04:34:48.000000000</t>
  </si>
  <si>
    <t>0 days 03:40:48.000000000</t>
  </si>
  <si>
    <t>0 days 10:01:03.000000000</t>
  </si>
  <si>
    <t>0 days 02:35:31.000000000</t>
  </si>
  <si>
    <t>0 days 09:45:08.000000000</t>
  </si>
  <si>
    <t>0 days 08:55:04.000000000</t>
  </si>
  <si>
    <t>0 days 02:49:50.000000000</t>
  </si>
  <si>
    <t>0 days 02:48:42.000000000</t>
  </si>
  <si>
    <t>0 days 07:45:03.000000000</t>
  </si>
  <si>
    <t>0 days 03:15:10.000000000</t>
  </si>
  <si>
    <t>0 days 00:51:40.000000000</t>
  </si>
  <si>
    <t>0 days 04:29:24.000000000</t>
  </si>
  <si>
    <t>0 days 04:29:10.000000000</t>
  </si>
  <si>
    <t>0 days 03:26:45.000000000</t>
  </si>
  <si>
    <t>0 days 01:46:53.000000000</t>
  </si>
  <si>
    <t>0 days 10:03:36.000000000</t>
  </si>
  <si>
    <t>0 days 02:42:12.000000000</t>
  </si>
  <si>
    <t>0 days 04:26:55.000000000</t>
  </si>
  <si>
    <t>0 days 05:39:47.000000000</t>
  </si>
  <si>
    <t>0 days 09:40:20.000000000</t>
  </si>
  <si>
    <t>0 days 02:46:05.000000000</t>
  </si>
  <si>
    <t>0 days 08:13:49.000000000</t>
  </si>
  <si>
    <t>0 days 02:52:34.000000000</t>
  </si>
  <si>
    <t>0 days 03:02:17.000000000</t>
  </si>
  <si>
    <t>0 days 02:44:46.000000000</t>
  </si>
  <si>
    <t>0 days 02:15:24.000000000</t>
  </si>
  <si>
    <t>0 days 06:51:46.000000000</t>
  </si>
  <si>
    <t>0 days 02:08:06.000000000</t>
  </si>
  <si>
    <t>0 days 05:16:29.000000000</t>
  </si>
  <si>
    <t>0 days 05:39:26.000000000</t>
  </si>
  <si>
    <t>0 days 01:42:12.000000000</t>
  </si>
  <si>
    <t>0 days 00:18:25.000000000</t>
  </si>
  <si>
    <t>0 days 00:18:11.000000000</t>
  </si>
  <si>
    <t>0 days 08:22:50.000000000</t>
  </si>
  <si>
    <t>0 days 03:07:16.000000000</t>
  </si>
  <si>
    <t>0 days 07:25:56.000000000</t>
  </si>
  <si>
    <t>0 days 02:27:46.000000000</t>
  </si>
  <si>
    <t>0 days 09:52:38.000000000</t>
  </si>
  <si>
    <t>0 days 03:41:41.000000000</t>
  </si>
  <si>
    <t>0 days 04:55:58.000000000</t>
  </si>
  <si>
    <t>0 days 08:44:00.000000000</t>
  </si>
  <si>
    <t>0 days 02:43:30.000000000</t>
  </si>
  <si>
    <t>0 days 04:41:03.000000000</t>
  </si>
  <si>
    <t>0 days 02:38:24.000000000</t>
  </si>
  <si>
    <t>0 days 03:49:04.000000000</t>
  </si>
  <si>
    <t>0 days 02:52:39.000000000</t>
  </si>
  <si>
    <t>0 days 02:22:50.000000000</t>
  </si>
  <si>
    <t>0 days 02:22:45.000000000</t>
  </si>
  <si>
    <t>0 days 00:59:41.000000000</t>
  </si>
  <si>
    <t>0 days 00:40:24.000000000</t>
  </si>
  <si>
    <t>0 days 04:13:26.000000000</t>
  </si>
  <si>
    <t>0 days 01:43:24.000000000</t>
  </si>
  <si>
    <t>0 days 06:18:09.000000000</t>
  </si>
  <si>
    <t>0 days 02:28:19.000000000</t>
  </si>
  <si>
    <t>0 days 05:37:42.000000000</t>
  </si>
  <si>
    <t>0 days 07:53:00.000000000</t>
  </si>
  <si>
    <t>0 days 08:29:59.000000000</t>
  </si>
  <si>
    <t>0 days 03:13:18.000000000</t>
  </si>
  <si>
    <t>0 days 08:28:19.000000000</t>
  </si>
  <si>
    <t>0 days 01:31:19.000000000</t>
  </si>
  <si>
    <t>0 days 08:30:02.000000000</t>
  </si>
  <si>
    <t>0 days 03:11:23.000000000</t>
  </si>
  <si>
    <t>0 days 03:56:11.000000000</t>
  </si>
  <si>
    <t>0 days 02:14:54.000000000</t>
  </si>
  <si>
    <t>0 days 03:32:32.000000000</t>
  </si>
  <si>
    <t>0 days 02:45:13.000000000</t>
  </si>
  <si>
    <t>0 days 01:28:48.000000000</t>
  </si>
  <si>
    <t>0 days 00:27:28.000000000</t>
  </si>
  <si>
    <t>0 days 00:19:37.000000000</t>
  </si>
  <si>
    <t>0 days 00:19:30.000000000</t>
  </si>
  <si>
    <t>0 days 05:50:30.000000000</t>
  </si>
  <si>
    <t>0 days 03:21:47.000000000</t>
  </si>
  <si>
    <t>0 days 00:49:42.000000000</t>
  </si>
  <si>
    <t>0 days 00:49:27.000000000</t>
  </si>
  <si>
    <t>0 days 09:24:12.000000000</t>
  </si>
  <si>
    <t>0 days 01:56:55.000000000</t>
  </si>
  <si>
    <t>0 days 07:25:17.000000000</t>
  </si>
  <si>
    <t>0 days 00:57:41.000000000</t>
  </si>
  <si>
    <t>0 days 00:17:22.000000000</t>
  </si>
  <si>
    <t>0 days 00:17:15.000000000</t>
  </si>
  <si>
    <t>0 days 08:50:34.000000000</t>
  </si>
  <si>
    <t>0 days 03:41:10.000000000</t>
  </si>
  <si>
    <t>0 days 01:13:21.000000000</t>
  </si>
  <si>
    <t>0 days 01:13:08.000000000</t>
  </si>
  <si>
    <t>0 days 09:24:30.000000000</t>
  </si>
  <si>
    <t>0 days 06:46:36.000000000</t>
  </si>
  <si>
    <t>0 days 09:48:06.000000000</t>
  </si>
  <si>
    <t>0 days 01:21:20.000000000</t>
  </si>
  <si>
    <t>0 days 04:31:47.000000000</t>
  </si>
  <si>
    <t>0 days 08:38:26.000000000</t>
  </si>
  <si>
    <t>0 days 03:16:03.000000000</t>
  </si>
  <si>
    <t>0 days 00:45:05.000000000</t>
  </si>
  <si>
    <t>0 days 00:44:56.000000000</t>
  </si>
  <si>
    <t>0 days 01:10:05.000000000</t>
  </si>
  <si>
    <t>0 days 05:20:42.000000000</t>
  </si>
  <si>
    <t>0 days 02:11:31.000000000</t>
  </si>
  <si>
    <t>0 days 05:29:15.000000000</t>
  </si>
  <si>
    <t>0 days 00:50:11.000000000</t>
  </si>
  <si>
    <t>0 days 00:49:52.000000000</t>
  </si>
  <si>
    <t>0 days 09:18:30.000000000</t>
  </si>
  <si>
    <t>0 days 04:29:47.000000000</t>
  </si>
  <si>
    <t>0 days 05:20:15.000000000</t>
  </si>
  <si>
    <t>0 days 03:05:18.000000000</t>
  </si>
  <si>
    <t>0 days 09:01:52.000000000</t>
  </si>
  <si>
    <t>0 days 04:01:05.000000000</t>
  </si>
  <si>
    <t>0 days 09:16:36.000000000</t>
  </si>
  <si>
    <t>0 days 02:58:34.000000000</t>
  </si>
  <si>
    <t>0 days 02:48:07.000000000</t>
  </si>
  <si>
    <t>0 days 03:25:45.000000000</t>
  </si>
  <si>
    <t>0 days 02:36:34.000000000</t>
  </si>
  <si>
    <t>0 days 09:04:08.000000000</t>
  </si>
  <si>
    <t>0 days 01:39:35.000000000</t>
  </si>
  <si>
    <t>0 days 03:00:44.000000000</t>
  </si>
  <si>
    <t>0 days 00:30:22.000000000</t>
  </si>
  <si>
    <t>0 days 08:08:52.000000000</t>
  </si>
  <si>
    <t>0 days 02:43:07.000000000</t>
  </si>
  <si>
    <t>0 days 03:21:35.000000000</t>
  </si>
  <si>
    <t>0 days 02:27:40.000000000</t>
  </si>
  <si>
    <t>0 days 02:14:48.000000000</t>
  </si>
  <si>
    <t>0 days 05:06:14.000000000</t>
  </si>
  <si>
    <t>0 days 01:54:20.000000000</t>
  </si>
  <si>
    <t>0 days 05:27:34.000000000</t>
  </si>
  <si>
    <t>0 days 01:16:53.000000000</t>
  </si>
  <si>
    <t>0 days 03:16:28.000000000</t>
  </si>
  <si>
    <t>0 days 01:04:56.000000000</t>
  </si>
  <si>
    <t>0 days 04:12:48.000000000</t>
  </si>
  <si>
    <t>0 days 09:36:56.000000000</t>
  </si>
  <si>
    <t>0 days 01:33:38.000000000</t>
  </si>
  <si>
    <t>0 days 09:28:06.000000000</t>
  </si>
  <si>
    <t>0 days 03:42:30.000000000</t>
  </si>
  <si>
    <t>0 days 04:08:11.000000000</t>
  </si>
  <si>
    <t>0 days 00:56:26.000000000</t>
  </si>
  <si>
    <t>0 days 02:38:32.000000000</t>
  </si>
  <si>
    <t>0 days 08:52:39.000000000</t>
  </si>
  <si>
    <t>0 days 02:11:01.000000000</t>
  </si>
  <si>
    <t>0 days 01:21:04.000000000</t>
  </si>
  <si>
    <t>0 days 01:20:54.000000000</t>
  </si>
  <si>
    <t>0 days 05:47:29.000000000</t>
  </si>
  <si>
    <t>0 days 05:15:30.000000000</t>
  </si>
  <si>
    <t>0 days 04:11:35.000000000</t>
  </si>
  <si>
    <t>0 days 02:31:56.000000000</t>
  </si>
  <si>
    <t>0 days 07:26:17.000000000</t>
  </si>
  <si>
    <t>0 days 11:42:47.000000000</t>
  </si>
  <si>
    <t>0 days 02:28:30.000000000</t>
  </si>
  <si>
    <t>0 days 09:26:11.000000000</t>
  </si>
  <si>
    <t>0 days 03:48:19.000000000</t>
  </si>
  <si>
    <t>0 days 02:23:29.000000000</t>
  </si>
  <si>
    <t>0 days 04:11:52.000000000</t>
  </si>
  <si>
    <t>0 days 09:12:07.000000000</t>
  </si>
  <si>
    <t>0 days 02:05:59.000000000</t>
  </si>
  <si>
    <t>0 days 07:52:48.000000000</t>
  </si>
  <si>
    <t>0 days 03:23:14.000000000</t>
  </si>
  <si>
    <t>0 days 08:22:17.000000000</t>
  </si>
  <si>
    <t>0 days 08:17:35.000000000</t>
  </si>
  <si>
    <t>0 days 02:18:11.000000000</t>
  </si>
  <si>
    <t>0 days 02:18:55.000000000</t>
  </si>
  <si>
    <t>0 days 03:44:07.000000000</t>
  </si>
  <si>
    <t>0 days 02:56:54.000000000</t>
  </si>
  <si>
    <t>0 days 08:37:47.000000000</t>
  </si>
  <si>
    <t>0 days 02:23:06.000000000</t>
  </si>
  <si>
    <t>0 days 02:17:52.000000000</t>
  </si>
  <si>
    <t>0 days 11:55:19.000000000</t>
  </si>
  <si>
    <t>0 days 04:58:21.000000000</t>
  </si>
  <si>
    <t>0 days 09:55:51.000000000</t>
  </si>
  <si>
    <t>0 days 04:16:50.000000000</t>
  </si>
  <si>
    <t>0 days 04:03:04.000000000</t>
  </si>
  <si>
    <t>1 days 08:15:07.000000000</t>
  </si>
  <si>
    <t>0 days 02:41:56.000000000</t>
  </si>
  <si>
    <t>0 days 03:09:35.000000000</t>
  </si>
  <si>
    <t>0 days 01:47:56.000000000</t>
  </si>
  <si>
    <t>0 days 01:47:42.000000000</t>
  </si>
  <si>
    <t>0 days 01:09:13.000000000</t>
  </si>
  <si>
    <t>0 days 04:13:59.000000000</t>
  </si>
  <si>
    <t>0 days 01:30:34.000000000</t>
  </si>
  <si>
    <t>0 days 02:49:09.000000000</t>
  </si>
  <si>
    <t>0 days 00:54:51.000000000</t>
  </si>
  <si>
    <t>0 days 02:14:24.000000000</t>
  </si>
  <si>
    <t>0 days 01:42:14.000000000</t>
  </si>
  <si>
    <t>0 days 07:42:07.000000000</t>
  </si>
  <si>
    <t>0 days 05:22:05.000000000</t>
  </si>
  <si>
    <t>0 days 01:03:49.000000000</t>
  </si>
  <si>
    <t>0 days 09:11:19.000000000</t>
  </si>
  <si>
    <t>0 days 01:59:37.000000000</t>
  </si>
  <si>
    <t>0 days 08:58:36.000000000</t>
  </si>
  <si>
    <t>0 days 02:47:13.000000000</t>
  </si>
  <si>
    <t>0 days 10:15:00.000000000</t>
  </si>
  <si>
    <t>0 days 02:43:46.000000000</t>
  </si>
  <si>
    <t>0 days 10:30:00.000000000</t>
  </si>
  <si>
    <t>0 days 03:54:21.000000000</t>
  </si>
  <si>
    <t>0 days 04:08:57.000000000</t>
  </si>
  <si>
    <t>0 days 01:35:30.000000000</t>
  </si>
  <si>
    <t>0 days 00:30:20.000000000</t>
  </si>
  <si>
    <t>0 days 00:18:21.000000000</t>
  </si>
  <si>
    <t>0 days 05:58:32.000000000</t>
  </si>
  <si>
    <t>0 days 02:40:29.000000000</t>
  </si>
  <si>
    <t>0 days 02:40:18.000000000</t>
  </si>
  <si>
    <t>0 days 11:22:28.000000000</t>
  </si>
  <si>
    <t>0 days 03:06:38.000000000</t>
  </si>
  <si>
    <t>0 days 00:22:11.000000000</t>
  </si>
  <si>
    <t>0 days 00:22:04.000000000</t>
  </si>
  <si>
    <t>0 days 08:59:08.000000000</t>
  </si>
  <si>
    <t>0 days 01:57:30.000000000</t>
  </si>
  <si>
    <t>0 days 09:52:21.000000000</t>
  </si>
  <si>
    <t>0 days 02:51:12.000000000</t>
  </si>
  <si>
    <t>0 days 09:40:34.000000000</t>
  </si>
  <si>
    <t>0 days 01:28:33.000000000</t>
  </si>
  <si>
    <t>0 days 11:31:41.000000000</t>
  </si>
  <si>
    <t>0 days 03:10:24.000000000</t>
  </si>
  <si>
    <t>0 days 07:56:01.000000000</t>
  </si>
  <si>
    <t>0 days 02:59:15.000000000</t>
  </si>
  <si>
    <t>0 days 04:00:55.000000000</t>
  </si>
  <si>
    <t>0 days 02:15:41.000000000</t>
  </si>
  <si>
    <t>0 days 03:08:13.000000000</t>
  </si>
  <si>
    <t>0 days 01:25:08.000000000</t>
  </si>
  <si>
    <t>0 days 01:34:34.000000000</t>
  </si>
  <si>
    <t>0 days 07:42:17.000000000</t>
  </si>
  <si>
    <t>0 days 02:44:37.000000000</t>
  </si>
  <si>
    <t>0 days 00:20:20.000000000</t>
  </si>
  <si>
    <t>0 days 00:19:58.000000000</t>
  </si>
  <si>
    <t>0 days 04:40:47.000000000</t>
  </si>
  <si>
    <t>0 days 03:41:14.000000000</t>
  </si>
  <si>
    <t>0 days 06:49:00.000000000</t>
  </si>
  <si>
    <t>0 days 01:32:27.000000000</t>
  </si>
  <si>
    <t>0 days 02:59:10.000000000</t>
  </si>
  <si>
    <t>0 days 02:36:15.000000000</t>
  </si>
  <si>
    <t>0 days 02:41:24.000000000</t>
  </si>
  <si>
    <t>0 days 01:37:56.000000000</t>
  </si>
  <si>
    <t>0 days 01:24:47.000000000</t>
  </si>
  <si>
    <t>0 days 01:58:30.000000000</t>
  </si>
  <si>
    <t>0 days 01:34:44.000000000</t>
  </si>
  <si>
    <t>0 days 00:54:29.000000000</t>
  </si>
  <si>
    <t>0 days 00:54:15.000000000</t>
  </si>
  <si>
    <t>0 days 01:33:46.000000000</t>
  </si>
  <si>
    <t>0 days 00:33:59.000000000</t>
  </si>
  <si>
    <t>0 days 06:36:30.000000000</t>
  </si>
  <si>
    <t>0 days 01:51:01.000000000</t>
  </si>
  <si>
    <t>0 days 04:53:42.000000000</t>
  </si>
  <si>
    <t>0 days 01:30:38.000000000</t>
  </si>
  <si>
    <t>0 days 01:33:56.000000000</t>
  </si>
  <si>
    <t>0 days 01:37:26.000000000</t>
  </si>
  <si>
    <t>0 days 01:01:19.000000000</t>
  </si>
  <si>
    <t>22 days 01:59:50.000000000</t>
  </si>
  <si>
    <t>0 days 09:36:17.000000000</t>
  </si>
  <si>
    <t>0 days 02:27:33.000000000</t>
  </si>
  <si>
    <t>0 days 09:39:46.000000000</t>
  </si>
  <si>
    <t>0 days 01:56:36.000000000</t>
  </si>
  <si>
    <t>0 days 04:49:20.000000000</t>
  </si>
  <si>
    <t>0 days 02:14:02.000000000</t>
  </si>
  <si>
    <t>0 days 01:18:13.000000000</t>
  </si>
  <si>
    <t>0 days 09:54:09.000000000</t>
  </si>
  <si>
    <t>0 days 02:37:15.000000000</t>
  </si>
  <si>
    <t>0 days 08:48:05.000000000</t>
  </si>
  <si>
    <t>0 days 08:54:47.000000000</t>
  </si>
  <si>
    <t>0 days 02:09:14.000000000</t>
  </si>
  <si>
    <t>0 days 01:28:11.000000000</t>
  </si>
  <si>
    <t>0 days 02:51:26.000000000</t>
  </si>
  <si>
    <t>0 days 00:50:31.000000000</t>
  </si>
  <si>
    <t>0 days 00:51:34.000000000</t>
  </si>
  <si>
    <t>0 days 00:51:22.000000000</t>
  </si>
  <si>
    <t>0 days 04:08:36.000000000</t>
  </si>
  <si>
    <t>0 days 04:08:24.000000000</t>
  </si>
  <si>
    <t>0 days 04:02:23.000000000</t>
  </si>
  <si>
    <t>0 days 00:35:28.000000000</t>
  </si>
  <si>
    <t>0 days 04:02:07.000000000</t>
  </si>
  <si>
    <t>0 days 04:23:45.000000000</t>
  </si>
  <si>
    <t>0 days 01:59:57.000000000</t>
  </si>
  <si>
    <t>0 days 03:51:37.000000000</t>
  </si>
  <si>
    <t>0 days 08:26:25.000000000</t>
  </si>
  <si>
    <t>0 days 01:08:54.000000000</t>
  </si>
  <si>
    <t>0 days 08:08:44.000000000</t>
  </si>
  <si>
    <t>0 days 02:21:07.000000000</t>
  </si>
  <si>
    <t>0 days 00:39:50.000000000</t>
  </si>
  <si>
    <t>0 days 01:12:07.000000000</t>
  </si>
  <si>
    <t>0 days 01:11:52.000000000</t>
  </si>
  <si>
    <t>0 days 05:37:40.000000000</t>
  </si>
  <si>
    <t>0 days 03:06:29.000000000</t>
  </si>
  <si>
    <t>0 days 00:47:00.000000000</t>
  </si>
  <si>
    <t>0 days 00:28:19.000000000</t>
  </si>
  <si>
    <t>0 days 04:21:28.000000000</t>
  </si>
  <si>
    <t>0 days 02:58:55.000000000</t>
  </si>
  <si>
    <t>0 days 01:36:53.000000000</t>
  </si>
  <si>
    <t>0 days 01:36:24.000000000</t>
  </si>
  <si>
    <t>0 days 00:19:11.000000000</t>
  </si>
  <si>
    <t>0 days 00:18:53.000000000</t>
  </si>
  <si>
    <t>0 days 05:28:46.000000000</t>
  </si>
  <si>
    <t>0 days 02:12:25.000000000</t>
  </si>
  <si>
    <t>0 days 04:42:08.000000000</t>
  </si>
  <si>
    <t>0 days 02:11:22.000000000</t>
  </si>
  <si>
    <t>0 days 10:11:28.000000000</t>
  </si>
  <si>
    <t>0 days 09:59:51.000000000</t>
  </si>
  <si>
    <t>0 days 06:16:48.000000000</t>
  </si>
  <si>
    <t>0 days 02:35:21.000000000</t>
  </si>
  <si>
    <t>0 days 09:20:57.000000000</t>
  </si>
  <si>
    <t>0 days 02:43:03.000000000</t>
  </si>
  <si>
    <t>0 days 10:05:12.000000000</t>
  </si>
  <si>
    <t>0 days 06:07:52.000000000</t>
  </si>
  <si>
    <t>0 days 03:23:03.000000000</t>
  </si>
  <si>
    <t>0 days 02:36:13.000000000</t>
  </si>
  <si>
    <t>0 days 05:58:34.000000000</t>
  </si>
  <si>
    <t>0 days 03:14:05.000000000</t>
  </si>
  <si>
    <t>0 days 00:23:41.000000000</t>
  </si>
  <si>
    <t>0 days 00:17:09.000000000</t>
  </si>
  <si>
    <t>0 days 00:17:01.000000000</t>
  </si>
  <si>
    <t>0 days 01:13:05.000000000</t>
  </si>
  <si>
    <t>0 days 01:12:47.000000000</t>
  </si>
  <si>
    <t>0 days 09:02:38.000000000</t>
  </si>
  <si>
    <t>0 days 02:48:53.000000000</t>
  </si>
  <si>
    <t>0 days 04:31:54.000000000</t>
  </si>
  <si>
    <t>0 days 03:22:15.000000000</t>
  </si>
  <si>
    <t>0 days 09:13:45.000000000</t>
  </si>
  <si>
    <t>0 days 04:21:13.000000000</t>
  </si>
  <si>
    <t>0 days 02:12:11.000000000</t>
  </si>
  <si>
    <t>0 days 02:57:43.000000000</t>
  </si>
  <si>
    <t>0 days 02:57:32.000000000</t>
  </si>
  <si>
    <t>0 days 09:39:50.000000000</t>
  </si>
  <si>
    <t>0 days 04:26:16.000000000</t>
  </si>
  <si>
    <t>0 days 02:25:19.000000000</t>
  </si>
  <si>
    <t>0 days 01:27:48.000000000</t>
  </si>
  <si>
    <t>0 days 08:09:38.000000000</t>
  </si>
  <si>
    <t>0 days 02:52:00.000000000</t>
  </si>
  <si>
    <t>0 days 06:11:53.000000000</t>
  </si>
  <si>
    <t>0 days 00:49:11.000000000</t>
  </si>
  <si>
    <t>0 days 04:35:09.000000000</t>
  </si>
  <si>
    <t>0 days 02:35:12.000000000</t>
  </si>
  <si>
    <t>0 days 00:57:31.000000000</t>
  </si>
  <si>
    <t>0 days 00:18:16.000000000</t>
  </si>
  <si>
    <t>0 days 09:44:10.000000000</t>
  </si>
  <si>
    <t>0 days 03:33:20.000000000</t>
  </si>
  <si>
    <t>0 days 05:26:16.000000000</t>
  </si>
  <si>
    <t>0 days 05:06:28.000000000</t>
  </si>
  <si>
    <t>0 days 03:57:21.000000000</t>
  </si>
  <si>
    <t>0 days 03:31:01.000000000</t>
  </si>
  <si>
    <t>0 days 12:26:41.000000000</t>
  </si>
  <si>
    <t>0 days 08:54:20.000000000</t>
  </si>
  <si>
    <t>0 days 08:25:33.000000000</t>
  </si>
  <si>
    <t>0 days 02:20:47.000000000</t>
  </si>
  <si>
    <t>0 days 03:19:10.000000000</t>
  </si>
  <si>
    <t>0 days 02:47:44.000000000</t>
  </si>
  <si>
    <t>0 days 03:47:18.000000000</t>
  </si>
  <si>
    <t>0 days 00:42:52.000000000</t>
  </si>
  <si>
    <t>0 days 02:53:00.000000000</t>
  </si>
  <si>
    <t>0 days 07:48:13.000000000</t>
  </si>
  <si>
    <t>0 days 02:58:41.000000000</t>
  </si>
  <si>
    <t>0 days 07:35:50.000000000</t>
  </si>
  <si>
    <t>0 days 07:01:40.000000000</t>
  </si>
  <si>
    <t>0 days 00:24:36.000000000</t>
  </si>
  <si>
    <t>0 days 01:06:17.000000000</t>
  </si>
  <si>
    <t>0 days 00:46:06.000000000</t>
  </si>
  <si>
    <t>0 days 00:46:01.000000000</t>
  </si>
  <si>
    <t>0 days 05:19:42.000000000</t>
  </si>
  <si>
    <t>0 days 01:17:10.000000000</t>
  </si>
  <si>
    <t>0 days 08:47:54.000000000</t>
  </si>
  <si>
    <t>0 days 03:22:05.000000000</t>
  </si>
  <si>
    <t>0 days 10:06:53.000000000</t>
  </si>
  <si>
    <t>0 days 03:26:32.000000000</t>
  </si>
  <si>
    <t>0 days 03:49:21.000000000</t>
  </si>
  <si>
    <t>0 days 08:42:31.000000000</t>
  </si>
  <si>
    <t>0 days 03:03:46.000000000</t>
  </si>
  <si>
    <t>0 days 03:29:40.000000000</t>
  </si>
  <si>
    <t>0 days 01:23:51.000000000</t>
  </si>
  <si>
    <t>0 days 01:23:26.000000000</t>
  </si>
  <si>
    <t>0 days 03:04:11.000000000</t>
  </si>
  <si>
    <t>0 days 08:57:10.000000000</t>
  </si>
  <si>
    <t>0 days 03:15:36.000000000</t>
  </si>
  <si>
    <t>0 days 03:45:02.000000000</t>
  </si>
  <si>
    <t>0 days 03:19:40.000000000</t>
  </si>
  <si>
    <t>0 days 02:03:51.000000000</t>
  </si>
  <si>
    <t>0 days 04:51:29.000000000</t>
  </si>
  <si>
    <t>0 days 00:22:32.000000000</t>
  </si>
  <si>
    <t>0 days 00:45:30.000000000</t>
  </si>
  <si>
    <t>0 days 04:30:37.000000000</t>
  </si>
  <si>
    <t>0 days 03:46:08.000000000</t>
  </si>
  <si>
    <t>0 days 00:37:26.000000000</t>
  </si>
  <si>
    <t>0 days 03:31:28.000000000</t>
  </si>
  <si>
    <t>0 days 08:24:06.000000000</t>
  </si>
  <si>
    <t>0 days 04:07:46.000000000</t>
  </si>
  <si>
    <t>0 days 03:16:53.000000000</t>
  </si>
  <si>
    <t>0 days 01:45:48.000000000</t>
  </si>
  <si>
    <t>0 days 03:10:30.000000000</t>
  </si>
  <si>
    <t>0 days 02:46:03.000000000</t>
  </si>
  <si>
    <t>0 days 01:14:47.000000000</t>
  </si>
  <si>
    <t>0 days 01:22:43.000000000</t>
  </si>
  <si>
    <t>0 days 00:25:13.000000000</t>
  </si>
  <si>
    <t>0 days 02:13:50.000000000</t>
  </si>
  <si>
    <t>0 days 02:05:09.000000000</t>
  </si>
  <si>
    <t>0 days 01:52:58.000000000</t>
  </si>
  <si>
    <t>0 days 00:35:43.000000000</t>
  </si>
  <si>
    <t>0 days 00:35:19.000000000</t>
  </si>
  <si>
    <t>0 days 00:44:05.000000000</t>
  </si>
  <si>
    <t>0 days 00:43:54.000000000</t>
  </si>
  <si>
    <t>0 days 10:25:57.000000000</t>
  </si>
  <si>
    <t>0 days 01:10:41.000000000</t>
  </si>
  <si>
    <t>0 days 10:05:46.000000000</t>
  </si>
  <si>
    <t>0 days 01:16:10.000000000</t>
  </si>
  <si>
    <t>0 days 09:34:26.000000000</t>
  </si>
  <si>
    <t>0 days 03:44:01.000000000</t>
  </si>
  <si>
    <t>0 days 03:42:04.000000000</t>
  </si>
  <si>
    <t>0 days 02:42:15.000000000</t>
  </si>
  <si>
    <t>0 days 03:15:21.000000000</t>
  </si>
  <si>
    <t>0 days 00:52:49.000000000</t>
  </si>
  <si>
    <t>0 days 02:37:29.000000000</t>
  </si>
  <si>
    <t>10 days 05:36:06.000000000</t>
  </si>
  <si>
    <t>0 days 04:05:12.000000000</t>
  </si>
  <si>
    <t>0 days 04:02:18.000000000</t>
  </si>
  <si>
    <t>0 days 03:15:52.000000000</t>
  </si>
  <si>
    <t>0 days 03:15:43.000000000</t>
  </si>
  <si>
    <t>0 days 03:39:27.000000000</t>
  </si>
  <si>
    <t>0 days 02:39:58.000000000</t>
  </si>
  <si>
    <t>0 days 12:15:39.000000000</t>
  </si>
  <si>
    <t>0 days 04:45:51.000000000</t>
  </si>
  <si>
    <t>0 days 01:48:26.000000000</t>
  </si>
  <si>
    <t>0 days 11:07:42.000000000</t>
  </si>
  <si>
    <t>0 days 03:24:20.000000000</t>
  </si>
  <si>
    <t>0 days 09:52:37.000000000</t>
  </si>
  <si>
    <t>0 days 00:35:44.000000000</t>
  </si>
  <si>
    <t>0 days 02:08:35.000000000</t>
  </si>
  <si>
    <t>0 days 07:01:32.000000000</t>
  </si>
  <si>
    <t>0 days 01:35:12.000000000</t>
  </si>
  <si>
    <t>0 days 07:48:26.000000000</t>
  </si>
  <si>
    <t>0 days 03:15:27.000000000</t>
  </si>
  <si>
    <t>0 days 02:31:09.000000000</t>
  </si>
  <si>
    <t>0 days 02:28:44.000000000</t>
  </si>
  <si>
    <t>0 days 00:25:17.000000000</t>
  </si>
  <si>
    <t>0 days 01:47:01.000000000</t>
  </si>
  <si>
    <t>0 days 01:46:55.000000000</t>
  </si>
  <si>
    <t>0 days 00:45:13.000000000</t>
  </si>
  <si>
    <t>0 days 00:44:58.000000000</t>
  </si>
  <si>
    <t>0 days 09:36:18.000000000</t>
  </si>
  <si>
    <t>0 days 02:32:13.000000000</t>
  </si>
  <si>
    <t>0 days 04:09:16.000000000</t>
  </si>
  <si>
    <t>0 days 04:08:55.000000000</t>
  </si>
  <si>
    <t>0 days 09:15:14.000000000</t>
  </si>
  <si>
    <t>0 days 02:31:19.000000000</t>
  </si>
  <si>
    <t>0 days 08:01:28.000000000</t>
  </si>
  <si>
    <t>0 days 04:36:31.000000000</t>
  </si>
  <si>
    <t>0 days 01:25:29.000000000</t>
  </si>
  <si>
    <t>0 days 03:32:19.000000000</t>
  </si>
  <si>
    <t>0 days 02:27:43.000000000</t>
  </si>
  <si>
    <t>0 days 08:34:12.000000000</t>
  </si>
  <si>
    <t>0 days 02:18:47.000000000</t>
  </si>
  <si>
    <t>0 days 07:59:39.000000000</t>
  </si>
  <si>
    <t>0 days 03:40:15.000000000</t>
  </si>
  <si>
    <t>0 days 00:35:53.000000000</t>
  </si>
  <si>
    <t>0 days 11:15:45.000000000</t>
  </si>
  <si>
    <t>0 days 02:46:11.000000000</t>
  </si>
  <si>
    <t>0 days 09:54:11.000000000</t>
  </si>
  <si>
    <t>0 days 08:22:21.000000000</t>
  </si>
  <si>
    <t>0 days 04:05:09.000000000</t>
  </si>
  <si>
    <t>0 days 03:45:01.000000000</t>
  </si>
  <si>
    <t>0 days 03:40:01.000000000</t>
  </si>
  <si>
    <t>0 days 02:35:46.000000000</t>
  </si>
  <si>
    <t>0 days 01:49:48.000000000</t>
  </si>
  <si>
    <t>0 days 04:02:50.000000000</t>
  </si>
  <si>
    <t>0 days 02:21:34.000000000</t>
  </si>
  <si>
    <t>0 days 08:19:27.000000000</t>
  </si>
  <si>
    <t>0 days 02:57:05.000000000</t>
  </si>
  <si>
    <t>0 days 02:46:33.000000000</t>
  </si>
  <si>
    <t>0 days 04:15:50.000000000</t>
  </si>
  <si>
    <t>0 days 02:12:57.000000000</t>
  </si>
  <si>
    <t>0 days 03:38:08.000000000</t>
  </si>
  <si>
    <t>0 days 02:24:42.000000000</t>
  </si>
  <si>
    <t>0 days 10:57:07.000000000</t>
  </si>
  <si>
    <t>0 days 01:34:25.000000000</t>
  </si>
  <si>
    <t>0 days 10:32:13.000000000</t>
  </si>
  <si>
    <t>0 days 03:10:56.000000000</t>
  </si>
  <si>
    <t>0 days 05:28:30.000000000</t>
  </si>
  <si>
    <t>0 days 04:27:01.000000000</t>
  </si>
  <si>
    <t>0 days 03:28:14.000000000</t>
  </si>
  <si>
    <t>0 days 02:53:21.000000000</t>
  </si>
  <si>
    <t>0 days 07:50:19.000000000</t>
  </si>
  <si>
    <t>0 days 04:32:05.000000000</t>
  </si>
  <si>
    <t>0 days 06:40:27.000000000</t>
  </si>
  <si>
    <t>0 days 01:30:20.000000000</t>
  </si>
  <si>
    <t>0 days 02:24:32.000000000</t>
  </si>
  <si>
    <t>0 days 02:24:13.000000000</t>
  </si>
  <si>
    <t>0 days 03:02:06.000000000</t>
  </si>
  <si>
    <t>0 days 00:38:11.000000000</t>
  </si>
  <si>
    <t>0 days 03:50:35.000000000</t>
  </si>
  <si>
    <t>0 days 00:59:01.000000000</t>
  </si>
  <si>
    <t>0 days 01:29:09.000000000</t>
  </si>
  <si>
    <t>0 days 01:36:01.000000000</t>
  </si>
  <si>
    <t>0 days 01:35:44.000000000</t>
  </si>
  <si>
    <t>0 days 00:33:46.000000000</t>
  </si>
  <si>
    <t>0 days 00:33:34.000000000</t>
  </si>
  <si>
    <t>0 days 00:55:44.000000000</t>
  </si>
  <si>
    <t>0 days 00:21:48.000000000</t>
  </si>
  <si>
    <t>0 days 00:21:36.000000000</t>
  </si>
  <si>
    <t>0 days 09:42:40.000000000</t>
  </si>
  <si>
    <t>0 days 01:42:31.000000000</t>
  </si>
  <si>
    <t>0 days 01:15:28.000000000</t>
  </si>
  <si>
    <t>0 days 00:30:53.000000000</t>
  </si>
  <si>
    <t>0 days 03:50:43.000000000</t>
  </si>
  <si>
    <t>0 days 08:46:07.000000000</t>
  </si>
  <si>
    <t>0 days 01:23:16.000000000</t>
  </si>
  <si>
    <t>0 days 11:15:14.000000000</t>
  </si>
  <si>
    <t>0 days 08:26:43.000000000</t>
  </si>
  <si>
    <t>0 days 02:56:31.000000000</t>
  </si>
  <si>
    <t>0 days 08:17:14.000000000</t>
  </si>
  <si>
    <t>0 days 02:58:08.000000000</t>
  </si>
  <si>
    <t>0 days 04:49:43.000000000</t>
  </si>
  <si>
    <t>0 days 00:46:41.000000000</t>
  </si>
  <si>
    <t>0 days 04:04:18.000000000</t>
  </si>
  <si>
    <t>0 days 02:43:56.000000000</t>
  </si>
  <si>
    <t>0 days 04:27:54.000000000</t>
  </si>
  <si>
    <t>0 days 02:24:17.000000000</t>
  </si>
  <si>
    <t>0 days 10:04:22.000000000</t>
  </si>
  <si>
    <t>0 days 01:35:06.000000000</t>
  </si>
  <si>
    <t>0 days 09:32:34.000000000</t>
  </si>
  <si>
    <t>0 days 01:57:11.000000000</t>
  </si>
  <si>
    <t>0 days 08:52:30.000000000</t>
  </si>
  <si>
    <t>0 days 02:01:22.000000000</t>
  </si>
  <si>
    <t>0 days 09:39:26.000000000</t>
  </si>
  <si>
    <t>0 days 02:30:16.000000000</t>
  </si>
  <si>
    <t>0 days 08:07:53.000000000</t>
  </si>
  <si>
    <t>0 days 02:55:17.000000000</t>
  </si>
  <si>
    <t>0 days 07:22:13.000000000</t>
  </si>
  <si>
    <t>0 days 02:17:02.000000000</t>
  </si>
  <si>
    <t>0 days 04:12:58.000000000</t>
  </si>
  <si>
    <t>0 days 00:39:20.000000000</t>
  </si>
  <si>
    <t>0 days 00:52:11.000000000</t>
  </si>
  <si>
    <t>0 days 00:51:58.000000000</t>
  </si>
  <si>
    <t>0 days 06:33:41.000000000</t>
  </si>
  <si>
    <t>0 days 02:14:36.000000000</t>
  </si>
  <si>
    <t>0 days 05:13:38.000000000</t>
  </si>
  <si>
    <t>0 days 01:51:19.000000000</t>
  </si>
  <si>
    <t>0 days 02:24:33.000000000</t>
  </si>
  <si>
    <t>0 days 06:58:50.000000000</t>
  </si>
  <si>
    <t>0 days 01:35:37.000000000</t>
  </si>
  <si>
    <t>0 days 09:36:46.000000000</t>
  </si>
  <si>
    <t>0 days 06:29:51.000000000</t>
  </si>
  <si>
    <t>0 days 02:19:48.000000000</t>
  </si>
  <si>
    <t>0 days 07:26:33.000000000</t>
  </si>
  <si>
    <t>0 days 03:36:15.000000000</t>
  </si>
  <si>
    <t>0 days 00:57:06.000000000</t>
  </si>
  <si>
    <t>0 days 00:34:48.000000000</t>
  </si>
  <si>
    <t>0 days 10:34:58.000000000</t>
  </si>
  <si>
    <t>0 days 10:21:37.000000000</t>
  </si>
  <si>
    <t>0 days 02:36:33.000000000</t>
  </si>
  <si>
    <t>0 days 01:48:30.000000000</t>
  </si>
  <si>
    <t>0 days 10:03:44.000000000</t>
  </si>
  <si>
    <t>0 days 03:54:33.000000000</t>
  </si>
  <si>
    <t>0 days 09:24:36.000000000</t>
  </si>
  <si>
    <t>0 days 03:37:50.000000000</t>
  </si>
  <si>
    <t>0 days 08:43:11.000000000</t>
  </si>
  <si>
    <t>0 days 08:35:44.000000000</t>
  </si>
  <si>
    <t>0 days 01:12:19.000000000</t>
  </si>
  <si>
    <t>0 days 10:00:55.000000000</t>
  </si>
  <si>
    <t>0 days 02:09:48.000000000</t>
  </si>
  <si>
    <t>0 days 02:03:24.000000000</t>
  </si>
  <si>
    <t>2 days 22:04:24.000000000</t>
  </si>
  <si>
    <t>0 days 01:04:03.000000000</t>
  </si>
  <si>
    <t>0 days 01:02:35.000000000</t>
  </si>
  <si>
    <t>0 days 01:02:24.000000000</t>
  </si>
  <si>
    <t>2 days 01:43:56.000000000</t>
  </si>
  <si>
    <t>0 days 02:25:25.000000000</t>
  </si>
  <si>
    <t>0 days 12:29:16.000000000</t>
  </si>
  <si>
    <t>0 days 03:11:58.000000000</t>
  </si>
  <si>
    <t>0 days 07:15:30.000000000</t>
  </si>
  <si>
    <t>0 days 02:05:57.000000000</t>
  </si>
  <si>
    <t>0 days 08:35:21.000000000</t>
  </si>
  <si>
    <t>0 days 10:13:52.000000000</t>
  </si>
  <si>
    <t>0 days 01:48:02.000000000</t>
  </si>
  <si>
    <t>0 days 08:14:57.000000000</t>
  </si>
  <si>
    <t>0 days 01:55:12.000000000</t>
  </si>
  <si>
    <t>0 days 03:23:26.000000000</t>
  </si>
  <si>
    <t>0 days 08:09:57.000000000</t>
  </si>
  <si>
    <t>0 days 05:11:00.000000000</t>
  </si>
  <si>
    <t>0 days 02:11:23.000000000</t>
  </si>
  <si>
    <t>0 days 08:35:03.000000000</t>
  </si>
  <si>
    <t>0 days 03:13:00.000000000</t>
  </si>
  <si>
    <t>0 days 04:46:47.000000000</t>
  </si>
  <si>
    <t>0 days 03:46:55.000000000</t>
  </si>
  <si>
    <t>0 days 03:56:01.000000000</t>
  </si>
  <si>
    <t>0 days 01:58:40.000000000</t>
  </si>
  <si>
    <t>0 days 01:58:25.000000000</t>
  </si>
  <si>
    <t>0 days 09:02:22.000000000</t>
  </si>
  <si>
    <t>0 days 01:05:05.000000000</t>
  </si>
  <si>
    <t>0 days 04:18:54.000000000</t>
  </si>
  <si>
    <t>0 days 03:30:52.000000000</t>
  </si>
  <si>
    <t>0 days 08:39:52.000000000</t>
  </si>
  <si>
    <t>0 days 02:49:59.000000000</t>
  </si>
  <si>
    <t>0 days 04:49:31.000000000</t>
  </si>
  <si>
    <t>0 days 00:15:30.000000000</t>
  </si>
  <si>
    <t>0 days 04:36:20.000000000</t>
  </si>
  <si>
    <t>0 days 00:40:53.000000000</t>
  </si>
  <si>
    <t>0 days 04:48:10.000000000</t>
  </si>
  <si>
    <t>0 days 01:01:43.000000000</t>
  </si>
  <si>
    <t>0 days 03:30:49.000000000</t>
  </si>
  <si>
    <t>0 days 11:20:49.000000000</t>
  </si>
  <si>
    <t>0 days 02:50:14.000000000</t>
  </si>
  <si>
    <t>0 days 06:02:18.000000000</t>
  </si>
  <si>
    <t>0 days 01:22:13.000000000</t>
  </si>
  <si>
    <t>0 days 04:57:44.000000000</t>
  </si>
  <si>
    <t>0 days 09:19:21.000000000</t>
  </si>
  <si>
    <t>0 days 01:36:04.000000000</t>
  </si>
  <si>
    <t>0 days 03:04:07.000000000</t>
  </si>
  <si>
    <t>0 days 02:33:11.000000000</t>
  </si>
  <si>
    <t>0 days 01:40:00.000000000</t>
  </si>
  <si>
    <t>0 days 01:05:49.000000000</t>
  </si>
  <si>
    <t>0 days 03:31:56.000000000</t>
  </si>
  <si>
    <t>0 days 03:31:43.000000000</t>
  </si>
  <si>
    <t>0 days 06:43:56.000000000</t>
  </si>
  <si>
    <t>0 days 05:01:05.000000000</t>
  </si>
  <si>
    <t>0 days 02:53:17.000000000</t>
  </si>
  <si>
    <t>0 days 05:21:04.000000000</t>
  </si>
  <si>
    <t>0 days 01:44:17.000000000</t>
  </si>
  <si>
    <t>0 days 03:55:48.000000000</t>
  </si>
  <si>
    <t>0 days 03:33:54.000000000</t>
  </si>
  <si>
    <t>0 days 03:13:36.000000000</t>
  </si>
  <si>
    <t>0 days 02:33:07.000000000</t>
  </si>
  <si>
    <t>0 days 10:33:45.000000000</t>
  </si>
  <si>
    <t>0 days 04:55:45.000000000</t>
  </si>
  <si>
    <t>0 days 00:57:46.000000000</t>
  </si>
  <si>
    <t>0 days 10:44:09.000000000</t>
  </si>
  <si>
    <t>0 days 03:13:59.000000000</t>
  </si>
  <si>
    <t>0 days 04:35:27.000000000</t>
  </si>
  <si>
    <t>0 days 04:35:20.000000000</t>
  </si>
  <si>
    <t>0 days 09:54:39.000000000</t>
  </si>
  <si>
    <t>0 days 02:34:48.000000000</t>
  </si>
  <si>
    <t>13 days 03:36:34.000000000</t>
  </si>
  <si>
    <t>0 days 02:04:03.000000000</t>
  </si>
  <si>
    <t>0 days 08:42:45.000000000</t>
  </si>
  <si>
    <t>0 days 04:54:28.000000000</t>
  </si>
  <si>
    <t>0 days 08:25:54.000000000</t>
  </si>
  <si>
    <t>0 days 03:05:00.000000000</t>
  </si>
  <si>
    <t>0 days 04:17:22.000000000</t>
  </si>
  <si>
    <t>0 days 01:42:47.000000000</t>
  </si>
  <si>
    <t>0 days 03:38:58.000000000</t>
  </si>
  <si>
    <t>0 days 01:52:53.000000000</t>
  </si>
  <si>
    <t>0 days 07:59:24.000000000</t>
  </si>
  <si>
    <t>0 days 01:52:18.000000000</t>
  </si>
  <si>
    <t>0 days 02:06:58.000000000</t>
  </si>
  <si>
    <t>0 days 02:06:48.000000000</t>
  </si>
  <si>
    <t>0 days 03:17:06.000000000</t>
  </si>
  <si>
    <t>0 days 00:36:21.000000000</t>
  </si>
  <si>
    <t>0 days 04:07:49.000000000</t>
  </si>
  <si>
    <t>0 days 00:26:30.000000000</t>
  </si>
  <si>
    <t>0 days 00:26:16.000000000</t>
  </si>
  <si>
    <t>0 days 02:56:50.000000000</t>
  </si>
  <si>
    <t>0 days 02:04:12.000000000</t>
  </si>
  <si>
    <t>0 days 00:33:10.000000000</t>
  </si>
  <si>
    <t>0 days 00:32:53.000000000</t>
  </si>
  <si>
    <t>0 days 00:51:49.000000000</t>
  </si>
  <si>
    <t>0 days 01:27:12.000000000</t>
  </si>
  <si>
    <t>0 days 03:38:16.000000000</t>
  </si>
  <si>
    <t>0 days 01:56:59.000000000</t>
  </si>
  <si>
    <t>0 days 05:32:09.000000000</t>
  </si>
  <si>
    <t>0 days 04:00:01.000000000</t>
  </si>
  <si>
    <t>0 days 03:23:31.000000000</t>
  </si>
  <si>
    <t>0 days 02:02:45.000000000</t>
  </si>
  <si>
    <t>1 days 14:11:10.000000000</t>
  </si>
  <si>
    <t>0 days 08:15:44.000000000</t>
  </si>
  <si>
    <t>0 days 04:57:18.000000000</t>
  </si>
  <si>
    <t>0 days 06:52:38.000000000</t>
  </si>
  <si>
    <t>0 days 03:53:05.000000000</t>
  </si>
  <si>
    <t>0 days 00:35:25.000000000</t>
  </si>
  <si>
    <t>0 days 00:34:57.000000000</t>
  </si>
  <si>
    <t>0 days 04:00:30.000000000</t>
  </si>
  <si>
    <t>0 days 02:52:47.000000000</t>
  </si>
  <si>
    <t>0 days 01:45:57.000000000</t>
  </si>
  <si>
    <t>0 days 01:00:25.000000000</t>
  </si>
  <si>
    <t>0 days 04:27:00.000000000</t>
  </si>
  <si>
    <t>0 days 04:26:42.000000000</t>
  </si>
  <si>
    <t>0 days 00:54:25.000000000</t>
  </si>
  <si>
    <t>0 days 06:16:44.000000000</t>
  </si>
  <si>
    <t>0 days 02:09:07.000000000</t>
  </si>
  <si>
    <t>0 days 04:23:40.000000000</t>
  </si>
  <si>
    <t>0 days 04:48:47.000000000</t>
  </si>
  <si>
    <t>0 days 04:48:24.000000000</t>
  </si>
  <si>
    <t>0 days 03:58:56.000000000</t>
  </si>
  <si>
    <t>0 days 09:47:08.000000000</t>
  </si>
  <si>
    <t>0 days 00:59:42.000000000</t>
  </si>
  <si>
    <t>0 days 07:30:31.000000000</t>
  </si>
  <si>
    <t>0 days 01:05:04.000000000</t>
  </si>
  <si>
    <t>0 days 08:16:14.000000000</t>
  </si>
  <si>
    <t>0 days 04:21:01.000000000</t>
  </si>
  <si>
    <t>0 days 08:09:47.000000000</t>
  </si>
  <si>
    <t>0 days 02:23:35.000000000</t>
  </si>
  <si>
    <t>0 days 05:52:42.000000000</t>
  </si>
  <si>
    <t>0 days 01:13:19.000000000</t>
  </si>
  <si>
    <t>0 days 03:49:39.000000000</t>
  </si>
  <si>
    <t>0 days 01:19:47.000000000</t>
  </si>
  <si>
    <t>0 days 00:05:02.000000000</t>
  </si>
  <si>
    <t>0 days 11:53:13.000000000</t>
  </si>
  <si>
    <t>0 days 09:06:44.000000000</t>
  </si>
  <si>
    <t>0 days 02:00:49.000000000</t>
  </si>
  <si>
    <t>0 days 03:22:52.000000000</t>
  </si>
  <si>
    <t>0 days 03:32:21.000000000</t>
  </si>
  <si>
    <t>0 days 05:54:52.000000000</t>
  </si>
  <si>
    <t>0 days 02:21:25.000000000</t>
  </si>
  <si>
    <t>0 days 08:47:43.000000000</t>
  </si>
  <si>
    <t>0 days 09:15:05.000000000</t>
  </si>
  <si>
    <t>0 days 05:24:05.000000000</t>
  </si>
  <si>
    <t>0 days 04:03:16.000000000</t>
  </si>
  <si>
    <t>0 days 01:47:43.000000000</t>
  </si>
  <si>
    <t>0 days 09:21:05.000000000</t>
  </si>
  <si>
    <t>0 days 08:18:42.000000000</t>
  </si>
  <si>
    <t>0 days 06:37:21.000000000</t>
  </si>
  <si>
    <t>0 days 00:06:18.000000000</t>
  </si>
  <si>
    <t>0 days 04:42:21.000000000</t>
  </si>
  <si>
    <t>0 days 02:44:14.000000000</t>
  </si>
  <si>
    <t>0 days 04:34:17.000000000</t>
  </si>
  <si>
    <t>0 days 11:02:46.000000000</t>
  </si>
  <si>
    <t>0 days 09:31:42.000000000</t>
  </si>
  <si>
    <t>0 days 03:41:23.000000000</t>
  </si>
  <si>
    <t>0 days 08:47:25.000000000</t>
  </si>
  <si>
    <t>0 days 03:38:56.000000000</t>
  </si>
  <si>
    <t>0 days 09:31:50.000000000</t>
  </si>
  <si>
    <t>0 days 04:56:12.000000000</t>
  </si>
  <si>
    <t>0 days 10:29:58.000000000</t>
  </si>
  <si>
    <t>0 days 03:20:46.000000000</t>
  </si>
  <si>
    <t>0 days 10:03:43.000000000</t>
  </si>
  <si>
    <t>0 days 01:23:08.000000000</t>
  </si>
  <si>
    <t>0 days 13:14:20.000000000</t>
  </si>
  <si>
    <t>0 days 03:13:03.000000000</t>
  </si>
  <si>
    <t>0 days 04:42:28.000000000</t>
  </si>
  <si>
    <t>0 days 04:27:26.000000000</t>
  </si>
  <si>
    <t>0 days 03:42:48.000000000</t>
  </si>
  <si>
    <t>0 days 09:38:08.000000000</t>
  </si>
  <si>
    <t>0 days 02:44:38.000000000</t>
  </si>
  <si>
    <t>0 days 03:32:00.000000000</t>
  </si>
  <si>
    <t>0 days 02:48:49.000000000</t>
  </si>
  <si>
    <t>0 days 05:56:17.000000000</t>
  </si>
  <si>
    <t>0 days 00:56:13.000000000</t>
  </si>
  <si>
    <t>0 days 00:54:54.000000000</t>
  </si>
  <si>
    <t>0 days 00:54:45.000000000</t>
  </si>
  <si>
    <t>0 days 01:52:10.000000000</t>
  </si>
  <si>
    <t>0 days 05:28:41.000000000</t>
  </si>
  <si>
    <t>0 days 01:20:34.000000000</t>
  </si>
  <si>
    <t>0 days 02:05:41.000000000</t>
  </si>
  <si>
    <t>0 days 02:14:13.000000000</t>
  </si>
  <si>
    <t>0 days 09:39:41.000000000</t>
  </si>
  <si>
    <t>0 days 04:54:04.000000000</t>
  </si>
  <si>
    <t>0 days 08:46:14.000000000</t>
  </si>
  <si>
    <t>0 days 02:43:21.000000000</t>
  </si>
  <si>
    <t>0 days 09:32:18.000000000</t>
  </si>
  <si>
    <t>0 days 01:34:55.000000000</t>
  </si>
  <si>
    <t>0 days 08:59:19.000000000</t>
  </si>
  <si>
    <t>0 days 02:42:09.000000000</t>
  </si>
  <si>
    <t>0 days 03:19:00.000000000</t>
  </si>
  <si>
    <t>0 days 01:32:50.000000000</t>
  </si>
  <si>
    <t>0 days 08:09:45.000000000</t>
  </si>
  <si>
    <t>0 days 02:54:59.000000000</t>
  </si>
  <si>
    <t>0 days 06:47:31.000000000</t>
  </si>
  <si>
    <t>0 days 00:05:01.000000000</t>
  </si>
  <si>
    <t>0 days 05:09:51.000000000</t>
  </si>
  <si>
    <t>0 days 04:50:46.000000000</t>
  </si>
  <si>
    <t>0 days 00:41:40.000000000</t>
  </si>
  <si>
    <t>0 days 00:55:20.000000000</t>
  </si>
  <si>
    <t>0 days 00:17:38.000000000</t>
  </si>
  <si>
    <t>0 days 02:55:13.000000000</t>
  </si>
  <si>
    <t>0 days 02:55:03.000000000</t>
  </si>
  <si>
    <t>0 days 09:47:48.000000000</t>
  </si>
  <si>
    <t>0 days 02:32:43.000000000</t>
  </si>
  <si>
    <t>0 days 05:32:26.000000000</t>
  </si>
  <si>
    <t>0 days 01:52:21.000000000</t>
  </si>
  <si>
    <t>0 days 04:05:11.000000000</t>
  </si>
  <si>
    <t>0 days 03:08:18.000000000</t>
  </si>
  <si>
    <t>0 days 09:46:07.000000000</t>
  </si>
  <si>
    <t>0 days 03:56:28.000000000</t>
  </si>
  <si>
    <t>0 days 03:55:57.000000000</t>
  </si>
  <si>
    <t>0 days 03:13:28.000000000</t>
  </si>
  <si>
    <t>0 days 08:27:52.000000000</t>
  </si>
  <si>
    <t>0 days 02:42:27.000000000</t>
  </si>
  <si>
    <t>0 days 07:05:33.000000000</t>
  </si>
  <si>
    <t>0 days 02:43:52.000000000</t>
  </si>
  <si>
    <t>0 days 03:15:44.000000000</t>
  </si>
  <si>
    <t>0 days 01:20:56.000000000</t>
  </si>
  <si>
    <t>0 days 05:12:07.000000000</t>
  </si>
  <si>
    <t>0 days 01:02:17.000000000</t>
  </si>
  <si>
    <t>0 days 03:08:02.000000000</t>
  </si>
  <si>
    <t>0 days 03:00:57.000000000</t>
  </si>
  <si>
    <t>0 days 00:37:41.000000000</t>
  </si>
  <si>
    <t>0 days 12:37:24.000000000</t>
  </si>
  <si>
    <t>0 days 02:25:29.000000000</t>
  </si>
  <si>
    <t>0 days 00:46:42.000000000</t>
  </si>
  <si>
    <t>0 days 00:46:30.000000000</t>
  </si>
  <si>
    <t>0 days 11:33:03.000000000</t>
  </si>
  <si>
    <t>0 days 09:24:33.000000000</t>
  </si>
  <si>
    <t>0 days 04:28:23.000000000</t>
  </si>
  <si>
    <t>0 days 09:43:35.000000000</t>
  </si>
  <si>
    <t>0 days 02:18:20.000000000</t>
  </si>
  <si>
    <t>0 days 09:26:51.000000000</t>
  </si>
  <si>
    <t>0 days 04:45:55.000000000</t>
  </si>
  <si>
    <t>0 days 08:18:31.000000000</t>
  </si>
  <si>
    <t>0 days 02:53:15.000000000</t>
  </si>
  <si>
    <t>0 days 02:03:33.000000000</t>
  </si>
  <si>
    <t>0 days 00:56:52.000000000</t>
  </si>
  <si>
    <t>0 days 00:56:40.000000000</t>
  </si>
  <si>
    <t>0 days 00:32:08.000000000</t>
  </si>
  <si>
    <t>0 days 00:31:58.000000000</t>
  </si>
  <si>
    <t>3 days 07:08:28.000000000</t>
  </si>
  <si>
    <t>0 days 01:44:50.000000000</t>
  </si>
  <si>
    <t>0 days 04:36:13.000000000</t>
  </si>
  <si>
    <t>0 days 02:44:31.000000000</t>
  </si>
  <si>
    <t>0 days 03:21:57.000000000</t>
  </si>
  <si>
    <t>0 days 03:21:44.000000000</t>
  </si>
  <si>
    <t>0 days 03:29:09.000000000</t>
  </si>
  <si>
    <t>0 days 02:22:44.000000000</t>
  </si>
  <si>
    <t>0 days 04:24:44.000000000</t>
  </si>
  <si>
    <t>0 days 11:28:26.000000000</t>
  </si>
  <si>
    <t>0 days 02:45:04.000000000</t>
  </si>
  <si>
    <t>0 days 08:57:37.000000000</t>
  </si>
  <si>
    <t>0 days 02:17:09.000000000</t>
  </si>
  <si>
    <t>0 days 08:17:44.000000000</t>
  </si>
  <si>
    <t>0 days 07:43:40.000000000</t>
  </si>
  <si>
    <t>0 days 01:06:54.000000000</t>
  </si>
  <si>
    <t>0 days 01:36:29.000000000</t>
  </si>
  <si>
    <t>0 days 04:38:14.000000000</t>
  </si>
  <si>
    <t>0 days 04:06:24.000000000</t>
  </si>
  <si>
    <t>0 days 01:10:18.000000000</t>
  </si>
  <si>
    <t>0 days 00:44:51.000000000</t>
  </si>
  <si>
    <t>0 days 00:44:08.000000000</t>
  </si>
  <si>
    <t>0 days 03:18:53.000000000</t>
  </si>
  <si>
    <t>0 days 04:35:34.000000000</t>
  </si>
  <si>
    <t>0 days 03:17:52.000000000</t>
  </si>
  <si>
    <t>0 days 10:40:45.000000000</t>
  </si>
  <si>
    <t>0 days 04:13:57.000000000</t>
  </si>
  <si>
    <t>0 days 03:06:27.000000000</t>
  </si>
  <si>
    <t>0 days 03:53:06.000000000</t>
  </si>
  <si>
    <t>0 days 03:52:55.000000000</t>
  </si>
  <si>
    <t>0 days 08:33:56.000000000</t>
  </si>
  <si>
    <t>0 days 03:10:17.000000000</t>
  </si>
  <si>
    <t>0 days 08:41:08.000000000</t>
  </si>
  <si>
    <t>0 days 09:18:54.000000000</t>
  </si>
  <si>
    <t>0 days 06:35:40.000000000</t>
  </si>
  <si>
    <t>0 days 07:03:23.000000000</t>
  </si>
  <si>
    <t>0 days 05:14:48.000000000</t>
  </si>
  <si>
    <t>0 days 00:37:19.000000000</t>
  </si>
  <si>
    <t>0 days 01:31:56.000000000</t>
  </si>
  <si>
    <t>0 days 01:31:42.000000000</t>
  </si>
  <si>
    <t>0 days 01:51:16.000000000</t>
  </si>
  <si>
    <t>0 days 04:36:25.000000000</t>
  </si>
  <si>
    <t>0 days 01:09:32.000000000</t>
  </si>
  <si>
    <t>0 days 06:09:07.000000000</t>
  </si>
  <si>
    <t>0 days 03:43:15.000000000</t>
  </si>
  <si>
    <t>0 days 02:52:41.000000000</t>
  </si>
  <si>
    <t>0 days 12:03:29.000000000</t>
  </si>
  <si>
    <t>0 days 01:44:19.000000000</t>
  </si>
  <si>
    <t>0 days 01:01:06.000000000</t>
  </si>
  <si>
    <t>0 days 01:02:55.000000000</t>
  </si>
  <si>
    <t>0 days 01:02:40.000000000</t>
  </si>
  <si>
    <t>0 days 09:33:51.000000000</t>
  </si>
  <si>
    <t>0 days 10:27:12.000000000</t>
  </si>
  <si>
    <t>0 days 01:42:32.000000000</t>
  </si>
  <si>
    <t>0 days 10:20:35.000000000</t>
  </si>
  <si>
    <t>0 days 02:49:39.000000000</t>
  </si>
  <si>
    <t>0 days 03:29:27.000000000</t>
  </si>
  <si>
    <t>0 days 03:28:58.000000000</t>
  </si>
  <si>
    <t>0 days 03:33:48.000000000</t>
  </si>
  <si>
    <t>0 days 02:15:45.000000000</t>
  </si>
  <si>
    <t>0 days 08:22:37.000000000</t>
  </si>
  <si>
    <t>0 days 02:04:34.000000000</t>
  </si>
  <si>
    <t>0 days 07:49:24.000000000</t>
  </si>
  <si>
    <t>0 days 01:07:37.000000000</t>
  </si>
  <si>
    <t>0 days 03:22:08.000000000</t>
  </si>
  <si>
    <t>0 days 00:19:51.000000000</t>
  </si>
  <si>
    <t>0 days 05:21:08.000000000</t>
  </si>
  <si>
    <t>0 days 00:37:24.000000000</t>
  </si>
  <si>
    <t>0 days 02:14:10.000000000</t>
  </si>
  <si>
    <t>0 days 05:21:42.000000000</t>
  </si>
  <si>
    <t>0 days 03:23:50.000000000</t>
  </si>
  <si>
    <t>0 days 00:51:25.000000000</t>
  </si>
  <si>
    <t>0 days 08:59:23.000000000</t>
  </si>
  <si>
    <t>0 days 04:53:01.000000000</t>
  </si>
  <si>
    <t>0 days 09:46:53.000000000</t>
  </si>
  <si>
    <t>0 days 01:17:48.000000000</t>
  </si>
  <si>
    <t>0 days 09:07:41.000000000</t>
  </si>
  <si>
    <t>0 days 02:48:00.000000000</t>
  </si>
  <si>
    <t>0 days 02:04:35.000000000</t>
  </si>
  <si>
    <t>0 days 08:47:11.000000000</t>
  </si>
  <si>
    <t>0 days 03:57:13.000000000</t>
  </si>
  <si>
    <t>0 days 03:55:12.000000000</t>
  </si>
  <si>
    <t>0 days 02:38:07.000000000</t>
  </si>
  <si>
    <t>0 days 01:46:38.000000000</t>
  </si>
  <si>
    <t>0 days 03:22:55.000000000</t>
  </si>
  <si>
    <t>0 days 07:56:10.000000000</t>
  </si>
  <si>
    <t>0 days 02:35:47.000000000</t>
  </si>
  <si>
    <t>0 days 05:53:41.000000000</t>
  </si>
  <si>
    <t>0 days 02:37:47.000000000</t>
  </si>
  <si>
    <t>0 days 06:18:15.000000000</t>
  </si>
  <si>
    <t>0 days 01:59:10.000000000</t>
  </si>
  <si>
    <t>0 days 07:31:27.000000000</t>
  </si>
  <si>
    <t>0 days 00:41:59.000000000</t>
  </si>
  <si>
    <t>4 days 02:52:01.000000000</t>
  </si>
  <si>
    <t>0 days 02:04:48.000000000</t>
  </si>
  <si>
    <t>0 days 11:18:45.000000000</t>
  </si>
  <si>
    <t>0 days 03:07:00.000000000</t>
  </si>
  <si>
    <t>3 days 03:23:42.000000000</t>
  </si>
  <si>
    <t>0 days 02:38:39.000000000</t>
  </si>
  <si>
    <t>0 days 06:02:51.000000000</t>
  </si>
  <si>
    <t>0 days 03:00:02.000000000</t>
  </si>
  <si>
    <t>0 days 08:09:13.000000000</t>
  </si>
  <si>
    <t>0 days 03:07:56.000000000</t>
  </si>
  <si>
    <t>0 days 03:07:42.000000000</t>
  </si>
  <si>
    <t>0 days 10:10:10.000000000</t>
  </si>
  <si>
    <t>0 days 01:52:59.000000000</t>
  </si>
  <si>
    <t>0 days 13:34:48.000000000</t>
  </si>
  <si>
    <t>0 days 09:25:38.000000000</t>
  </si>
  <si>
    <t>0 days 08:32:51.000000000</t>
  </si>
  <si>
    <t>0 days 09:26:23.000000000</t>
  </si>
  <si>
    <t>0 days 00:56:59.000000000</t>
  </si>
  <si>
    <t>0 days 08:09:19.000000000</t>
  </si>
  <si>
    <t>0 days 03:15:20.000000000</t>
  </si>
  <si>
    <t>0 days 09:17:10.000000000</t>
  </si>
  <si>
    <t>0 days 06:13:57.000000000</t>
  </si>
  <si>
    <t>0 days 01:38:56.000000000</t>
  </si>
  <si>
    <t>0 days 10:56:47.000000000</t>
  </si>
  <si>
    <t>0 days 01:34:01.000000000</t>
  </si>
  <si>
    <t>0 days 13:02:34.000000000</t>
  </si>
  <si>
    <t>0 days 03:52:34.000000000</t>
  </si>
  <si>
    <t>0 days 09:55:17.000000000</t>
  </si>
  <si>
    <t>0 days 01:20:25.000000000</t>
  </si>
  <si>
    <t>0 days 07:04:05.000000000</t>
  </si>
  <si>
    <t>0 days 03:34:28.000000000</t>
  </si>
  <si>
    <t>0 days 10:22:42.000000000</t>
  </si>
  <si>
    <t>0 days 03:59:01.000000000</t>
  </si>
  <si>
    <t>0 days 10:43:16.000000000</t>
  </si>
  <si>
    <t>0 days 01:57:49.000000000</t>
  </si>
  <si>
    <t>0 days 09:50:22.000000000</t>
  </si>
  <si>
    <t>0 days 05:17:56.000000000</t>
  </si>
  <si>
    <t>0 days 08:23:52.000000000</t>
  </si>
  <si>
    <t>0 days 03:06:13.000000000</t>
  </si>
  <si>
    <t>0 days 01:44:58.000000000</t>
  </si>
  <si>
    <t>0 days 02:12:15.000000000</t>
  </si>
  <si>
    <t>0 days 02:32:33.000000000</t>
  </si>
  <si>
    <t>0 days 01:43:10.000000000</t>
  </si>
  <si>
    <t>0 days 01:42:54.000000000</t>
  </si>
  <si>
    <t>0 days 00:38:45.000000000</t>
  </si>
  <si>
    <t>0 days 00:38:08.000000000</t>
  </si>
  <si>
    <t>0 days 05:40:54.000000000</t>
  </si>
  <si>
    <t>0 days 01:59:25.000000000</t>
  </si>
  <si>
    <t>0 days 09:08:52.000000000</t>
  </si>
  <si>
    <t>0 days 13:10:36.000000000</t>
  </si>
  <si>
    <t>0 days 03:26:35.000000000</t>
  </si>
  <si>
    <t>0 days 09:38:55.000000000</t>
  </si>
  <si>
    <t>0 days 02:47:16.000000000</t>
  </si>
  <si>
    <t>0 days 05:16:06.000000000</t>
  </si>
  <si>
    <t>0 days 05:15:41.000000000</t>
  </si>
  <si>
    <t>0 days 03:01:18.000000000</t>
  </si>
  <si>
    <t>0 days 09:14:52.000000000</t>
  </si>
  <si>
    <t>0 days 02:07:05.000000000</t>
  </si>
  <si>
    <t>0 days 11:54:04.000000000</t>
  </si>
  <si>
    <t>0 days 02:13:06.000000000</t>
  </si>
  <si>
    <t>0 days 02:29:59.000000000</t>
  </si>
  <si>
    <t>0 days 08:47:34.000000000</t>
  </si>
  <si>
    <t>0 days 02:25:24.000000000</t>
  </si>
  <si>
    <t>0 days 03:00:30.000000000</t>
  </si>
  <si>
    <t>0 days 02:08:26.000000000</t>
  </si>
  <si>
    <t>0 days 05:01:15.000000000</t>
  </si>
  <si>
    <t>0 days 01:04:33.000000000</t>
  </si>
  <si>
    <t>0 days 03:59:40.000000000</t>
  </si>
  <si>
    <t>0 days 05:33:51.000000000</t>
  </si>
  <si>
    <t>0 days 01:53:52.000000000</t>
  </si>
  <si>
    <t>0 days 04:49:34.000000000</t>
  </si>
  <si>
    <t>0 days 12:06:56.000000000</t>
  </si>
  <si>
    <t>0 days 03:37:04.000000000</t>
  </si>
  <si>
    <t>0 days 08:13:40.000000000</t>
  </si>
  <si>
    <t>0 days 02:46:21.000000000</t>
  </si>
  <si>
    <t>0 days 04:12:03.000000000</t>
  </si>
  <si>
    <t>0 days 01:36:21.000000000</t>
  </si>
  <si>
    <t>0 days 03:35:21.000000000</t>
  </si>
  <si>
    <t>0 days 03:34:51.000000000</t>
  </si>
  <si>
    <t>0 days 02:29:51.000000000</t>
  </si>
  <si>
    <t>0 days 09:36:04.000000000</t>
  </si>
  <si>
    <t>0 days 07:45:12.000000000</t>
  </si>
  <si>
    <t>0 days 01:56:50.000000000</t>
  </si>
  <si>
    <t>0 days 01:56:41.000000000</t>
  </si>
  <si>
    <t>0 days 04:56:56.000000000</t>
  </si>
  <si>
    <t>0 days 02:53:40.000000000</t>
  </si>
  <si>
    <t>0 days 04:41:00.000000000</t>
  </si>
  <si>
    <t>0 days 10:58:30.000000000</t>
  </si>
  <si>
    <t>0 days 03:33:01.000000000</t>
  </si>
  <si>
    <t>0 days 09:38:36.000000000</t>
  </si>
  <si>
    <t>0 days 00:46:49.000000000</t>
  </si>
  <si>
    <t>0 days 03:37:40.000000000</t>
  </si>
  <si>
    <t>0 days 02:43:53.000000000</t>
  </si>
  <si>
    <t>0 days 10:07:33.000000000</t>
  </si>
  <si>
    <t>0 days 03:05:14.000000000</t>
  </si>
  <si>
    <t>0 days 08:22:18.000000000</t>
  </si>
  <si>
    <t>0 days 02:41:14.000000000</t>
  </si>
  <si>
    <t>0 days 04:56:29.000000000</t>
  </si>
  <si>
    <t>0 days 03:01:17.000000000</t>
  </si>
  <si>
    <t>0 days 02:22:04.000000000</t>
  </si>
  <si>
    <t>0 days 02:45:25.000000000</t>
  </si>
  <si>
    <t>0 days 01:51:56.000000000</t>
  </si>
  <si>
    <t>0 days 08:13:19.000000000</t>
  </si>
  <si>
    <t>0 days 03:08:56.000000000</t>
  </si>
  <si>
    <t>0 days 00:27:22.000000000</t>
  </si>
  <si>
    <t>0 days 00:27:16.000000000</t>
  </si>
  <si>
    <t>0 days 04:19:55.000000000</t>
  </si>
  <si>
    <t>0 days 00:19:48.000000000</t>
  </si>
  <si>
    <t>0 days 03:54:11.000000000</t>
  </si>
  <si>
    <t>0 days 00:31:54.000000000</t>
  </si>
  <si>
    <t>0 days 04:27:14.000000000</t>
  </si>
  <si>
    <t>0 days 00:30:35.000000000</t>
  </si>
  <si>
    <t>0 days 00:30:15.000000000</t>
  </si>
  <si>
    <t>0 days 02:54:27.000000000</t>
  </si>
  <si>
    <t>0 days 02:32:35.000000000</t>
  </si>
  <si>
    <t>0 days 09:16:06.000000000</t>
  </si>
  <si>
    <t>0 days 02:15:33.000000000</t>
  </si>
  <si>
    <t>0 days 06:17:38.000000000</t>
  </si>
  <si>
    <t>0 days 11:53:38.000000000</t>
  </si>
  <si>
    <t>0 days 09:13:14.000000000</t>
  </si>
  <si>
    <t>0 days 03:41:50.000000000</t>
  </si>
  <si>
    <t>0 days 04:31:30.000000000</t>
  </si>
  <si>
    <t>0 days 01:00:40.000000000</t>
  </si>
  <si>
    <t>0 days 01:57:10.000000000</t>
  </si>
  <si>
    <t>0 days 10:41:27.000000000</t>
  </si>
  <si>
    <t>0 days 04:03:24.000000000</t>
  </si>
  <si>
    <t>0 days 05:42:24.000000000</t>
  </si>
  <si>
    <t>0 days 03:23:28.000000000</t>
  </si>
  <si>
    <t>0 days 02:53:06.000000000</t>
  </si>
  <si>
    <t>0 days 01:41:53.000000000</t>
  </si>
  <si>
    <t>0 days 00:45:47.000000000</t>
  </si>
  <si>
    <t>0 days 08:21:01.000000000</t>
  </si>
  <si>
    <t>0 days 03:57:53.000000000</t>
  </si>
  <si>
    <t>0 days 00:41:30.000000000</t>
  </si>
  <si>
    <t>0 days 04:40:17.000000000</t>
  </si>
  <si>
    <t>0 days 00:49:21.000000000</t>
  </si>
  <si>
    <t>0 days 01:03:39.000000000</t>
  </si>
  <si>
    <t>0 days 02:06:42.000000000</t>
  </si>
  <si>
    <t>0 days 00:51:44.000000000</t>
  </si>
  <si>
    <t>0 days 00:51:29.000000000</t>
  </si>
  <si>
    <t>0 days 02:05:01.000000000</t>
  </si>
  <si>
    <t>0 days 01:00:27.000000000</t>
  </si>
  <si>
    <t>0 days 09:13:39.000000000</t>
  </si>
  <si>
    <t>0 days 10:19:46.000000000</t>
  </si>
  <si>
    <t>0 days 10:16:25.000000000</t>
  </si>
  <si>
    <t>0 days 03:18:07.000000000</t>
  </si>
  <si>
    <t>0 days 10:22:18.000000000</t>
  </si>
  <si>
    <t>0 days 03:46:38.000000000</t>
  </si>
  <si>
    <t>0 days 09:00:04.000000000</t>
  </si>
  <si>
    <t>0 days 04:39:34.000000000</t>
  </si>
  <si>
    <t>0 days 03:10:23.000000000</t>
  </si>
  <si>
    <t>0 days 03:34:58.000000000</t>
  </si>
  <si>
    <t>0 days 02:15:11.000000000</t>
  </si>
  <si>
    <t>0 days 04:45:43.000000000</t>
  </si>
  <si>
    <t>0 days 01:42:21.000000000</t>
  </si>
  <si>
    <t>0 days 08:33:58.000000000</t>
  </si>
  <si>
    <t>0 days 03:09:05.000000000</t>
  </si>
  <si>
    <t>0 days 08:05:07.000000000</t>
  </si>
  <si>
    <t>0 days 01:59:32.000000000</t>
  </si>
  <si>
    <t>0 days 01:11:20.000000000</t>
  </si>
  <si>
    <t>0 days 00:23:54.000000000</t>
  </si>
  <si>
    <t>0 days 05:21:49.000000000</t>
  </si>
  <si>
    <t>0 days 04:05:07.000000000</t>
  </si>
  <si>
    <t>0 days 04:37:30.000000000</t>
  </si>
  <si>
    <t>0 days 01:02:27.000000000</t>
  </si>
  <si>
    <t>0 days 13:19:52.000000000</t>
  </si>
  <si>
    <t>0 days 03:50:00.000000000</t>
  </si>
  <si>
    <t>0 days 10:42:18.000000000</t>
  </si>
  <si>
    <t>0 days 03:24:12.000000000</t>
  </si>
  <si>
    <t>0 days 10:05:24.000000000</t>
  </si>
  <si>
    <t>0 days 02:21:44.000000000</t>
  </si>
  <si>
    <t>0 days 10:36:00.000000000</t>
  </si>
  <si>
    <t>0 days 03:30:45.000000000</t>
  </si>
  <si>
    <t>0 days 09:36:09.000000000</t>
  </si>
  <si>
    <t>0 days 02:30:00.000000000</t>
  </si>
  <si>
    <t>0 days 08:42:50.000000000</t>
  </si>
  <si>
    <t>0 days 03:29:05.000000000</t>
  </si>
  <si>
    <t>0 days 07:19:28.000000000</t>
  </si>
  <si>
    <t>0 days 03:34:05.000000000</t>
  </si>
  <si>
    <t>0 days 03:37:13.000000000</t>
  </si>
  <si>
    <t>0 days 05:57:30.000000000</t>
  </si>
  <si>
    <t>0 days 02:07:34.000000000</t>
  </si>
  <si>
    <t>0 days 05:26:13.000000000</t>
  </si>
  <si>
    <t>0 days 00:43:26.000000000</t>
  </si>
  <si>
    <t>0 days 04:58:25.000000000</t>
  </si>
  <si>
    <t>0 days 03:40:03.000000000</t>
  </si>
  <si>
    <t>0 days 09:43:48.000000000</t>
  </si>
  <si>
    <t>0 days 03:06:34.000000000</t>
  </si>
  <si>
    <t>0 days 10:49:10.000000000</t>
  </si>
  <si>
    <t>0 days 03:45:35.000000000</t>
  </si>
  <si>
    <t>0 days 02:55:56.000000000</t>
  </si>
  <si>
    <t>0 days 02:17:47.000000000</t>
  </si>
  <si>
    <t>0 days 08:16:59.000000000</t>
  </si>
  <si>
    <t>0 days 03:22:02.000000000</t>
  </si>
  <si>
    <t>0 days 00:58:40.000000000</t>
  </si>
  <si>
    <t>0 days 03:11:15.000000000</t>
  </si>
  <si>
    <t>0 days 01:33:37.000000000</t>
  </si>
  <si>
    <t>0 days 04:13:24.000000000</t>
  </si>
  <si>
    <t>0 days 00:18:20.000000000</t>
  </si>
  <si>
    <t>0 days 03:15:42.000000000</t>
  </si>
  <si>
    <t>0 days 03:20:19.000000000</t>
  </si>
  <si>
    <t>0 days 02:23:20.000000000</t>
  </si>
  <si>
    <t>0 days 00:30:06.000000000</t>
  </si>
  <si>
    <t>0 days 00:29:48.000000000</t>
  </si>
  <si>
    <t>0 days 11:40:19.000000000</t>
  </si>
  <si>
    <t>0 days 03:23:33.000000000</t>
  </si>
  <si>
    <t>0 days 10:17:21.000000000</t>
  </si>
  <si>
    <t>0 days 02:07:28.000000000</t>
  </si>
  <si>
    <t>0 days 05:07:13.000000000</t>
  </si>
  <si>
    <t>0 days 01:41:12.000000000</t>
  </si>
  <si>
    <t>0 days 09:04:15.000000000</t>
  </si>
  <si>
    <t>0 days 02:49:47.000000000</t>
  </si>
  <si>
    <t>0 days 03:25:41.000000000</t>
  </si>
  <si>
    <t>0 days 07:25:15.000000000</t>
  </si>
  <si>
    <t>0 days 07:23:30.000000000</t>
  </si>
  <si>
    <t>0 days 06:51:03.000000000</t>
  </si>
  <si>
    <t>19 days 19:09:32.000000000</t>
  </si>
  <si>
    <t>0 days 02:03:31.000000000</t>
  </si>
  <si>
    <t>Station Deactivated</t>
  </si>
  <si>
    <t>0 days 03:00:56.000000000</t>
  </si>
  <si>
    <t>0 days 03:00:49.000000000</t>
  </si>
  <si>
    <t>0 days 03:44:10.000000000</t>
  </si>
  <si>
    <t>0 days 01:07:57.000000000</t>
  </si>
  <si>
    <t>0 days 03:45:30.000000000</t>
  </si>
  <si>
    <t>0 days 01:02:19.000000000</t>
  </si>
  <si>
    <t>4 days 22:40:06.000000000</t>
  </si>
  <si>
    <t>0 days 02:47:41.000000000</t>
  </si>
  <si>
    <t>0 days 05:26:11.000000000</t>
  </si>
  <si>
    <t>0 days 05:03:29.000000000</t>
  </si>
  <si>
    <t>0 days 02:20:26.000000000</t>
  </si>
  <si>
    <t>0 days 09:28:55.000000000</t>
  </si>
  <si>
    <t>0 days 05:03:22.000000000</t>
  </si>
  <si>
    <t>0 days 03:39:53.000000000</t>
  </si>
  <si>
    <t>0 days 08:26:51.000000000</t>
  </si>
  <si>
    <t>0 days 03:02:56.000000000</t>
  </si>
  <si>
    <t>0 days 08:18:56.000000000</t>
  </si>
  <si>
    <t>0 days 06:45:43.000000000</t>
  </si>
  <si>
    <t>0 days 01:15:21.000000000</t>
  </si>
  <si>
    <t>0 days 01:15:07.000000000</t>
  </si>
  <si>
    <t>0 days 04:07:28.000000000</t>
  </si>
  <si>
    <t>0 days 02:32:11.000000000</t>
  </si>
  <si>
    <t>0 days 02:20:02.000000000</t>
  </si>
  <si>
    <t>0 days 10:33:33.000000000</t>
  </si>
  <si>
    <t>0 days 03:47:23.000000000</t>
  </si>
  <si>
    <t>0 days 08:42:12.000000000</t>
  </si>
  <si>
    <t>0 days 03:08:46.000000000</t>
  </si>
  <si>
    <t>0 days 01:11:00.000000000</t>
  </si>
  <si>
    <t>0 days 05:50:22.000000000</t>
  </si>
  <si>
    <t>0 days 08:13:11.000000000</t>
  </si>
  <si>
    <t>0 days 03:04:52.000000000</t>
  </si>
  <si>
    <t>0 days 07:01:55.000000000</t>
  </si>
  <si>
    <t>0 days 02:50:23.000000000</t>
  </si>
  <si>
    <t>0 days 01:15:59.000000000</t>
  </si>
  <si>
    <t>0 days 01:15:51.000000000</t>
  </si>
  <si>
    <t>0 days 05:07:25.000000000</t>
  </si>
  <si>
    <t>0 days 00:44:34.000000000</t>
  </si>
  <si>
    <t>0 days 03:09:26.000000000</t>
  </si>
  <si>
    <t>0 days 00:30:50.000000000</t>
  </si>
  <si>
    <t>0 days 03:04:50.000000000</t>
  </si>
  <si>
    <t>0 days 03:04:13.000000000</t>
  </si>
  <si>
    <t>0 days 03:45:45.000000000</t>
  </si>
  <si>
    <t>0 days 03:20:48.000000000</t>
  </si>
  <si>
    <t>0 days 09:21:43.000000000</t>
  </si>
  <si>
    <t>0 days 09:41:50.000000000</t>
  </si>
  <si>
    <t>0 days 01:50:22.000000000</t>
  </si>
  <si>
    <t>0 days 03:53:41.000000000</t>
  </si>
  <si>
    <t>0 days 00:31:10.000000000</t>
  </si>
  <si>
    <t>0 days 08:42:06.000000000</t>
  </si>
  <si>
    <t>0 days 02:34:49.000000000</t>
  </si>
  <si>
    <t>0 days 06:03:53.000000000</t>
  </si>
  <si>
    <t>0 days 04:22:47.000000000</t>
  </si>
  <si>
    <t>0 days 01:39:04.000000000</t>
  </si>
  <si>
    <t>0 days 01:32:35.000000000</t>
  </si>
  <si>
    <t>0 days 00:49:29.000000000</t>
  </si>
  <si>
    <t>0 days 00:49:17.000000000</t>
  </si>
  <si>
    <t>0 days 00:13:20.000000000</t>
  </si>
  <si>
    <t>0 days 00:13:04.000000000</t>
  </si>
  <si>
    <t>0 days 08:31:25.000000000</t>
  </si>
  <si>
    <t>0 days 06:38:23.000000000</t>
  </si>
  <si>
    <t>0 days 02:24:19.000000000</t>
  </si>
  <si>
    <t>0 days 09:40:31.000000000</t>
  </si>
  <si>
    <t>0 days 03:22:59.000000000</t>
  </si>
  <si>
    <t>0 days 04:32:15.000000000</t>
  </si>
  <si>
    <t>0 days 04:32:02.000000000</t>
  </si>
  <si>
    <t>0 days 08:45:52.000000000</t>
  </si>
  <si>
    <t>0 days 02:39:21.000000000</t>
  </si>
  <si>
    <t>0 days 04:18:08.000000000</t>
  </si>
  <si>
    <t>0 days 01:50:00.000000000</t>
  </si>
  <si>
    <t>0 days 03:21:14.000000000</t>
  </si>
  <si>
    <t>0 days 08:12:49.000000000</t>
  </si>
  <si>
    <t>0 days 05:14:42.000000000</t>
  </si>
  <si>
    <t>0 days 01:43:12.000000000</t>
  </si>
  <si>
    <t>0 days 03:38:52.000000000</t>
  </si>
  <si>
    <t>0 days 01:14:40.000000000</t>
  </si>
  <si>
    <t>0 days 03:05:42.000000000</t>
  </si>
  <si>
    <t>0 days 00:03:38.000000000</t>
  </si>
  <si>
    <t>0 days 00:30:51.000000000</t>
  </si>
  <si>
    <t>0 days 00:30:34.000000000</t>
  </si>
  <si>
    <t>0 days 02:50:05.000000000</t>
  </si>
  <si>
    <t>0 days 02:14:35.000000000</t>
  </si>
  <si>
    <t>0 days 05:00:43.000000000</t>
  </si>
  <si>
    <t>0 days 09:15:41.000000000</t>
  </si>
  <si>
    <t>0 days 01:26:16.000000000</t>
  </si>
  <si>
    <t>0 days 08:27:12.000000000</t>
  </si>
  <si>
    <t>0 days 04:51:18.000000000</t>
  </si>
  <si>
    <t>0 days 05:09:39.000000000</t>
  </si>
  <si>
    <t>0 days 03:32:11.000000000</t>
  </si>
  <si>
    <t>0 days 02:57:27.000000000</t>
  </si>
  <si>
    <t>0 days 02:54:03.000000000</t>
  </si>
  <si>
    <t>0 days 06:17:47.000000000</t>
  </si>
  <si>
    <t>0 days 04:48:49.000000000</t>
  </si>
  <si>
    <t>0 days 00:32:46.000000000</t>
  </si>
  <si>
    <t>0 days 05:42:25.000000000</t>
  </si>
  <si>
    <t>0 days 04:39:23.000000000</t>
  </si>
  <si>
    <t>0 days 02:00:31.000000000</t>
  </si>
  <si>
    <t>0 days 00:34:16.000000000</t>
  </si>
  <si>
    <t>0 days 04:23:58.000000000</t>
  </si>
  <si>
    <t>0 days 01:49:52.000000000</t>
  </si>
  <si>
    <t>0 days 01:49:46.000000000</t>
  </si>
  <si>
    <t>0 days 04:00:08.000000000</t>
  </si>
  <si>
    <t>0 days 04:53:33.000000000</t>
  </si>
  <si>
    <t>0 days 09:12:41.000000000</t>
  </si>
  <si>
    <t>0 days 02:11:24.000000000</t>
  </si>
  <si>
    <t>0 days 09:31:41.000000000</t>
  </si>
  <si>
    <t>0 days 04:39:24.000000000</t>
  </si>
  <si>
    <t>0 days 02:05:23.000000000</t>
  </si>
  <si>
    <t>2 days 09:51:43.000000000</t>
  </si>
  <si>
    <t>0 days 01:49:16.000000000</t>
  </si>
  <si>
    <t>0 days 08:44:32.000000000</t>
  </si>
  <si>
    <t>0 days 03:03:26.000000000</t>
  </si>
  <si>
    <t>0 days 02:16:27.000000000</t>
  </si>
  <si>
    <t>0 days 02:15:19.000000000</t>
  </si>
  <si>
    <t>0 days 01:41:45.000000000</t>
  </si>
  <si>
    <t>0 days 03:05:38.000000000</t>
  </si>
  <si>
    <t>0 days 03:05:25.000000000</t>
  </si>
  <si>
    <t>0 days 07:48:01.000000000</t>
  </si>
  <si>
    <t>0 days 03:16:47.000000000</t>
  </si>
  <si>
    <t>0 days 06:47:24.000000000</t>
  </si>
  <si>
    <t>0 days 01:00:32.000000000</t>
  </si>
  <si>
    <t>0 days 04:26:41.000000000</t>
  </si>
  <si>
    <t>0 days 01:22:37.000000000</t>
  </si>
  <si>
    <t>0 days 04:26:18.000000000</t>
  </si>
  <si>
    <t>0 days 03:24:28.000000000</t>
  </si>
  <si>
    <t>0 days 09:57:53.000000000</t>
  </si>
  <si>
    <t>0 days 04:40:58.000000000</t>
  </si>
  <si>
    <t>0 days 09:45:36.000000000</t>
  </si>
  <si>
    <t>0 days 00:50:08.000000000</t>
  </si>
  <si>
    <t>0 days 04:25:57.000000000</t>
  </si>
  <si>
    <t>0 days 08:04:42.000000000</t>
  </si>
  <si>
    <t>0 days 02:34:30.000000000</t>
  </si>
  <si>
    <t>0 days 05:13:51.000000000</t>
  </si>
  <si>
    <t>0 days 01:15:56.000000000</t>
  </si>
  <si>
    <t>0 days 06:04:56.000000000</t>
  </si>
  <si>
    <t>0 days 01:17:04.000000000</t>
  </si>
  <si>
    <t>1 days 05:46:31.000000000</t>
  </si>
  <si>
    <t>0 days 04:14:06.000000000</t>
  </si>
  <si>
    <t>0 days 01:37:59.000000000</t>
  </si>
  <si>
    <t>0 days 10:54:22.000000000</t>
  </si>
  <si>
    <t>0 days 04:28:57.000000000</t>
  </si>
  <si>
    <t>0 days 04:17:08.000000000</t>
  </si>
  <si>
    <t>0 days 01:51:42.000000000</t>
  </si>
  <si>
    <t>0 days 03:49:05.000000000</t>
  </si>
  <si>
    <t>0 days 03:29:54.000000000</t>
  </si>
  <si>
    <t>0 days 09:13:57.000000000</t>
  </si>
  <si>
    <t>0 days 02:33:52.000000000</t>
  </si>
  <si>
    <t>0 days 08:22:12.000000000</t>
  </si>
  <si>
    <t>0 days 04:33:59.000000000</t>
  </si>
  <si>
    <t>0 days 06:07:25.000000000</t>
  </si>
  <si>
    <t>0 days 05:41:14.000000000</t>
  </si>
  <si>
    <t>0 days 09:29:35.000000000</t>
  </si>
  <si>
    <t>0 days 00:21:56.000000000</t>
  </si>
  <si>
    <t>0 days 05:50:45.000000000</t>
  </si>
  <si>
    <t>0 days 03:51:00.000000000</t>
  </si>
  <si>
    <t>0 days 08:37:17.000000000</t>
  </si>
  <si>
    <t>0 days 04:15:33.000000000</t>
  </si>
  <si>
    <t>0 days 12:27:37.000000000</t>
  </si>
  <si>
    <t>0 days 02:12:42.000000000</t>
  </si>
  <si>
    <t>0 days 05:13:08.000000000</t>
  </si>
  <si>
    <t>0 days 04:43:57.000000000</t>
  </si>
  <si>
    <t>0 days 09:50:12.000000000</t>
  </si>
  <si>
    <t>0 days 01:53:58.000000000</t>
  </si>
  <si>
    <t>0 days 04:41:22.000000000</t>
  </si>
  <si>
    <t>0 days 08:45:55.000000000</t>
  </si>
  <si>
    <t>0 days 03:52:32.000000000</t>
  </si>
  <si>
    <t>0 days 09:23:19.000000000</t>
  </si>
  <si>
    <t>0 days 03:08:16.000000000</t>
  </si>
  <si>
    <t>0 days 05:35:07.000000000</t>
  </si>
  <si>
    <t>0 days 03:45:59.000000000</t>
  </si>
  <si>
    <t>0 days 08:00:00.000000000</t>
  </si>
  <si>
    <t>0 days 01:15:47.000000000</t>
  </si>
  <si>
    <t>0 days 05:03:38.000000000</t>
  </si>
  <si>
    <t>0 days 00:25:14.000000000</t>
  </si>
  <si>
    <t>0 days 03:02:54.000000000</t>
  </si>
  <si>
    <t>0 days 01:09:12.000000000</t>
  </si>
  <si>
    <t>0 days 02:24:10.000000000</t>
  </si>
  <si>
    <t>0 days 01:57:15.000000000</t>
  </si>
  <si>
    <t>0 days 02:55:46.000000000</t>
  </si>
  <si>
    <t>0 days 02:44:23.000000000</t>
  </si>
  <si>
    <t>0 days 10:26:59.000000000</t>
  </si>
  <si>
    <t>0 days 00:11:53.000000000</t>
  </si>
  <si>
    <t>0 days 03:23:13.000000000</t>
  </si>
  <si>
    <t>0 days 02:23:04.000000000</t>
  </si>
  <si>
    <t>0 days 09:23:30.000000000</t>
  </si>
  <si>
    <t>0 days 02:32:00.000000000</t>
  </si>
  <si>
    <t>0 days 09:46:26.000000000</t>
  </si>
  <si>
    <t>0 days 01:33:36.000000000</t>
  </si>
  <si>
    <t>0 days 09:58:13.000000000</t>
  </si>
  <si>
    <t>0 days 03:18:46.000000000</t>
  </si>
  <si>
    <t>0 days 01:07:53.000000000</t>
  </si>
  <si>
    <t>0 days 08:08:14.000000000</t>
  </si>
  <si>
    <t>0 days 01:48:12.000000000</t>
  </si>
  <si>
    <t>0 days 02:23:07.000000000</t>
  </si>
  <si>
    <t>0 days 02:34:59.000000000</t>
  </si>
  <si>
    <t>0 days 07:32:37.000000000</t>
  </si>
  <si>
    <t>0 days 03:12:15.000000000</t>
  </si>
  <si>
    <t>0 days 01:50:02.000000000</t>
  </si>
  <si>
    <t>0 days 02:48:32.000000000</t>
  </si>
  <si>
    <t>0 days 00:35:36.000000000</t>
  </si>
  <si>
    <t>0 days 02:31:01.000000000</t>
  </si>
  <si>
    <t>0 days 05:52:38.000000000</t>
  </si>
  <si>
    <t>0 days 02:33:59.000000000</t>
  </si>
  <si>
    <t>0 days 07:24:21.000000000</t>
  </si>
  <si>
    <t>0 days 03:59:20.000000000</t>
  </si>
  <si>
    <t>3 days 20:29:57.000000000</t>
  </si>
  <si>
    <t>0 days 02:21:52.000000000</t>
  </si>
  <si>
    <t>0 days 02:55:21.000000000</t>
  </si>
  <si>
    <t>0 days 01:56:10.000000000</t>
  </si>
  <si>
    <t>0 days 10:00:50.000000000</t>
  </si>
  <si>
    <t>0 days 11:47:33.000000000</t>
  </si>
  <si>
    <t>0 days 03:18:32.000000000</t>
  </si>
  <si>
    <t>0 days 04:36:01.000000000</t>
  </si>
  <si>
    <t>0 days 08:49:09.000000000</t>
  </si>
  <si>
    <t>0 days 03:26:09.000000000</t>
  </si>
  <si>
    <t>0 days 09:20:09.000000000</t>
  </si>
  <si>
    <t>0 days 03:30:39.000000000</t>
  </si>
  <si>
    <t>0 days 01:35:22.000000000</t>
  </si>
  <si>
    <t>0 days 08:21:49.000000000</t>
  </si>
  <si>
    <t>0 days 00:58:41.000000000</t>
  </si>
  <si>
    <t>0 days 03:37:37.000000000</t>
  </si>
  <si>
    <t>0 days 03:37:12.000000000</t>
  </si>
  <si>
    <t>0 days 01:30:11.000000000</t>
  </si>
  <si>
    <t>0 days 01:30:06.000000000</t>
  </si>
  <si>
    <t>0 days 04:29:28.000000000</t>
  </si>
  <si>
    <t>0 days 02:46:39.000000000</t>
  </si>
  <si>
    <t>0 days 02:46:26.000000000</t>
  </si>
  <si>
    <t>0 days 05:22:13.000000000</t>
  </si>
  <si>
    <t>0 days 00:29:27.000000000</t>
  </si>
  <si>
    <t>0 days 00:49:39.000000000</t>
  </si>
  <si>
    <t>0 days 04:25:21.000000000</t>
  </si>
  <si>
    <t>0 days 01:02:29.000000000</t>
  </si>
  <si>
    <t>0 days 01:26:17.000000000</t>
  </si>
  <si>
    <t>0 days 03:51:33.000000000</t>
  </si>
  <si>
    <t>0 days 11:29:12.000000000</t>
  </si>
  <si>
    <t>0 days 01:41:55.000000000</t>
  </si>
  <si>
    <t>0 days 04:01:42.000000000</t>
  </si>
  <si>
    <t>0 days 00:54:39.000000000</t>
  </si>
  <si>
    <t>0 days 00:38:16.000000000</t>
  </si>
  <si>
    <t>0 days 00:37:58.000000000</t>
  </si>
  <si>
    <t>0 days 02:34:15.000000000</t>
  </si>
  <si>
    <t>0 days 08:51:01.000000000</t>
  </si>
  <si>
    <t>0 days 02:20:44.000000000</t>
  </si>
  <si>
    <t>0 days 02:48:43.000000000</t>
  </si>
  <si>
    <t>0 days 02:48:31.000000000</t>
  </si>
  <si>
    <t>0 days 03:16:13.000000000</t>
  </si>
  <si>
    <t>0 days 08:22:59.000000000</t>
  </si>
  <si>
    <t>0 days 02:49:12.000000000</t>
  </si>
  <si>
    <t>0 days 09:24:07.000000000</t>
  </si>
  <si>
    <t>0 days 05:34:57.000000000</t>
  </si>
  <si>
    <t>0 days 08:27:49.000000000</t>
  </si>
  <si>
    <t>0 days 02:21:54.000000000</t>
  </si>
  <si>
    <t>0 days 00:38:09.000000000</t>
  </si>
  <si>
    <t>0 days 00:37:33.000000000</t>
  </si>
  <si>
    <t>0 days 05:26:36.000000000</t>
  </si>
  <si>
    <t>0 days 00:43:23.000000000</t>
  </si>
  <si>
    <t>0 days 05:57:43.000000000</t>
  </si>
  <si>
    <t>0 days 01:02:05.000000000</t>
  </si>
  <si>
    <t>0 days 06:43:18.000000000</t>
  </si>
  <si>
    <t>0 days 03:53:28.000000000</t>
  </si>
  <si>
    <t>0 days 01:30:48.000000000</t>
  </si>
  <si>
    <t>0 days 01:30:39.000000000</t>
  </si>
  <si>
    <t>0 days 02:12:47.000000000</t>
  </si>
  <si>
    <t>0 days 02:12:32.000000000</t>
  </si>
  <si>
    <t>0 days 00:59:55.000000000</t>
  </si>
  <si>
    <t>0 days 09:26:21.000000000</t>
  </si>
  <si>
    <t>0 days 03:46:44.000000000</t>
  </si>
  <si>
    <t>0 days 09:09:44.000000000</t>
  </si>
  <si>
    <t>0 days 08:50:40.000000000</t>
  </si>
  <si>
    <t>0 days 01:11:13.000000000</t>
  </si>
  <si>
    <t>0 days 08:52:34.000000000</t>
  </si>
  <si>
    <t>0 days 03:52:29.000000000</t>
  </si>
  <si>
    <t>0 days 08:40:14.000000000</t>
  </si>
  <si>
    <t>0 days 08:14:37.000000000</t>
  </si>
  <si>
    <t>0 days 03:59:15.000000000</t>
  </si>
  <si>
    <t>0 days 08:22:10.000000000</t>
  </si>
  <si>
    <t>0 days 01:26:57.000000000</t>
  </si>
  <si>
    <t>0 days 07:48:39.000000000</t>
  </si>
  <si>
    <t>0 days 07:28:48.000000000</t>
  </si>
  <si>
    <t>0 days 01:34:20.000000000</t>
  </si>
  <si>
    <t>0 days 06:48:22.000000000</t>
  </si>
  <si>
    <t>0 days 02:22:10.000000000</t>
  </si>
  <si>
    <t>0 days 01:47:11.000000000</t>
  </si>
  <si>
    <t>0 days 02:25:22.000000000</t>
  </si>
  <si>
    <t>0 days 02:07:51.000000000</t>
  </si>
  <si>
    <t>SMALL(A1:E7,COUNTIF($A$1:$E$7,0)+1)</t>
  </si>
  <si>
    <t>%</t>
  </si>
  <si>
    <t>204577-1</t>
  </si>
  <si>
    <t>204577-2</t>
  </si>
  <si>
    <t>210241-1</t>
  </si>
  <si>
    <t>210241-2</t>
  </si>
  <si>
    <t>204579-1</t>
  </si>
  <si>
    <t>204579-2</t>
  </si>
  <si>
    <t>210209-1</t>
  </si>
  <si>
    <t>210209-2</t>
  </si>
  <si>
    <t>210213-1</t>
  </si>
  <si>
    <t>210213-2</t>
  </si>
  <si>
    <t>210215-1</t>
  </si>
  <si>
    <t>210215-2</t>
  </si>
  <si>
    <t>212301-1</t>
  </si>
  <si>
    <t>212301-2</t>
  </si>
  <si>
    <t>204591-1</t>
  </si>
  <si>
    <t>204591-2</t>
  </si>
  <si>
    <t>210191-1</t>
  </si>
  <si>
    <t>210191-2</t>
  </si>
  <si>
    <t>210225-1</t>
  </si>
  <si>
    <t>210225-2</t>
  </si>
  <si>
    <t>212307-1</t>
  </si>
  <si>
    <t>212307-2</t>
  </si>
  <si>
    <t>210199-1</t>
  </si>
  <si>
    <t>210199-2</t>
  </si>
  <si>
    <t>210203-1</t>
  </si>
  <si>
    <t>210203-2</t>
  </si>
  <si>
    <t>210207-1</t>
  </si>
  <si>
    <t>210207-2</t>
  </si>
  <si>
    <t>Time</t>
  </si>
  <si>
    <t>Charging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</si>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</sst>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"/>
    <numFmt numFmtId="167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A0101"/>
      <name val="Arial"/>
      <family val="2"/>
    </font>
    <font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5" fontId="0" fillId="0" borderId="0" xfId="0" applyNumberFormat="1"/>
    <xf numFmtId="167" fontId="0" fillId="0" borderId="0" xfId="0" applyNumberFormat="1"/>
    <xf numFmtId="22" fontId="0" fillId="0" borderId="0" xfId="0" applyNumberFormat="1"/>
    <xf numFmtId="0" fontId="3" fillId="0" borderId="0" xfId="0" applyFont="1"/>
    <xf numFmtId="0" fontId="4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 Start Hour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'StartHr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4.3859600000000004E-3</c:v>
                </c:pt>
                <c:pt idx="26">
                  <c:v>1.7543900000000001E-2</c:v>
                </c:pt>
                <c:pt idx="27">
                  <c:v>8.7719300000000007E-3</c:v>
                </c:pt>
                <c:pt idx="28">
                  <c:v>3.0701800000000001E-2</c:v>
                </c:pt>
                <c:pt idx="29">
                  <c:v>4.3859599999999999E-2</c:v>
                </c:pt>
                <c:pt idx="30">
                  <c:v>4.3859599999999999E-2</c:v>
                </c:pt>
                <c:pt idx="31">
                  <c:v>0.114035</c:v>
                </c:pt>
                <c:pt idx="32">
                  <c:v>6.5789500000000001E-2</c:v>
                </c:pt>
                <c:pt idx="33">
                  <c:v>6.5789500000000001E-2</c:v>
                </c:pt>
                <c:pt idx="34">
                  <c:v>6.14035E-2</c:v>
                </c:pt>
                <c:pt idx="35">
                  <c:v>7.8947400000000001E-2</c:v>
                </c:pt>
                <c:pt idx="36">
                  <c:v>7.8947400000000001E-2</c:v>
                </c:pt>
                <c:pt idx="37">
                  <c:v>2.63158E-2</c:v>
                </c:pt>
                <c:pt idx="38">
                  <c:v>2.63158E-2</c:v>
                </c:pt>
                <c:pt idx="39">
                  <c:v>1.7543900000000001E-2</c:v>
                </c:pt>
                <c:pt idx="40">
                  <c:v>0</c:v>
                </c:pt>
                <c:pt idx="41">
                  <c:v>8.7719300000000007E-3</c:v>
                </c:pt>
                <c:pt idx="42">
                  <c:v>8.7719300000000007E-3</c:v>
                </c:pt>
                <c:pt idx="43">
                  <c:v>1.7543900000000001E-2</c:v>
                </c:pt>
                <c:pt idx="44">
                  <c:v>4.3859600000000004E-3</c:v>
                </c:pt>
                <c:pt idx="45">
                  <c:v>4.3859600000000004E-3</c:v>
                </c:pt>
                <c:pt idx="46">
                  <c:v>4.3859600000000004E-3</c:v>
                </c:pt>
                <c:pt idx="47">
                  <c:v>0</c:v>
                </c:pt>
                <c:pt idx="48">
                  <c:v>4.3859600000000004E-3</c:v>
                </c:pt>
                <c:pt idx="49">
                  <c:v>3.5087699999999999E-2</c:v>
                </c:pt>
                <c:pt idx="50">
                  <c:v>1.7543900000000001E-2</c:v>
                </c:pt>
                <c:pt idx="51">
                  <c:v>2.63158E-2</c:v>
                </c:pt>
                <c:pt idx="52">
                  <c:v>7.0175399999999999E-2</c:v>
                </c:pt>
                <c:pt idx="53">
                  <c:v>2.63158E-2</c:v>
                </c:pt>
                <c:pt idx="54">
                  <c:v>3.5087699999999999E-2</c:v>
                </c:pt>
                <c:pt idx="55">
                  <c:v>1.31579E-2</c:v>
                </c:pt>
                <c:pt idx="56">
                  <c:v>8.7719300000000007E-3</c:v>
                </c:pt>
                <c:pt idx="57">
                  <c:v>8.7719300000000007E-3</c:v>
                </c:pt>
                <c:pt idx="58">
                  <c:v>0</c:v>
                </c:pt>
                <c:pt idx="59">
                  <c:v>8.7719300000000007E-3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4.3859600000000004E-3</c:v>
                </c:pt>
                <c:pt idx="64">
                  <c:v>4.3859600000000004E-3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4.3859600000000004E-3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D-400F-AEC0-F30ED05E0A4C}"/>
            </c:ext>
          </c:extLst>
        </c:ser>
        <c:ser>
          <c:idx val="1"/>
          <c:order val="1"/>
          <c:tx>
            <c:strRef>
              <c:f>'StartHr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(Hr)'!$C$4:$C$99</c:f>
              <c:numCache>
                <c:formatCode>General</c:formatCode>
                <c:ptCount val="96"/>
                <c:pt idx="0">
                  <c:v>0</c:v>
                </c:pt>
                <c:pt idx="1">
                  <c:v>3.7735799999999999E-3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1.1320800000000001E-2</c:v>
                </c:pt>
                <c:pt idx="27">
                  <c:v>0</c:v>
                </c:pt>
                <c:pt idx="28">
                  <c:v>7.5471699999999997E-3</c:v>
                </c:pt>
                <c:pt idx="29">
                  <c:v>1.88679E-2</c:v>
                </c:pt>
                <c:pt idx="30">
                  <c:v>3.77358E-2</c:v>
                </c:pt>
                <c:pt idx="31">
                  <c:v>8.3018900000000007E-2</c:v>
                </c:pt>
                <c:pt idx="32">
                  <c:v>0.109434</c:v>
                </c:pt>
                <c:pt idx="33">
                  <c:v>7.9245300000000005E-2</c:v>
                </c:pt>
                <c:pt idx="34">
                  <c:v>5.6603800000000003E-2</c:v>
                </c:pt>
                <c:pt idx="35">
                  <c:v>6.7924499999999999E-2</c:v>
                </c:pt>
                <c:pt idx="36">
                  <c:v>0.10566</c:v>
                </c:pt>
                <c:pt idx="37">
                  <c:v>4.5282999999999997E-2</c:v>
                </c:pt>
                <c:pt idx="38">
                  <c:v>3.3962300000000001E-2</c:v>
                </c:pt>
                <c:pt idx="39">
                  <c:v>7.5471699999999997E-3</c:v>
                </c:pt>
                <c:pt idx="40">
                  <c:v>1.88679E-2</c:v>
                </c:pt>
                <c:pt idx="41">
                  <c:v>0</c:v>
                </c:pt>
                <c:pt idx="42">
                  <c:v>7.5471699999999997E-3</c:v>
                </c:pt>
                <c:pt idx="43">
                  <c:v>1.1320800000000001E-2</c:v>
                </c:pt>
                <c:pt idx="44">
                  <c:v>3.7735799999999999E-3</c:v>
                </c:pt>
                <c:pt idx="45">
                  <c:v>3.7735799999999999E-3</c:v>
                </c:pt>
                <c:pt idx="46">
                  <c:v>3.7735799999999999E-3</c:v>
                </c:pt>
                <c:pt idx="47">
                  <c:v>3.7735799999999999E-3</c:v>
                </c:pt>
                <c:pt idx="48">
                  <c:v>7.5471699999999997E-3</c:v>
                </c:pt>
                <c:pt idx="49">
                  <c:v>1.1320800000000001E-2</c:v>
                </c:pt>
                <c:pt idx="50">
                  <c:v>7.5471699999999997E-3</c:v>
                </c:pt>
                <c:pt idx="51">
                  <c:v>3.3962300000000001E-2</c:v>
                </c:pt>
                <c:pt idx="52">
                  <c:v>6.4150899999999997E-2</c:v>
                </c:pt>
                <c:pt idx="53">
                  <c:v>3.0188699999999999E-2</c:v>
                </c:pt>
                <c:pt idx="54">
                  <c:v>1.50943E-2</c:v>
                </c:pt>
                <c:pt idx="55">
                  <c:v>2.2641499999999998E-2</c:v>
                </c:pt>
                <c:pt idx="56">
                  <c:v>7.5471699999999997E-3</c:v>
                </c:pt>
                <c:pt idx="57">
                  <c:v>7.5471699999999997E-3</c:v>
                </c:pt>
                <c:pt idx="58">
                  <c:v>0</c:v>
                </c:pt>
                <c:pt idx="59">
                  <c:v>1.1320800000000001E-2</c:v>
                </c:pt>
                <c:pt idx="60">
                  <c:v>2.2641499999999998E-2</c:v>
                </c:pt>
                <c:pt idx="61">
                  <c:v>0</c:v>
                </c:pt>
                <c:pt idx="62">
                  <c:v>0</c:v>
                </c:pt>
                <c:pt idx="63">
                  <c:v>3.7735799999999999E-3</c:v>
                </c:pt>
                <c:pt idx="64">
                  <c:v>7.5471699999999997E-3</c:v>
                </c:pt>
                <c:pt idx="65">
                  <c:v>3.7735799999999999E-3</c:v>
                </c:pt>
                <c:pt idx="66">
                  <c:v>3.7735799999999999E-3</c:v>
                </c:pt>
                <c:pt idx="67">
                  <c:v>7.5471699999999997E-3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3.7735799999999999E-3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3.7735799999999999E-3</c:v>
                </c:pt>
                <c:pt idx="79">
                  <c:v>0</c:v>
                </c:pt>
                <c:pt idx="80">
                  <c:v>0</c:v>
                </c:pt>
                <c:pt idx="81">
                  <c:v>3.7735799999999999E-3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D-400F-AEC0-F30ED05E0A4C}"/>
            </c:ext>
          </c:extLst>
        </c:ser>
        <c:ser>
          <c:idx val="2"/>
          <c:order val="2"/>
          <c:tx>
            <c:strRef>
              <c:f>'StartHr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3.4482800000000001E-2</c:v>
                </c:pt>
                <c:pt idx="32">
                  <c:v>3.4482800000000001E-2</c:v>
                </c:pt>
                <c:pt idx="33">
                  <c:v>0</c:v>
                </c:pt>
                <c:pt idx="34">
                  <c:v>3.4482800000000001E-2</c:v>
                </c:pt>
                <c:pt idx="35">
                  <c:v>6.8965499999999999E-2</c:v>
                </c:pt>
                <c:pt idx="36">
                  <c:v>6.8965499999999999E-2</c:v>
                </c:pt>
                <c:pt idx="37">
                  <c:v>3.4482800000000001E-2</c:v>
                </c:pt>
                <c:pt idx="38">
                  <c:v>0.103448</c:v>
                </c:pt>
                <c:pt idx="39">
                  <c:v>3.4482800000000001E-2</c:v>
                </c:pt>
                <c:pt idx="40">
                  <c:v>6.8965499999999999E-2</c:v>
                </c:pt>
                <c:pt idx="41">
                  <c:v>3.4482800000000001E-2</c:v>
                </c:pt>
                <c:pt idx="42">
                  <c:v>3.4482800000000001E-2</c:v>
                </c:pt>
                <c:pt idx="43">
                  <c:v>3.4482800000000001E-2</c:v>
                </c:pt>
                <c:pt idx="44">
                  <c:v>3.4482800000000001E-2</c:v>
                </c:pt>
                <c:pt idx="45">
                  <c:v>3.4482800000000001E-2</c:v>
                </c:pt>
                <c:pt idx="46">
                  <c:v>3.4482800000000001E-2</c:v>
                </c:pt>
                <c:pt idx="47">
                  <c:v>0</c:v>
                </c:pt>
                <c:pt idx="48">
                  <c:v>0</c:v>
                </c:pt>
                <c:pt idx="49">
                  <c:v>3.4482800000000001E-2</c:v>
                </c:pt>
                <c:pt idx="50">
                  <c:v>0</c:v>
                </c:pt>
                <c:pt idx="51">
                  <c:v>3.4482800000000001E-2</c:v>
                </c:pt>
                <c:pt idx="52">
                  <c:v>0</c:v>
                </c:pt>
                <c:pt idx="53">
                  <c:v>6.8965499999999999E-2</c:v>
                </c:pt>
                <c:pt idx="54">
                  <c:v>0</c:v>
                </c:pt>
                <c:pt idx="55">
                  <c:v>0</c:v>
                </c:pt>
                <c:pt idx="56">
                  <c:v>0.103448</c:v>
                </c:pt>
                <c:pt idx="57">
                  <c:v>0</c:v>
                </c:pt>
                <c:pt idx="58">
                  <c:v>0</c:v>
                </c:pt>
                <c:pt idx="59">
                  <c:v>3.4482800000000001E-2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3.4482800000000001E-2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D-400F-AEC0-F30ED05E0A4C}"/>
            </c:ext>
          </c:extLst>
        </c:ser>
        <c:ser>
          <c:idx val="3"/>
          <c:order val="3"/>
          <c:tx>
            <c:strRef>
              <c:f>'StartHr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5.8252400000000003E-2</c:v>
                </c:pt>
                <c:pt idx="32">
                  <c:v>0.106796</c:v>
                </c:pt>
                <c:pt idx="33">
                  <c:v>6.7961199999999999E-2</c:v>
                </c:pt>
                <c:pt idx="34">
                  <c:v>9.7087400000000004E-3</c:v>
                </c:pt>
                <c:pt idx="35">
                  <c:v>5.8252400000000003E-2</c:v>
                </c:pt>
                <c:pt idx="36">
                  <c:v>3.8835000000000001E-2</c:v>
                </c:pt>
                <c:pt idx="37">
                  <c:v>0.106796</c:v>
                </c:pt>
                <c:pt idx="38">
                  <c:v>6.7961199999999999E-2</c:v>
                </c:pt>
                <c:pt idx="39">
                  <c:v>1.9417500000000001E-2</c:v>
                </c:pt>
                <c:pt idx="40">
                  <c:v>4.8543700000000002E-2</c:v>
                </c:pt>
                <c:pt idx="41">
                  <c:v>2.9126200000000001E-2</c:v>
                </c:pt>
                <c:pt idx="42">
                  <c:v>3.8835000000000001E-2</c:v>
                </c:pt>
                <c:pt idx="43">
                  <c:v>9.7087400000000004E-3</c:v>
                </c:pt>
                <c:pt idx="44">
                  <c:v>1.9417500000000001E-2</c:v>
                </c:pt>
                <c:pt idx="45">
                  <c:v>9.7087400000000004E-3</c:v>
                </c:pt>
                <c:pt idx="46">
                  <c:v>1.9417500000000001E-2</c:v>
                </c:pt>
                <c:pt idx="47">
                  <c:v>0</c:v>
                </c:pt>
                <c:pt idx="48">
                  <c:v>1.9417500000000001E-2</c:v>
                </c:pt>
                <c:pt idx="49">
                  <c:v>0</c:v>
                </c:pt>
                <c:pt idx="50">
                  <c:v>9.7087400000000004E-3</c:v>
                </c:pt>
                <c:pt idx="51">
                  <c:v>2.9126200000000001E-2</c:v>
                </c:pt>
                <c:pt idx="52">
                  <c:v>4.8543700000000002E-2</c:v>
                </c:pt>
                <c:pt idx="53">
                  <c:v>6.7961199999999999E-2</c:v>
                </c:pt>
                <c:pt idx="54">
                  <c:v>9.7087400000000004E-3</c:v>
                </c:pt>
                <c:pt idx="55">
                  <c:v>1.9417500000000001E-2</c:v>
                </c:pt>
                <c:pt idx="56">
                  <c:v>3.8835000000000001E-2</c:v>
                </c:pt>
                <c:pt idx="57">
                  <c:v>9.7087400000000004E-3</c:v>
                </c:pt>
                <c:pt idx="58">
                  <c:v>9.7087400000000004E-3</c:v>
                </c:pt>
                <c:pt idx="59">
                  <c:v>9.7087400000000004E-3</c:v>
                </c:pt>
                <c:pt idx="60">
                  <c:v>9.7087400000000004E-3</c:v>
                </c:pt>
                <c:pt idx="61">
                  <c:v>9.7087400000000004E-3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ED-400F-AEC0-F30ED05E0A4C}"/>
            </c:ext>
          </c:extLst>
        </c:ser>
        <c:ser>
          <c:idx val="4"/>
          <c:order val="4"/>
          <c:tx>
            <c:strRef>
              <c:f>'StartHr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(Hr)'!$F$4:$F$99</c:f>
              <c:numCache>
                <c:formatCode>General</c:formatCode>
                <c:ptCount val="96"/>
                <c:pt idx="0">
                  <c:v>2.9411799999999998E-2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8.8235300000000003E-2</c:v>
                </c:pt>
                <c:pt idx="33">
                  <c:v>8.8235300000000003E-2</c:v>
                </c:pt>
                <c:pt idx="34">
                  <c:v>5.8823500000000001E-2</c:v>
                </c:pt>
                <c:pt idx="35">
                  <c:v>0.117647</c:v>
                </c:pt>
                <c:pt idx="36">
                  <c:v>2.9411799999999998E-2</c:v>
                </c:pt>
                <c:pt idx="37">
                  <c:v>0.117647</c:v>
                </c:pt>
                <c:pt idx="38">
                  <c:v>0.117647</c:v>
                </c:pt>
                <c:pt idx="39">
                  <c:v>0</c:v>
                </c:pt>
                <c:pt idx="40">
                  <c:v>2.9411799999999998E-2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2.9411799999999998E-2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0</c:v>
                </c:pt>
                <c:pt idx="53">
                  <c:v>0</c:v>
                </c:pt>
                <c:pt idx="54">
                  <c:v>2.9411799999999998E-2</c:v>
                </c:pt>
                <c:pt idx="55">
                  <c:v>5.8823500000000001E-2</c:v>
                </c:pt>
                <c:pt idx="56">
                  <c:v>5.8823500000000001E-2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2.9411799999999998E-2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2.9411799999999998E-2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2.9411799999999998E-2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ED-400F-AEC0-F30ED05E0A4C}"/>
            </c:ext>
          </c:extLst>
        </c:ser>
        <c:ser>
          <c:idx val="5"/>
          <c:order val="5"/>
          <c:tx>
            <c:strRef>
              <c:f>'StartHr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7.5471700000000003E-2</c:v>
                </c:pt>
                <c:pt idx="33">
                  <c:v>5.6603800000000003E-2</c:v>
                </c:pt>
                <c:pt idx="34">
                  <c:v>0.132075</c:v>
                </c:pt>
                <c:pt idx="35">
                  <c:v>1.88679E-2</c:v>
                </c:pt>
                <c:pt idx="36">
                  <c:v>0.15094299999999999</c:v>
                </c:pt>
                <c:pt idx="37">
                  <c:v>7.5471700000000003E-2</c:v>
                </c:pt>
                <c:pt idx="38">
                  <c:v>7.5471700000000003E-2</c:v>
                </c:pt>
                <c:pt idx="39">
                  <c:v>1.88679E-2</c:v>
                </c:pt>
                <c:pt idx="40">
                  <c:v>0</c:v>
                </c:pt>
                <c:pt idx="41">
                  <c:v>1.88679E-2</c:v>
                </c:pt>
                <c:pt idx="42">
                  <c:v>1.88679E-2</c:v>
                </c:pt>
                <c:pt idx="43">
                  <c:v>5.6603800000000003E-2</c:v>
                </c:pt>
                <c:pt idx="44">
                  <c:v>3.77358E-2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1.88679E-2</c:v>
                </c:pt>
                <c:pt idx="49">
                  <c:v>0</c:v>
                </c:pt>
                <c:pt idx="50">
                  <c:v>0</c:v>
                </c:pt>
                <c:pt idx="51">
                  <c:v>3.77358E-2</c:v>
                </c:pt>
                <c:pt idx="52">
                  <c:v>1.88679E-2</c:v>
                </c:pt>
                <c:pt idx="53">
                  <c:v>1.88679E-2</c:v>
                </c:pt>
                <c:pt idx="54">
                  <c:v>1.88679E-2</c:v>
                </c:pt>
                <c:pt idx="55">
                  <c:v>3.77358E-2</c:v>
                </c:pt>
                <c:pt idx="56">
                  <c:v>1.88679E-2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1.88679E-2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1.88679E-2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1.88679E-2</c:v>
                </c:pt>
                <c:pt idx="73">
                  <c:v>1.88679E-2</c:v>
                </c:pt>
                <c:pt idx="74">
                  <c:v>0</c:v>
                </c:pt>
                <c:pt idx="75">
                  <c:v>1.88679E-2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ED-400F-AEC0-F30ED05E0A4C}"/>
            </c:ext>
          </c:extLst>
        </c:ser>
        <c:ser>
          <c:idx val="6"/>
          <c:order val="6"/>
          <c:tx>
            <c:strRef>
              <c:f>'StartHr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6.3291099999999998E-3</c:v>
                </c:pt>
                <c:pt idx="21">
                  <c:v>0</c:v>
                </c:pt>
                <c:pt idx="22">
                  <c:v>6.3291099999999998E-3</c:v>
                </c:pt>
                <c:pt idx="23">
                  <c:v>1.26582E-2</c:v>
                </c:pt>
                <c:pt idx="24">
                  <c:v>0</c:v>
                </c:pt>
                <c:pt idx="25">
                  <c:v>6.3291099999999998E-3</c:v>
                </c:pt>
                <c:pt idx="26">
                  <c:v>0</c:v>
                </c:pt>
                <c:pt idx="27">
                  <c:v>6.3291099999999998E-3</c:v>
                </c:pt>
                <c:pt idx="28">
                  <c:v>1.8987299999999999E-2</c:v>
                </c:pt>
                <c:pt idx="29">
                  <c:v>1.26582E-2</c:v>
                </c:pt>
                <c:pt idx="30">
                  <c:v>6.3291099999999998E-3</c:v>
                </c:pt>
                <c:pt idx="31">
                  <c:v>6.3291099999999998E-3</c:v>
                </c:pt>
                <c:pt idx="32">
                  <c:v>5.0632900000000002E-2</c:v>
                </c:pt>
                <c:pt idx="33">
                  <c:v>5.6961999999999999E-2</c:v>
                </c:pt>
                <c:pt idx="34">
                  <c:v>0.113924</c:v>
                </c:pt>
                <c:pt idx="35">
                  <c:v>5.0632900000000002E-2</c:v>
                </c:pt>
                <c:pt idx="36">
                  <c:v>3.79747E-2</c:v>
                </c:pt>
                <c:pt idx="37">
                  <c:v>1.8987299999999999E-2</c:v>
                </c:pt>
                <c:pt idx="38">
                  <c:v>3.1645600000000003E-2</c:v>
                </c:pt>
                <c:pt idx="39">
                  <c:v>1.8987299999999999E-2</c:v>
                </c:pt>
                <c:pt idx="40">
                  <c:v>1.8987299999999999E-2</c:v>
                </c:pt>
                <c:pt idx="41">
                  <c:v>6.3291099999999998E-3</c:v>
                </c:pt>
                <c:pt idx="42">
                  <c:v>1.26582E-2</c:v>
                </c:pt>
                <c:pt idx="43">
                  <c:v>1.8987299999999999E-2</c:v>
                </c:pt>
                <c:pt idx="44">
                  <c:v>6.3291099999999998E-3</c:v>
                </c:pt>
                <c:pt idx="45">
                  <c:v>6.3291099999999998E-3</c:v>
                </c:pt>
                <c:pt idx="46">
                  <c:v>3.1645600000000003E-2</c:v>
                </c:pt>
                <c:pt idx="47">
                  <c:v>6.3291099999999998E-3</c:v>
                </c:pt>
                <c:pt idx="48">
                  <c:v>0</c:v>
                </c:pt>
                <c:pt idx="49">
                  <c:v>2.5316499999999999E-2</c:v>
                </c:pt>
                <c:pt idx="50">
                  <c:v>1.8987299999999999E-2</c:v>
                </c:pt>
                <c:pt idx="51">
                  <c:v>5.0632900000000002E-2</c:v>
                </c:pt>
                <c:pt idx="52">
                  <c:v>3.79747E-2</c:v>
                </c:pt>
                <c:pt idx="53">
                  <c:v>5.6961999999999999E-2</c:v>
                </c:pt>
                <c:pt idx="54">
                  <c:v>5.0632900000000002E-2</c:v>
                </c:pt>
                <c:pt idx="55">
                  <c:v>3.1645600000000003E-2</c:v>
                </c:pt>
                <c:pt idx="56">
                  <c:v>3.79747E-2</c:v>
                </c:pt>
                <c:pt idx="57">
                  <c:v>1.26582E-2</c:v>
                </c:pt>
                <c:pt idx="58">
                  <c:v>6.3291099999999998E-3</c:v>
                </c:pt>
                <c:pt idx="59">
                  <c:v>6.3291099999999998E-3</c:v>
                </c:pt>
                <c:pt idx="60">
                  <c:v>0</c:v>
                </c:pt>
                <c:pt idx="61">
                  <c:v>1.8987299999999999E-2</c:v>
                </c:pt>
                <c:pt idx="62">
                  <c:v>6.3291099999999998E-3</c:v>
                </c:pt>
                <c:pt idx="63">
                  <c:v>1.26582E-2</c:v>
                </c:pt>
                <c:pt idx="64">
                  <c:v>0</c:v>
                </c:pt>
                <c:pt idx="65">
                  <c:v>6.3291099999999998E-3</c:v>
                </c:pt>
                <c:pt idx="66">
                  <c:v>6.3291099999999998E-3</c:v>
                </c:pt>
                <c:pt idx="67">
                  <c:v>0</c:v>
                </c:pt>
                <c:pt idx="68">
                  <c:v>6.3291099999999998E-3</c:v>
                </c:pt>
                <c:pt idx="69">
                  <c:v>0</c:v>
                </c:pt>
                <c:pt idx="70">
                  <c:v>0</c:v>
                </c:pt>
                <c:pt idx="71">
                  <c:v>1.8987299999999999E-2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6.3291099999999998E-3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1.26582E-2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ED-400F-AEC0-F30ED05E0A4C}"/>
            </c:ext>
          </c:extLst>
        </c:ser>
        <c:ser>
          <c:idx val="7"/>
          <c:order val="7"/>
          <c:tx>
            <c:strRef>
              <c:f>'StartHr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5.0761399999999998E-3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1.52284E-2</c:v>
                </c:pt>
                <c:pt idx="31">
                  <c:v>5.0761399999999998E-3</c:v>
                </c:pt>
                <c:pt idx="32">
                  <c:v>5.0761399999999998E-3</c:v>
                </c:pt>
                <c:pt idx="33">
                  <c:v>0.218274</c:v>
                </c:pt>
                <c:pt idx="34">
                  <c:v>0.25888299999999997</c:v>
                </c:pt>
                <c:pt idx="35">
                  <c:v>0.14213200000000001</c:v>
                </c:pt>
                <c:pt idx="36">
                  <c:v>0.13197999999999999</c:v>
                </c:pt>
                <c:pt idx="37">
                  <c:v>4.0609100000000002E-2</c:v>
                </c:pt>
                <c:pt idx="38">
                  <c:v>1.01523E-2</c:v>
                </c:pt>
                <c:pt idx="39">
                  <c:v>1.01523E-2</c:v>
                </c:pt>
                <c:pt idx="40">
                  <c:v>1.52284E-2</c:v>
                </c:pt>
                <c:pt idx="41">
                  <c:v>1.01523E-2</c:v>
                </c:pt>
                <c:pt idx="42">
                  <c:v>5.0761399999999998E-3</c:v>
                </c:pt>
                <c:pt idx="43">
                  <c:v>2.0304599999999999E-2</c:v>
                </c:pt>
                <c:pt idx="44">
                  <c:v>0</c:v>
                </c:pt>
                <c:pt idx="45">
                  <c:v>0</c:v>
                </c:pt>
                <c:pt idx="46">
                  <c:v>5.0761399999999998E-3</c:v>
                </c:pt>
                <c:pt idx="47">
                  <c:v>5.0761399999999998E-3</c:v>
                </c:pt>
                <c:pt idx="48">
                  <c:v>1.01523E-2</c:v>
                </c:pt>
                <c:pt idx="49">
                  <c:v>0</c:v>
                </c:pt>
                <c:pt idx="50">
                  <c:v>1.52284E-2</c:v>
                </c:pt>
                <c:pt idx="51">
                  <c:v>2.0304599999999999E-2</c:v>
                </c:pt>
                <c:pt idx="52">
                  <c:v>2.5380699999999999E-2</c:v>
                </c:pt>
                <c:pt idx="53">
                  <c:v>1.01523E-2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5.0761399999999998E-3</c:v>
                </c:pt>
                <c:pt idx="58">
                  <c:v>5.0761399999999998E-3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5.0761399999999998E-3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ED-400F-AEC0-F30ED05E0A4C}"/>
            </c:ext>
          </c:extLst>
        </c:ser>
        <c:ser>
          <c:idx val="8"/>
          <c:order val="8"/>
          <c:tx>
            <c:strRef>
              <c:f>'StartHr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1.6E-2</c:v>
                </c:pt>
                <c:pt idx="29">
                  <c:v>3.2000000000000001E-2</c:v>
                </c:pt>
                <c:pt idx="30">
                  <c:v>0.12</c:v>
                </c:pt>
                <c:pt idx="31">
                  <c:v>0.192</c:v>
                </c:pt>
                <c:pt idx="32">
                  <c:v>0.248</c:v>
                </c:pt>
                <c:pt idx="33">
                  <c:v>0.128</c:v>
                </c:pt>
                <c:pt idx="34">
                  <c:v>7.1999999999999995E-2</c:v>
                </c:pt>
                <c:pt idx="35">
                  <c:v>0</c:v>
                </c:pt>
                <c:pt idx="36">
                  <c:v>8.0000000000000002E-3</c:v>
                </c:pt>
                <c:pt idx="37">
                  <c:v>2.4E-2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1.6E-2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2.4E-2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0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ED-400F-AEC0-F30ED05E0A4C}"/>
            </c:ext>
          </c:extLst>
        </c:ser>
        <c:ser>
          <c:idx val="9"/>
          <c:order val="9"/>
          <c:tx>
            <c:strRef>
              <c:f>'StartHr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(Hr)'!$K$4:$K$99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6.4935100000000001E-3</c:v>
                </c:pt>
                <c:pt idx="26">
                  <c:v>6.4935100000000001E-3</c:v>
                </c:pt>
                <c:pt idx="27">
                  <c:v>6.4935100000000001E-3</c:v>
                </c:pt>
                <c:pt idx="28">
                  <c:v>3.2467500000000003E-2</c:v>
                </c:pt>
                <c:pt idx="29">
                  <c:v>4.5454500000000002E-2</c:v>
                </c:pt>
                <c:pt idx="30">
                  <c:v>9.7402600000000006E-2</c:v>
                </c:pt>
                <c:pt idx="31">
                  <c:v>0.17532500000000001</c:v>
                </c:pt>
                <c:pt idx="32">
                  <c:v>0.20129900000000001</c:v>
                </c:pt>
                <c:pt idx="33">
                  <c:v>0.15584400000000001</c:v>
                </c:pt>
                <c:pt idx="34">
                  <c:v>5.8441600000000003E-2</c:v>
                </c:pt>
                <c:pt idx="35">
                  <c:v>1.2987E-2</c:v>
                </c:pt>
                <c:pt idx="36">
                  <c:v>6.4935100000000001E-3</c:v>
                </c:pt>
                <c:pt idx="37">
                  <c:v>0</c:v>
                </c:pt>
                <c:pt idx="38">
                  <c:v>6.4935100000000001E-3</c:v>
                </c:pt>
                <c:pt idx="39">
                  <c:v>6.4935100000000001E-3</c:v>
                </c:pt>
                <c:pt idx="40">
                  <c:v>1.2987E-2</c:v>
                </c:pt>
                <c:pt idx="41">
                  <c:v>0</c:v>
                </c:pt>
                <c:pt idx="42">
                  <c:v>0</c:v>
                </c:pt>
                <c:pt idx="43">
                  <c:v>6.4935100000000001E-3</c:v>
                </c:pt>
                <c:pt idx="44">
                  <c:v>0</c:v>
                </c:pt>
                <c:pt idx="45">
                  <c:v>6.4935100000000001E-3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2.5974000000000001E-2</c:v>
                </c:pt>
                <c:pt idx="51">
                  <c:v>3.2467500000000003E-2</c:v>
                </c:pt>
                <c:pt idx="52">
                  <c:v>3.2467500000000003E-2</c:v>
                </c:pt>
                <c:pt idx="53">
                  <c:v>1.9480500000000001E-2</c:v>
                </c:pt>
                <c:pt idx="54">
                  <c:v>1.9480500000000001E-2</c:v>
                </c:pt>
                <c:pt idx="55">
                  <c:v>0</c:v>
                </c:pt>
                <c:pt idx="56">
                  <c:v>6.4935100000000001E-3</c:v>
                </c:pt>
                <c:pt idx="57">
                  <c:v>0</c:v>
                </c:pt>
                <c:pt idx="58">
                  <c:v>1.2987E-2</c:v>
                </c:pt>
                <c:pt idx="59">
                  <c:v>0</c:v>
                </c:pt>
                <c:pt idx="60">
                  <c:v>0</c:v>
                </c:pt>
                <c:pt idx="61">
                  <c:v>6.4935100000000001E-3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ED-400F-AEC0-F30ED05E0A4C}"/>
            </c:ext>
          </c:extLst>
        </c:ser>
        <c:ser>
          <c:idx val="10"/>
          <c:order val="10"/>
          <c:tx>
            <c:strRef>
              <c:f>'StartHr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1.0101000000000001E-2</c:v>
                </c:pt>
                <c:pt idx="19">
                  <c:v>1.0101000000000001E-2</c:v>
                </c:pt>
                <c:pt idx="20">
                  <c:v>1.0101000000000001E-2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4.0404000000000002E-2</c:v>
                </c:pt>
                <c:pt idx="26">
                  <c:v>5.0505099999999997E-2</c:v>
                </c:pt>
                <c:pt idx="27">
                  <c:v>0</c:v>
                </c:pt>
                <c:pt idx="28">
                  <c:v>4.0404000000000002E-2</c:v>
                </c:pt>
                <c:pt idx="29">
                  <c:v>5.0505099999999997E-2</c:v>
                </c:pt>
                <c:pt idx="30">
                  <c:v>0.10101</c:v>
                </c:pt>
                <c:pt idx="31">
                  <c:v>0.222222</c:v>
                </c:pt>
                <c:pt idx="32">
                  <c:v>0.10101</c:v>
                </c:pt>
                <c:pt idx="33">
                  <c:v>5.0505099999999997E-2</c:v>
                </c:pt>
                <c:pt idx="34">
                  <c:v>4.0404000000000002E-2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0</c:v>
                </c:pt>
                <c:pt idx="38">
                  <c:v>2.0202000000000001E-2</c:v>
                </c:pt>
                <c:pt idx="39">
                  <c:v>0</c:v>
                </c:pt>
                <c:pt idx="40">
                  <c:v>1.0101000000000001E-2</c:v>
                </c:pt>
                <c:pt idx="41">
                  <c:v>0</c:v>
                </c:pt>
                <c:pt idx="42">
                  <c:v>2.0202000000000001E-2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1.0101000000000001E-2</c:v>
                </c:pt>
                <c:pt idx="49">
                  <c:v>0</c:v>
                </c:pt>
                <c:pt idx="50">
                  <c:v>1.0101000000000001E-2</c:v>
                </c:pt>
                <c:pt idx="51">
                  <c:v>4.0404000000000002E-2</c:v>
                </c:pt>
                <c:pt idx="52">
                  <c:v>2.0202000000000001E-2</c:v>
                </c:pt>
                <c:pt idx="53">
                  <c:v>1.0101000000000001E-2</c:v>
                </c:pt>
                <c:pt idx="54">
                  <c:v>2.0202000000000001E-2</c:v>
                </c:pt>
                <c:pt idx="55">
                  <c:v>3.0303E-2</c:v>
                </c:pt>
                <c:pt idx="56">
                  <c:v>1.0101000000000001E-2</c:v>
                </c:pt>
                <c:pt idx="57">
                  <c:v>1.0101000000000001E-2</c:v>
                </c:pt>
                <c:pt idx="58">
                  <c:v>2.0202000000000001E-2</c:v>
                </c:pt>
                <c:pt idx="59">
                  <c:v>0</c:v>
                </c:pt>
                <c:pt idx="60">
                  <c:v>0</c:v>
                </c:pt>
                <c:pt idx="61">
                  <c:v>1.0101000000000001E-2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1.0101000000000001E-2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1.0101000000000001E-2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8ED-400F-AEC0-F30ED05E0A4C}"/>
            </c:ext>
          </c:extLst>
        </c:ser>
        <c:ser>
          <c:idx val="11"/>
          <c:order val="11"/>
          <c:tx>
            <c:strRef>
              <c:f>'StartHr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(Hr)'!$M$4:$M$99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2.80702E-2</c:v>
                </c:pt>
                <c:pt idx="25">
                  <c:v>1.40351E-2</c:v>
                </c:pt>
                <c:pt idx="26">
                  <c:v>2.1052600000000001E-2</c:v>
                </c:pt>
                <c:pt idx="27">
                  <c:v>2.80702E-2</c:v>
                </c:pt>
                <c:pt idx="28">
                  <c:v>1.0526300000000001E-2</c:v>
                </c:pt>
                <c:pt idx="29">
                  <c:v>2.80702E-2</c:v>
                </c:pt>
                <c:pt idx="30">
                  <c:v>5.61404E-2</c:v>
                </c:pt>
                <c:pt idx="31">
                  <c:v>0.11228100000000001</c:v>
                </c:pt>
                <c:pt idx="32">
                  <c:v>0.15087700000000001</c:v>
                </c:pt>
                <c:pt idx="33">
                  <c:v>7.0175399999999999E-2</c:v>
                </c:pt>
                <c:pt idx="34">
                  <c:v>5.9649099999999997E-2</c:v>
                </c:pt>
                <c:pt idx="35">
                  <c:v>4.2105299999999998E-2</c:v>
                </c:pt>
                <c:pt idx="36">
                  <c:v>4.9122800000000001E-2</c:v>
                </c:pt>
                <c:pt idx="37">
                  <c:v>0</c:v>
                </c:pt>
                <c:pt idx="38">
                  <c:v>7.0175400000000001E-3</c:v>
                </c:pt>
                <c:pt idx="39">
                  <c:v>1.0526300000000001E-2</c:v>
                </c:pt>
                <c:pt idx="40">
                  <c:v>7.0175400000000001E-3</c:v>
                </c:pt>
                <c:pt idx="41">
                  <c:v>1.0526300000000001E-2</c:v>
                </c:pt>
                <c:pt idx="42">
                  <c:v>7.0175400000000001E-3</c:v>
                </c:pt>
                <c:pt idx="43">
                  <c:v>1.0526300000000001E-2</c:v>
                </c:pt>
                <c:pt idx="44">
                  <c:v>3.50877E-3</c:v>
                </c:pt>
                <c:pt idx="45">
                  <c:v>7.0175400000000001E-3</c:v>
                </c:pt>
                <c:pt idx="46">
                  <c:v>7.0175400000000001E-3</c:v>
                </c:pt>
                <c:pt idx="47">
                  <c:v>1.0526300000000001E-2</c:v>
                </c:pt>
                <c:pt idx="48">
                  <c:v>3.50877E-3</c:v>
                </c:pt>
                <c:pt idx="49">
                  <c:v>2.1052600000000001E-2</c:v>
                </c:pt>
                <c:pt idx="50">
                  <c:v>3.8596499999999999E-2</c:v>
                </c:pt>
                <c:pt idx="51">
                  <c:v>2.80702E-2</c:v>
                </c:pt>
                <c:pt idx="52">
                  <c:v>2.4561400000000001E-2</c:v>
                </c:pt>
                <c:pt idx="53">
                  <c:v>3.5087699999999999E-2</c:v>
                </c:pt>
                <c:pt idx="54">
                  <c:v>2.80702E-2</c:v>
                </c:pt>
                <c:pt idx="55">
                  <c:v>1.40351E-2</c:v>
                </c:pt>
                <c:pt idx="56">
                  <c:v>1.0526300000000001E-2</c:v>
                </c:pt>
                <c:pt idx="57">
                  <c:v>3.50877E-3</c:v>
                </c:pt>
                <c:pt idx="58">
                  <c:v>0</c:v>
                </c:pt>
                <c:pt idx="59">
                  <c:v>7.0175400000000001E-3</c:v>
                </c:pt>
                <c:pt idx="60">
                  <c:v>7.0175400000000001E-3</c:v>
                </c:pt>
                <c:pt idx="61">
                  <c:v>0</c:v>
                </c:pt>
                <c:pt idx="62">
                  <c:v>3.50877E-3</c:v>
                </c:pt>
                <c:pt idx="63">
                  <c:v>3.50877E-3</c:v>
                </c:pt>
                <c:pt idx="64">
                  <c:v>3.50877E-3</c:v>
                </c:pt>
                <c:pt idx="65">
                  <c:v>0</c:v>
                </c:pt>
                <c:pt idx="66">
                  <c:v>0</c:v>
                </c:pt>
                <c:pt idx="67">
                  <c:v>3.50877E-3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3.50877E-3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3.50877E-3</c:v>
                </c:pt>
                <c:pt idx="88">
                  <c:v>0</c:v>
                </c:pt>
                <c:pt idx="89">
                  <c:v>3.50877E-3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3.50877E-3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8ED-400F-AEC0-F30ED05E0A4C}"/>
            </c:ext>
          </c:extLst>
        </c:ser>
        <c:ser>
          <c:idx val="12"/>
          <c:order val="12"/>
          <c:tx>
            <c:strRef>
              <c:f>'StartHr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1.85185E-2</c:v>
                </c:pt>
                <c:pt idx="29">
                  <c:v>0</c:v>
                </c:pt>
                <c:pt idx="30">
                  <c:v>1.85185E-2</c:v>
                </c:pt>
                <c:pt idx="31">
                  <c:v>3.7037E-2</c:v>
                </c:pt>
                <c:pt idx="32">
                  <c:v>3.7037E-2</c:v>
                </c:pt>
                <c:pt idx="33">
                  <c:v>0.111111</c:v>
                </c:pt>
                <c:pt idx="34">
                  <c:v>0.148148</c:v>
                </c:pt>
                <c:pt idx="35">
                  <c:v>0.16666700000000001</c:v>
                </c:pt>
                <c:pt idx="36">
                  <c:v>3.7037E-2</c:v>
                </c:pt>
                <c:pt idx="37">
                  <c:v>1.85185E-2</c:v>
                </c:pt>
                <c:pt idx="38">
                  <c:v>3.7037E-2</c:v>
                </c:pt>
                <c:pt idx="39">
                  <c:v>3.7037E-2</c:v>
                </c:pt>
                <c:pt idx="40">
                  <c:v>0</c:v>
                </c:pt>
                <c:pt idx="41">
                  <c:v>3.7037E-2</c:v>
                </c:pt>
                <c:pt idx="42">
                  <c:v>1.85185E-2</c:v>
                </c:pt>
                <c:pt idx="43">
                  <c:v>0</c:v>
                </c:pt>
                <c:pt idx="44">
                  <c:v>1.85185E-2</c:v>
                </c:pt>
                <c:pt idx="45">
                  <c:v>0</c:v>
                </c:pt>
                <c:pt idx="46">
                  <c:v>0</c:v>
                </c:pt>
                <c:pt idx="47">
                  <c:v>1.85185E-2</c:v>
                </c:pt>
                <c:pt idx="48">
                  <c:v>0</c:v>
                </c:pt>
                <c:pt idx="49">
                  <c:v>1.85185E-2</c:v>
                </c:pt>
                <c:pt idx="50">
                  <c:v>1.85185E-2</c:v>
                </c:pt>
                <c:pt idx="51">
                  <c:v>0</c:v>
                </c:pt>
                <c:pt idx="52">
                  <c:v>7.4074100000000004E-2</c:v>
                </c:pt>
                <c:pt idx="53">
                  <c:v>5.5555599999999997E-2</c:v>
                </c:pt>
                <c:pt idx="54">
                  <c:v>0</c:v>
                </c:pt>
                <c:pt idx="55">
                  <c:v>1.85185E-2</c:v>
                </c:pt>
                <c:pt idx="56">
                  <c:v>0</c:v>
                </c:pt>
                <c:pt idx="57">
                  <c:v>0</c:v>
                </c:pt>
                <c:pt idx="58">
                  <c:v>3.7037E-2</c:v>
                </c:pt>
                <c:pt idx="59">
                  <c:v>0</c:v>
                </c:pt>
                <c:pt idx="60">
                  <c:v>0</c:v>
                </c:pt>
                <c:pt idx="61">
                  <c:v>1.85185E-2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8ED-400F-AEC0-F30ED05E0A4C}"/>
            </c:ext>
          </c:extLst>
        </c:ser>
        <c:ser>
          <c:idx val="13"/>
          <c:order val="13"/>
          <c:tx>
            <c:strRef>
              <c:f>'StartHr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1.88679E-2</c:v>
                </c:pt>
                <c:pt idx="32">
                  <c:v>1.88679E-2</c:v>
                </c:pt>
                <c:pt idx="33">
                  <c:v>7.5471700000000003E-2</c:v>
                </c:pt>
                <c:pt idx="34">
                  <c:v>0.18867900000000001</c:v>
                </c:pt>
                <c:pt idx="35">
                  <c:v>7.5471700000000003E-2</c:v>
                </c:pt>
                <c:pt idx="36">
                  <c:v>7.5471700000000003E-2</c:v>
                </c:pt>
                <c:pt idx="37">
                  <c:v>3.77358E-2</c:v>
                </c:pt>
                <c:pt idx="38">
                  <c:v>3.77358E-2</c:v>
                </c:pt>
                <c:pt idx="39">
                  <c:v>3.77358E-2</c:v>
                </c:pt>
                <c:pt idx="40">
                  <c:v>3.77358E-2</c:v>
                </c:pt>
                <c:pt idx="41">
                  <c:v>0</c:v>
                </c:pt>
                <c:pt idx="42">
                  <c:v>3.77358E-2</c:v>
                </c:pt>
                <c:pt idx="43">
                  <c:v>1.88679E-2</c:v>
                </c:pt>
                <c:pt idx="44">
                  <c:v>1.88679E-2</c:v>
                </c:pt>
                <c:pt idx="45">
                  <c:v>0</c:v>
                </c:pt>
                <c:pt idx="46">
                  <c:v>1.88679E-2</c:v>
                </c:pt>
                <c:pt idx="47">
                  <c:v>1.88679E-2</c:v>
                </c:pt>
                <c:pt idx="48">
                  <c:v>0</c:v>
                </c:pt>
                <c:pt idx="49">
                  <c:v>0</c:v>
                </c:pt>
                <c:pt idx="50">
                  <c:v>5.6603800000000003E-2</c:v>
                </c:pt>
                <c:pt idx="51">
                  <c:v>3.77358E-2</c:v>
                </c:pt>
                <c:pt idx="52">
                  <c:v>1.88679E-2</c:v>
                </c:pt>
                <c:pt idx="53">
                  <c:v>3.77358E-2</c:v>
                </c:pt>
                <c:pt idx="54">
                  <c:v>1.88679E-2</c:v>
                </c:pt>
                <c:pt idx="55">
                  <c:v>1.88679E-2</c:v>
                </c:pt>
                <c:pt idx="56">
                  <c:v>1.88679E-2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1.88679E-2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1.88679E-2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1.88679E-2</c:v>
                </c:pt>
                <c:pt idx="81">
                  <c:v>0</c:v>
                </c:pt>
                <c:pt idx="82">
                  <c:v>0</c:v>
                </c:pt>
                <c:pt idx="83">
                  <c:v>1.88679E-2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8ED-400F-AEC0-F30ED05E0A4C}"/>
            </c:ext>
          </c:extLst>
        </c:ser>
        <c:ser>
          <c:idx val="14"/>
          <c:order val="14"/>
          <c:tx>
            <c:strRef>
              <c:f>'StartHr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3.3898299999999999E-2</c:v>
                </c:pt>
                <c:pt idx="31">
                  <c:v>1.6949200000000001E-2</c:v>
                </c:pt>
                <c:pt idx="32">
                  <c:v>3.3898299999999999E-2</c:v>
                </c:pt>
                <c:pt idx="33">
                  <c:v>0.25423699999999999</c:v>
                </c:pt>
                <c:pt idx="34">
                  <c:v>0.15254200000000001</c:v>
                </c:pt>
                <c:pt idx="35">
                  <c:v>3.3898299999999999E-2</c:v>
                </c:pt>
                <c:pt idx="36">
                  <c:v>5.0847499999999997E-2</c:v>
                </c:pt>
                <c:pt idx="37">
                  <c:v>1.6949200000000001E-2</c:v>
                </c:pt>
                <c:pt idx="38">
                  <c:v>1.6949200000000001E-2</c:v>
                </c:pt>
                <c:pt idx="39">
                  <c:v>0</c:v>
                </c:pt>
                <c:pt idx="40">
                  <c:v>5.0847499999999997E-2</c:v>
                </c:pt>
                <c:pt idx="41">
                  <c:v>1.6949200000000001E-2</c:v>
                </c:pt>
                <c:pt idx="42">
                  <c:v>0</c:v>
                </c:pt>
                <c:pt idx="43">
                  <c:v>1.6949200000000001E-2</c:v>
                </c:pt>
                <c:pt idx="44">
                  <c:v>0</c:v>
                </c:pt>
                <c:pt idx="45">
                  <c:v>1.6949200000000001E-2</c:v>
                </c:pt>
                <c:pt idx="46">
                  <c:v>1.6949200000000001E-2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1.6949200000000001E-2</c:v>
                </c:pt>
                <c:pt idx="51">
                  <c:v>6.7796599999999999E-2</c:v>
                </c:pt>
                <c:pt idx="52">
                  <c:v>6.7796599999999999E-2</c:v>
                </c:pt>
                <c:pt idx="53">
                  <c:v>3.3898299999999999E-2</c:v>
                </c:pt>
                <c:pt idx="54">
                  <c:v>0</c:v>
                </c:pt>
                <c:pt idx="55">
                  <c:v>1.6949200000000001E-2</c:v>
                </c:pt>
                <c:pt idx="56">
                  <c:v>0</c:v>
                </c:pt>
                <c:pt idx="57">
                  <c:v>0</c:v>
                </c:pt>
                <c:pt idx="58">
                  <c:v>3.3898299999999999E-2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1.6949200000000001E-2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1.6949200000000001E-2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8ED-400F-AEC0-F30ED05E0A4C}"/>
            </c:ext>
          </c:extLst>
        </c:ser>
        <c:ser>
          <c:idx val="15"/>
          <c:order val="15"/>
          <c:tx>
            <c:strRef>
              <c:f>'StartHr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7.7519399999999997E-3</c:v>
                </c:pt>
                <c:pt idx="32">
                  <c:v>2.32558E-2</c:v>
                </c:pt>
                <c:pt idx="33">
                  <c:v>8.5271299999999994E-2</c:v>
                </c:pt>
                <c:pt idx="34">
                  <c:v>0.20155000000000001</c:v>
                </c:pt>
                <c:pt idx="35">
                  <c:v>6.9767399999999993E-2</c:v>
                </c:pt>
                <c:pt idx="36">
                  <c:v>6.2015500000000001E-2</c:v>
                </c:pt>
                <c:pt idx="37">
                  <c:v>6.2015500000000001E-2</c:v>
                </c:pt>
                <c:pt idx="38">
                  <c:v>3.1007799999999999E-2</c:v>
                </c:pt>
                <c:pt idx="39">
                  <c:v>3.1007799999999999E-2</c:v>
                </c:pt>
                <c:pt idx="40">
                  <c:v>4.65116E-2</c:v>
                </c:pt>
                <c:pt idx="41">
                  <c:v>1.5503899999999999E-2</c:v>
                </c:pt>
                <c:pt idx="42">
                  <c:v>1.5503899999999999E-2</c:v>
                </c:pt>
                <c:pt idx="43">
                  <c:v>1.5503899999999999E-2</c:v>
                </c:pt>
                <c:pt idx="44">
                  <c:v>4.65116E-2</c:v>
                </c:pt>
                <c:pt idx="45">
                  <c:v>0</c:v>
                </c:pt>
                <c:pt idx="46">
                  <c:v>2.32558E-2</c:v>
                </c:pt>
                <c:pt idx="47">
                  <c:v>7.7519399999999997E-3</c:v>
                </c:pt>
                <c:pt idx="48">
                  <c:v>1.5503899999999999E-2</c:v>
                </c:pt>
                <c:pt idx="49">
                  <c:v>7.7519399999999997E-3</c:v>
                </c:pt>
                <c:pt idx="50">
                  <c:v>4.65116E-2</c:v>
                </c:pt>
                <c:pt idx="51">
                  <c:v>3.1007799999999999E-2</c:v>
                </c:pt>
                <c:pt idx="52">
                  <c:v>2.32558E-2</c:v>
                </c:pt>
                <c:pt idx="53">
                  <c:v>7.7519399999999997E-3</c:v>
                </c:pt>
                <c:pt idx="54">
                  <c:v>3.1007799999999999E-2</c:v>
                </c:pt>
                <c:pt idx="55">
                  <c:v>3.8759700000000001E-2</c:v>
                </c:pt>
                <c:pt idx="56">
                  <c:v>7.7519399999999997E-3</c:v>
                </c:pt>
                <c:pt idx="57">
                  <c:v>7.7519399999999997E-3</c:v>
                </c:pt>
                <c:pt idx="58">
                  <c:v>2.32558E-2</c:v>
                </c:pt>
                <c:pt idx="59">
                  <c:v>7.7519399999999997E-3</c:v>
                </c:pt>
                <c:pt idx="60">
                  <c:v>0</c:v>
                </c:pt>
                <c:pt idx="61">
                  <c:v>7.7519399999999997E-3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8ED-400F-AEC0-F30ED05E0A4C}"/>
            </c:ext>
          </c:extLst>
        </c:ser>
        <c:ser>
          <c:idx val="16"/>
          <c:order val="16"/>
          <c:tx>
            <c:strRef>
              <c:f>'StartHr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0.111111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0.111111</c:v>
                </c:pt>
                <c:pt idx="33">
                  <c:v>5.5555599999999997E-2</c:v>
                </c:pt>
                <c:pt idx="34">
                  <c:v>5.5555599999999997E-2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5.5555599999999997E-2</c:v>
                </c:pt>
                <c:pt idx="41">
                  <c:v>5.5555599999999997E-2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0.111111</c:v>
                </c:pt>
                <c:pt idx="55">
                  <c:v>5.5555599999999997E-2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5.5555599999999997E-2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5.5555599999999997E-2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5.5555599999999997E-2</c:v>
                </c:pt>
                <c:pt idx="81">
                  <c:v>0</c:v>
                </c:pt>
                <c:pt idx="82">
                  <c:v>0</c:v>
                </c:pt>
                <c:pt idx="83">
                  <c:v>5.5555599999999997E-2</c:v>
                </c:pt>
                <c:pt idx="84">
                  <c:v>5.5555599999999997E-2</c:v>
                </c:pt>
                <c:pt idx="85">
                  <c:v>0</c:v>
                </c:pt>
                <c:pt idx="86">
                  <c:v>0</c:v>
                </c:pt>
                <c:pt idx="87">
                  <c:v>5.5555599999999997E-2</c:v>
                </c:pt>
                <c:pt idx="88">
                  <c:v>5.5555599999999997E-2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8ED-400F-AEC0-F30ED05E0A4C}"/>
            </c:ext>
          </c:extLst>
        </c:ser>
        <c:ser>
          <c:idx val="17"/>
          <c:order val="17"/>
          <c:tx>
            <c:strRef>
              <c:f>'StartHr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(Hr)'!$S$4:$S$99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2.0833299999999999E-2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2.0833299999999999E-2</c:v>
                </c:pt>
                <c:pt idx="23">
                  <c:v>2.0833299999999999E-2</c:v>
                </c:pt>
                <c:pt idx="24">
                  <c:v>0</c:v>
                </c:pt>
                <c:pt idx="25">
                  <c:v>2.0833299999999999E-2</c:v>
                </c:pt>
                <c:pt idx="26">
                  <c:v>2.0833299999999999E-2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2.0833299999999999E-2</c:v>
                </c:pt>
                <c:pt idx="32">
                  <c:v>4.1666700000000001E-2</c:v>
                </c:pt>
                <c:pt idx="33">
                  <c:v>2.0833299999999999E-2</c:v>
                </c:pt>
                <c:pt idx="34">
                  <c:v>4.1666700000000001E-2</c:v>
                </c:pt>
                <c:pt idx="35">
                  <c:v>2.0833299999999999E-2</c:v>
                </c:pt>
                <c:pt idx="36">
                  <c:v>0</c:v>
                </c:pt>
                <c:pt idx="37">
                  <c:v>2.0833299999999999E-2</c:v>
                </c:pt>
                <c:pt idx="38">
                  <c:v>0</c:v>
                </c:pt>
                <c:pt idx="39">
                  <c:v>0</c:v>
                </c:pt>
                <c:pt idx="40">
                  <c:v>2.0833299999999999E-2</c:v>
                </c:pt>
                <c:pt idx="41">
                  <c:v>0</c:v>
                </c:pt>
                <c:pt idx="42">
                  <c:v>2.0833299999999999E-2</c:v>
                </c:pt>
                <c:pt idx="43">
                  <c:v>2.0833299999999999E-2</c:v>
                </c:pt>
                <c:pt idx="44">
                  <c:v>0</c:v>
                </c:pt>
                <c:pt idx="45">
                  <c:v>0</c:v>
                </c:pt>
                <c:pt idx="46">
                  <c:v>2.0833299999999999E-2</c:v>
                </c:pt>
                <c:pt idx="47">
                  <c:v>2.0833299999999999E-2</c:v>
                </c:pt>
                <c:pt idx="48">
                  <c:v>2.0833299999999999E-2</c:v>
                </c:pt>
                <c:pt idx="49">
                  <c:v>2.0833299999999999E-2</c:v>
                </c:pt>
                <c:pt idx="50">
                  <c:v>0</c:v>
                </c:pt>
                <c:pt idx="51">
                  <c:v>2.0833299999999999E-2</c:v>
                </c:pt>
                <c:pt idx="52">
                  <c:v>2.0833299999999999E-2</c:v>
                </c:pt>
                <c:pt idx="53">
                  <c:v>2.0833299999999999E-2</c:v>
                </c:pt>
                <c:pt idx="54">
                  <c:v>2.0833299999999999E-2</c:v>
                </c:pt>
                <c:pt idx="55">
                  <c:v>2.0833299999999999E-2</c:v>
                </c:pt>
                <c:pt idx="56">
                  <c:v>2.0833299999999999E-2</c:v>
                </c:pt>
                <c:pt idx="57">
                  <c:v>2.0833299999999999E-2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2.0833299999999999E-2</c:v>
                </c:pt>
                <c:pt idx="63">
                  <c:v>0</c:v>
                </c:pt>
                <c:pt idx="64">
                  <c:v>2.0833299999999999E-2</c:v>
                </c:pt>
                <c:pt idx="65">
                  <c:v>0</c:v>
                </c:pt>
                <c:pt idx="66">
                  <c:v>4.1666700000000001E-2</c:v>
                </c:pt>
                <c:pt idx="67">
                  <c:v>0</c:v>
                </c:pt>
                <c:pt idx="68">
                  <c:v>4.1666700000000001E-2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2.0833299999999999E-2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2.0833299999999999E-2</c:v>
                </c:pt>
                <c:pt idx="79">
                  <c:v>4.1666700000000001E-2</c:v>
                </c:pt>
                <c:pt idx="80">
                  <c:v>2.0833299999999999E-2</c:v>
                </c:pt>
                <c:pt idx="81">
                  <c:v>0</c:v>
                </c:pt>
                <c:pt idx="82">
                  <c:v>4.1666700000000001E-2</c:v>
                </c:pt>
                <c:pt idx="83">
                  <c:v>0</c:v>
                </c:pt>
                <c:pt idx="84">
                  <c:v>0</c:v>
                </c:pt>
                <c:pt idx="85">
                  <c:v>2.0833299999999999E-2</c:v>
                </c:pt>
                <c:pt idx="86">
                  <c:v>2.0833299999999999E-2</c:v>
                </c:pt>
                <c:pt idx="87">
                  <c:v>6.25E-2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2.0833299999999999E-2</c:v>
                </c:pt>
                <c:pt idx="92">
                  <c:v>2.0833299999999999E-2</c:v>
                </c:pt>
                <c:pt idx="93">
                  <c:v>0</c:v>
                </c:pt>
                <c:pt idx="94">
                  <c:v>2.0833299999999999E-2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8ED-400F-AEC0-F30ED05E0A4C}"/>
            </c:ext>
          </c:extLst>
        </c:ser>
        <c:ser>
          <c:idx val="18"/>
          <c:order val="18"/>
          <c:tx>
            <c:strRef>
              <c:f>'StartHr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(Hr)'!$T$4:$T$99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0</c:v>
                </c:pt>
                <c:pt idx="26">
                  <c:v>1.0101000000000001E-2</c:v>
                </c:pt>
                <c:pt idx="27">
                  <c:v>5.0505100000000002E-3</c:v>
                </c:pt>
                <c:pt idx="28">
                  <c:v>1.0101000000000001E-2</c:v>
                </c:pt>
                <c:pt idx="29">
                  <c:v>2.0202000000000001E-2</c:v>
                </c:pt>
                <c:pt idx="30">
                  <c:v>2.5252500000000001E-2</c:v>
                </c:pt>
                <c:pt idx="31">
                  <c:v>4.0404000000000002E-2</c:v>
                </c:pt>
                <c:pt idx="32">
                  <c:v>0.10101</c:v>
                </c:pt>
                <c:pt idx="33">
                  <c:v>7.0707099999999995E-2</c:v>
                </c:pt>
                <c:pt idx="34">
                  <c:v>8.5858599999999993E-2</c:v>
                </c:pt>
                <c:pt idx="35">
                  <c:v>6.5656599999999996E-2</c:v>
                </c:pt>
                <c:pt idx="36">
                  <c:v>0.10101</c:v>
                </c:pt>
                <c:pt idx="37">
                  <c:v>5.0505099999999997E-2</c:v>
                </c:pt>
                <c:pt idx="38">
                  <c:v>3.0303E-2</c:v>
                </c:pt>
                <c:pt idx="39">
                  <c:v>5.0505100000000002E-3</c:v>
                </c:pt>
                <c:pt idx="40">
                  <c:v>5.0505100000000002E-3</c:v>
                </c:pt>
                <c:pt idx="41">
                  <c:v>3.0303E-2</c:v>
                </c:pt>
                <c:pt idx="42">
                  <c:v>1.51515E-2</c:v>
                </c:pt>
                <c:pt idx="43">
                  <c:v>5.0505100000000002E-3</c:v>
                </c:pt>
                <c:pt idx="44">
                  <c:v>5.0505100000000002E-3</c:v>
                </c:pt>
                <c:pt idx="45">
                  <c:v>5.0505100000000002E-3</c:v>
                </c:pt>
                <c:pt idx="46">
                  <c:v>0</c:v>
                </c:pt>
                <c:pt idx="47">
                  <c:v>5.0505100000000002E-3</c:v>
                </c:pt>
                <c:pt idx="48">
                  <c:v>0</c:v>
                </c:pt>
                <c:pt idx="49">
                  <c:v>5.0505100000000002E-3</c:v>
                </c:pt>
                <c:pt idx="50">
                  <c:v>3.0303E-2</c:v>
                </c:pt>
                <c:pt idx="51">
                  <c:v>2.0202000000000001E-2</c:v>
                </c:pt>
                <c:pt idx="52">
                  <c:v>5.5555599999999997E-2</c:v>
                </c:pt>
                <c:pt idx="53">
                  <c:v>5.0505099999999997E-2</c:v>
                </c:pt>
                <c:pt idx="54">
                  <c:v>3.5353500000000003E-2</c:v>
                </c:pt>
                <c:pt idx="55">
                  <c:v>3.0303E-2</c:v>
                </c:pt>
                <c:pt idx="56">
                  <c:v>1.0101000000000001E-2</c:v>
                </c:pt>
                <c:pt idx="57">
                  <c:v>1.0101000000000001E-2</c:v>
                </c:pt>
                <c:pt idx="58">
                  <c:v>1.0101000000000001E-2</c:v>
                </c:pt>
                <c:pt idx="59">
                  <c:v>1.0101000000000001E-2</c:v>
                </c:pt>
                <c:pt idx="60">
                  <c:v>0</c:v>
                </c:pt>
                <c:pt idx="61">
                  <c:v>1.51515E-2</c:v>
                </c:pt>
                <c:pt idx="62">
                  <c:v>5.0505100000000002E-3</c:v>
                </c:pt>
                <c:pt idx="63">
                  <c:v>0</c:v>
                </c:pt>
                <c:pt idx="64">
                  <c:v>5.0505100000000002E-3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5.0505100000000002E-3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8ED-400F-AEC0-F30ED05E0A4C}"/>
            </c:ext>
          </c:extLst>
        </c:ser>
        <c:ser>
          <c:idx val="19"/>
          <c:order val="19"/>
          <c:tx>
            <c:strRef>
              <c:f>'StartHr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6.8027199999999999E-3</c:v>
                </c:pt>
                <c:pt idx="27">
                  <c:v>3.40136E-3</c:v>
                </c:pt>
                <c:pt idx="28">
                  <c:v>3.40136E-3</c:v>
                </c:pt>
                <c:pt idx="29">
                  <c:v>3.40136E-3</c:v>
                </c:pt>
                <c:pt idx="30">
                  <c:v>1.7006799999999999E-2</c:v>
                </c:pt>
                <c:pt idx="31">
                  <c:v>5.7823100000000002E-2</c:v>
                </c:pt>
                <c:pt idx="32">
                  <c:v>0.153061</c:v>
                </c:pt>
                <c:pt idx="33">
                  <c:v>5.10204E-2</c:v>
                </c:pt>
                <c:pt idx="34">
                  <c:v>6.1224500000000001E-2</c:v>
                </c:pt>
                <c:pt idx="35">
                  <c:v>9.5238100000000006E-2</c:v>
                </c:pt>
                <c:pt idx="36">
                  <c:v>0.139456</c:v>
                </c:pt>
                <c:pt idx="37">
                  <c:v>3.0612199999999999E-2</c:v>
                </c:pt>
                <c:pt idx="38">
                  <c:v>3.4013599999999998E-2</c:v>
                </c:pt>
                <c:pt idx="39">
                  <c:v>2.3809500000000001E-2</c:v>
                </c:pt>
                <c:pt idx="40">
                  <c:v>2.3809500000000001E-2</c:v>
                </c:pt>
                <c:pt idx="41">
                  <c:v>1.36054E-2</c:v>
                </c:pt>
                <c:pt idx="42">
                  <c:v>2.0408200000000001E-2</c:v>
                </c:pt>
                <c:pt idx="43">
                  <c:v>3.40136E-3</c:v>
                </c:pt>
                <c:pt idx="44">
                  <c:v>3.40136E-3</c:v>
                </c:pt>
                <c:pt idx="45">
                  <c:v>3.40136E-3</c:v>
                </c:pt>
                <c:pt idx="46">
                  <c:v>1.36054E-2</c:v>
                </c:pt>
                <c:pt idx="47">
                  <c:v>0</c:v>
                </c:pt>
                <c:pt idx="48">
                  <c:v>1.0204100000000001E-2</c:v>
                </c:pt>
                <c:pt idx="49">
                  <c:v>1.0204100000000001E-2</c:v>
                </c:pt>
                <c:pt idx="50">
                  <c:v>2.3809500000000001E-2</c:v>
                </c:pt>
                <c:pt idx="51">
                  <c:v>2.3809500000000001E-2</c:v>
                </c:pt>
                <c:pt idx="52">
                  <c:v>3.4013599999999998E-2</c:v>
                </c:pt>
                <c:pt idx="53">
                  <c:v>2.3809500000000001E-2</c:v>
                </c:pt>
                <c:pt idx="54">
                  <c:v>3.4013599999999998E-2</c:v>
                </c:pt>
                <c:pt idx="55">
                  <c:v>2.72109E-2</c:v>
                </c:pt>
                <c:pt idx="56">
                  <c:v>1.0204100000000001E-2</c:v>
                </c:pt>
                <c:pt idx="57">
                  <c:v>1.0204100000000001E-2</c:v>
                </c:pt>
                <c:pt idx="58">
                  <c:v>1.0204100000000001E-2</c:v>
                </c:pt>
                <c:pt idx="59">
                  <c:v>3.40136E-3</c:v>
                </c:pt>
                <c:pt idx="60">
                  <c:v>6.8027199999999999E-3</c:v>
                </c:pt>
                <c:pt idx="61">
                  <c:v>3.40136E-3</c:v>
                </c:pt>
                <c:pt idx="62">
                  <c:v>3.40136E-3</c:v>
                </c:pt>
                <c:pt idx="63">
                  <c:v>0</c:v>
                </c:pt>
                <c:pt idx="64">
                  <c:v>3.40136E-3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8ED-400F-AEC0-F30ED05E0A4C}"/>
            </c:ext>
          </c:extLst>
        </c:ser>
        <c:ser>
          <c:idx val="20"/>
          <c:order val="20"/>
          <c:tx>
            <c:strRef>
              <c:f>'StartHr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7.2463800000000002E-3</c:v>
                </c:pt>
                <c:pt idx="22">
                  <c:v>0</c:v>
                </c:pt>
                <c:pt idx="23">
                  <c:v>7.2463800000000002E-3</c:v>
                </c:pt>
                <c:pt idx="24">
                  <c:v>7.2463800000000002E-3</c:v>
                </c:pt>
                <c:pt idx="25">
                  <c:v>0</c:v>
                </c:pt>
                <c:pt idx="26">
                  <c:v>7.2463800000000002E-3</c:v>
                </c:pt>
                <c:pt idx="27">
                  <c:v>4.3478299999999998E-2</c:v>
                </c:pt>
                <c:pt idx="28">
                  <c:v>9.4202900000000006E-2</c:v>
                </c:pt>
                <c:pt idx="29">
                  <c:v>9.4202900000000006E-2</c:v>
                </c:pt>
                <c:pt idx="30">
                  <c:v>0.115942</c:v>
                </c:pt>
                <c:pt idx="31">
                  <c:v>0.202899</c:v>
                </c:pt>
                <c:pt idx="32">
                  <c:v>0.12318800000000001</c:v>
                </c:pt>
                <c:pt idx="33">
                  <c:v>3.6231899999999997E-2</c:v>
                </c:pt>
                <c:pt idx="34">
                  <c:v>1.44928E-2</c:v>
                </c:pt>
                <c:pt idx="35">
                  <c:v>0</c:v>
                </c:pt>
                <c:pt idx="36">
                  <c:v>0</c:v>
                </c:pt>
                <c:pt idx="37">
                  <c:v>7.2463800000000002E-3</c:v>
                </c:pt>
                <c:pt idx="38">
                  <c:v>1.44928E-2</c:v>
                </c:pt>
                <c:pt idx="39">
                  <c:v>2.1739100000000001E-2</c:v>
                </c:pt>
                <c:pt idx="40">
                  <c:v>1.44928E-2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7.2463800000000002E-3</c:v>
                </c:pt>
                <c:pt idx="48">
                  <c:v>7.2463800000000002E-3</c:v>
                </c:pt>
                <c:pt idx="49">
                  <c:v>1.44928E-2</c:v>
                </c:pt>
                <c:pt idx="50">
                  <c:v>2.1739100000000001E-2</c:v>
                </c:pt>
                <c:pt idx="51">
                  <c:v>1.44928E-2</c:v>
                </c:pt>
                <c:pt idx="52">
                  <c:v>0</c:v>
                </c:pt>
                <c:pt idx="53">
                  <c:v>0</c:v>
                </c:pt>
                <c:pt idx="54">
                  <c:v>1.44928E-2</c:v>
                </c:pt>
                <c:pt idx="55">
                  <c:v>7.2463800000000002E-3</c:v>
                </c:pt>
                <c:pt idx="56">
                  <c:v>1.44928E-2</c:v>
                </c:pt>
                <c:pt idx="57">
                  <c:v>1.44928E-2</c:v>
                </c:pt>
                <c:pt idx="58">
                  <c:v>7.2463800000000002E-3</c:v>
                </c:pt>
                <c:pt idx="59">
                  <c:v>0</c:v>
                </c:pt>
                <c:pt idx="60">
                  <c:v>7.2463800000000002E-3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7.2463800000000002E-3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7.2463800000000002E-3</c:v>
                </c:pt>
                <c:pt idx="72">
                  <c:v>0</c:v>
                </c:pt>
                <c:pt idx="73">
                  <c:v>0</c:v>
                </c:pt>
                <c:pt idx="74">
                  <c:v>7.2463800000000002E-3</c:v>
                </c:pt>
                <c:pt idx="75">
                  <c:v>0</c:v>
                </c:pt>
                <c:pt idx="76">
                  <c:v>7.2463800000000002E-3</c:v>
                </c:pt>
                <c:pt idx="77">
                  <c:v>1.44928E-2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7.2463800000000002E-3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7.2463800000000002E-3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8ED-400F-AEC0-F30ED05E0A4C}"/>
            </c:ext>
          </c:extLst>
        </c:ser>
        <c:ser>
          <c:idx val="21"/>
          <c:order val="21"/>
          <c:tx>
            <c:strRef>
              <c:f>'StartHr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9.8039200000000007E-3</c:v>
                </c:pt>
                <c:pt idx="25">
                  <c:v>4.9019600000000003E-3</c:v>
                </c:pt>
                <c:pt idx="26">
                  <c:v>1.4705899999999999E-2</c:v>
                </c:pt>
                <c:pt idx="27">
                  <c:v>0.102941</c:v>
                </c:pt>
                <c:pt idx="28">
                  <c:v>0.10784299999999999</c:v>
                </c:pt>
                <c:pt idx="29">
                  <c:v>5.8823500000000001E-2</c:v>
                </c:pt>
                <c:pt idx="30">
                  <c:v>0.13725499999999999</c:v>
                </c:pt>
                <c:pt idx="31">
                  <c:v>0.17647099999999999</c:v>
                </c:pt>
                <c:pt idx="32">
                  <c:v>0.12254900000000001</c:v>
                </c:pt>
                <c:pt idx="33">
                  <c:v>5.39216E-2</c:v>
                </c:pt>
                <c:pt idx="34">
                  <c:v>9.8039200000000007E-3</c:v>
                </c:pt>
                <c:pt idx="35">
                  <c:v>4.9019600000000003E-3</c:v>
                </c:pt>
                <c:pt idx="36">
                  <c:v>4.9019600000000003E-3</c:v>
                </c:pt>
                <c:pt idx="37">
                  <c:v>4.9019600000000003E-3</c:v>
                </c:pt>
                <c:pt idx="38">
                  <c:v>0</c:v>
                </c:pt>
                <c:pt idx="39">
                  <c:v>0</c:v>
                </c:pt>
                <c:pt idx="40">
                  <c:v>4.9019600000000003E-3</c:v>
                </c:pt>
                <c:pt idx="41">
                  <c:v>9.8039200000000007E-3</c:v>
                </c:pt>
                <c:pt idx="42">
                  <c:v>0</c:v>
                </c:pt>
                <c:pt idx="43">
                  <c:v>4.9019600000000003E-3</c:v>
                </c:pt>
                <c:pt idx="44">
                  <c:v>9.8039200000000007E-3</c:v>
                </c:pt>
                <c:pt idx="45">
                  <c:v>1.4705899999999999E-2</c:v>
                </c:pt>
                <c:pt idx="46">
                  <c:v>9.8039200000000007E-3</c:v>
                </c:pt>
                <c:pt idx="47">
                  <c:v>0</c:v>
                </c:pt>
                <c:pt idx="48">
                  <c:v>0</c:v>
                </c:pt>
                <c:pt idx="49">
                  <c:v>2.4509800000000002E-2</c:v>
                </c:pt>
                <c:pt idx="50">
                  <c:v>2.9411799999999998E-2</c:v>
                </c:pt>
                <c:pt idx="51">
                  <c:v>1.4705899999999999E-2</c:v>
                </c:pt>
                <c:pt idx="52">
                  <c:v>1.9607800000000002E-2</c:v>
                </c:pt>
                <c:pt idx="53">
                  <c:v>4.9019600000000003E-3</c:v>
                </c:pt>
                <c:pt idx="54">
                  <c:v>4.9019600000000003E-3</c:v>
                </c:pt>
                <c:pt idx="55">
                  <c:v>4.9019600000000003E-3</c:v>
                </c:pt>
                <c:pt idx="56">
                  <c:v>4.9019600000000003E-3</c:v>
                </c:pt>
                <c:pt idx="57">
                  <c:v>4.9019600000000003E-3</c:v>
                </c:pt>
                <c:pt idx="58">
                  <c:v>9.8039200000000007E-3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4.9019600000000003E-3</c:v>
                </c:pt>
                <c:pt idx="70">
                  <c:v>0</c:v>
                </c:pt>
                <c:pt idx="71">
                  <c:v>4.9019600000000003E-3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8ED-400F-AEC0-F30ED05E0A4C}"/>
            </c:ext>
          </c:extLst>
        </c:ser>
        <c:ser>
          <c:idx val="22"/>
          <c:order val="22"/>
          <c:tx>
            <c:strRef>
              <c:f>'StartHr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4.3103400000000002E-3</c:v>
                </c:pt>
                <c:pt idx="22">
                  <c:v>4.3103400000000002E-3</c:v>
                </c:pt>
                <c:pt idx="23">
                  <c:v>0</c:v>
                </c:pt>
                <c:pt idx="24">
                  <c:v>0</c:v>
                </c:pt>
                <c:pt idx="25">
                  <c:v>8.6206900000000003E-3</c:v>
                </c:pt>
                <c:pt idx="26">
                  <c:v>4.3103400000000002E-3</c:v>
                </c:pt>
                <c:pt idx="27">
                  <c:v>8.6206900000000003E-3</c:v>
                </c:pt>
                <c:pt idx="28">
                  <c:v>6.4655199999999996E-2</c:v>
                </c:pt>
                <c:pt idx="29">
                  <c:v>0.12069000000000001</c:v>
                </c:pt>
                <c:pt idx="30">
                  <c:v>0.155172</c:v>
                </c:pt>
                <c:pt idx="31">
                  <c:v>0.181034</c:v>
                </c:pt>
                <c:pt idx="32">
                  <c:v>0.103448</c:v>
                </c:pt>
                <c:pt idx="33">
                  <c:v>3.8793099999999997E-2</c:v>
                </c:pt>
                <c:pt idx="34">
                  <c:v>2.15517E-2</c:v>
                </c:pt>
                <c:pt idx="35">
                  <c:v>2.5862099999999999E-2</c:v>
                </c:pt>
                <c:pt idx="36">
                  <c:v>3.0172399999999999E-2</c:v>
                </c:pt>
                <c:pt idx="37">
                  <c:v>1.2931E-2</c:v>
                </c:pt>
                <c:pt idx="38">
                  <c:v>4.3103400000000002E-3</c:v>
                </c:pt>
                <c:pt idx="39">
                  <c:v>0</c:v>
                </c:pt>
                <c:pt idx="40">
                  <c:v>8.6206900000000003E-3</c:v>
                </c:pt>
                <c:pt idx="41">
                  <c:v>1.2931E-2</c:v>
                </c:pt>
                <c:pt idx="42">
                  <c:v>0</c:v>
                </c:pt>
                <c:pt idx="43">
                  <c:v>4.3103400000000002E-3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1.2931E-2</c:v>
                </c:pt>
                <c:pt idx="49">
                  <c:v>8.6206900000000003E-3</c:v>
                </c:pt>
                <c:pt idx="50">
                  <c:v>4.3103400000000002E-3</c:v>
                </c:pt>
                <c:pt idx="51">
                  <c:v>1.2931E-2</c:v>
                </c:pt>
                <c:pt idx="52">
                  <c:v>3.8793099999999997E-2</c:v>
                </c:pt>
                <c:pt idx="53">
                  <c:v>1.72414E-2</c:v>
                </c:pt>
                <c:pt idx="54">
                  <c:v>2.5862099999999999E-2</c:v>
                </c:pt>
                <c:pt idx="55">
                  <c:v>2.15517E-2</c:v>
                </c:pt>
                <c:pt idx="56">
                  <c:v>8.6206900000000003E-3</c:v>
                </c:pt>
                <c:pt idx="57">
                  <c:v>1.2931E-2</c:v>
                </c:pt>
                <c:pt idx="58">
                  <c:v>1.72414E-2</c:v>
                </c:pt>
                <c:pt idx="59">
                  <c:v>0</c:v>
                </c:pt>
                <c:pt idx="60">
                  <c:v>4.3103400000000002E-3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8ED-400F-AEC0-F30ED05E0A4C}"/>
            </c:ext>
          </c:extLst>
        </c:ser>
        <c:ser>
          <c:idx val="23"/>
          <c:order val="23"/>
          <c:tx>
            <c:strRef>
              <c:f>'StartHr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(Hr)'!$Y$4:$Y$99</c:f>
              <c:numCache>
                <c:formatCode>General</c:formatCode>
                <c:ptCount val="96"/>
                <c:pt idx="0">
                  <c:v>4.6728999999999998E-3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4.6728999999999998E-3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4.6728999999999998E-3</c:v>
                </c:pt>
                <c:pt idx="22">
                  <c:v>0</c:v>
                </c:pt>
                <c:pt idx="23">
                  <c:v>0</c:v>
                </c:pt>
                <c:pt idx="24">
                  <c:v>9.3457899999999997E-3</c:v>
                </c:pt>
                <c:pt idx="25">
                  <c:v>9.3457899999999997E-3</c:v>
                </c:pt>
                <c:pt idx="26">
                  <c:v>0</c:v>
                </c:pt>
                <c:pt idx="27">
                  <c:v>3.7383199999999998E-2</c:v>
                </c:pt>
                <c:pt idx="28">
                  <c:v>4.6729E-2</c:v>
                </c:pt>
                <c:pt idx="29">
                  <c:v>6.0747700000000002E-2</c:v>
                </c:pt>
                <c:pt idx="30">
                  <c:v>8.4112099999999995E-2</c:v>
                </c:pt>
                <c:pt idx="31">
                  <c:v>0.163551</c:v>
                </c:pt>
                <c:pt idx="32">
                  <c:v>6.5420599999999995E-2</c:v>
                </c:pt>
                <c:pt idx="33">
                  <c:v>6.0747700000000002E-2</c:v>
                </c:pt>
                <c:pt idx="34">
                  <c:v>5.6074800000000001E-2</c:v>
                </c:pt>
                <c:pt idx="35">
                  <c:v>5.14019E-2</c:v>
                </c:pt>
                <c:pt idx="36">
                  <c:v>4.2056099999999999E-2</c:v>
                </c:pt>
                <c:pt idx="37">
                  <c:v>1.40187E-2</c:v>
                </c:pt>
                <c:pt idx="38">
                  <c:v>1.40187E-2</c:v>
                </c:pt>
                <c:pt idx="39">
                  <c:v>1.8691599999999999E-2</c:v>
                </c:pt>
                <c:pt idx="40">
                  <c:v>4.6728999999999998E-3</c:v>
                </c:pt>
                <c:pt idx="41">
                  <c:v>9.3457899999999997E-3</c:v>
                </c:pt>
                <c:pt idx="42">
                  <c:v>4.6728999999999998E-3</c:v>
                </c:pt>
                <c:pt idx="43">
                  <c:v>1.40187E-2</c:v>
                </c:pt>
                <c:pt idx="44">
                  <c:v>4.6728999999999998E-3</c:v>
                </c:pt>
                <c:pt idx="45">
                  <c:v>0</c:v>
                </c:pt>
                <c:pt idx="46">
                  <c:v>4.6728999999999998E-3</c:v>
                </c:pt>
                <c:pt idx="47">
                  <c:v>4.6728999999999998E-3</c:v>
                </c:pt>
                <c:pt idx="48">
                  <c:v>1.40187E-2</c:v>
                </c:pt>
                <c:pt idx="49">
                  <c:v>4.6728999999999998E-3</c:v>
                </c:pt>
                <c:pt idx="50">
                  <c:v>9.3457899999999997E-3</c:v>
                </c:pt>
                <c:pt idx="51">
                  <c:v>2.33645E-2</c:v>
                </c:pt>
                <c:pt idx="52">
                  <c:v>3.7383199999999998E-2</c:v>
                </c:pt>
                <c:pt idx="53">
                  <c:v>9.3457899999999997E-3</c:v>
                </c:pt>
                <c:pt idx="54">
                  <c:v>1.8691599999999999E-2</c:v>
                </c:pt>
                <c:pt idx="55">
                  <c:v>2.33645E-2</c:v>
                </c:pt>
                <c:pt idx="56">
                  <c:v>1.40187E-2</c:v>
                </c:pt>
                <c:pt idx="57">
                  <c:v>4.6728999999999998E-3</c:v>
                </c:pt>
                <c:pt idx="58">
                  <c:v>9.3457899999999997E-3</c:v>
                </c:pt>
                <c:pt idx="59">
                  <c:v>4.6728999999999998E-3</c:v>
                </c:pt>
                <c:pt idx="60">
                  <c:v>0</c:v>
                </c:pt>
                <c:pt idx="61">
                  <c:v>4.6728999999999998E-3</c:v>
                </c:pt>
                <c:pt idx="62">
                  <c:v>4.6728999999999998E-3</c:v>
                </c:pt>
                <c:pt idx="63">
                  <c:v>0</c:v>
                </c:pt>
                <c:pt idx="64">
                  <c:v>9.3457899999999997E-3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4.6728999999999998E-3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4.6728999999999998E-3</c:v>
                </c:pt>
                <c:pt idx="79">
                  <c:v>4.6728999999999998E-3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8ED-400F-AEC0-F30ED05E0A4C}"/>
            </c:ext>
          </c:extLst>
        </c:ser>
        <c:ser>
          <c:idx val="24"/>
          <c:order val="24"/>
          <c:tx>
            <c:strRef>
              <c:f>'StartHr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9.8039200000000007E-3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9.8039200000000007E-3</c:v>
                </c:pt>
                <c:pt idx="30">
                  <c:v>0</c:v>
                </c:pt>
                <c:pt idx="31">
                  <c:v>0.117647</c:v>
                </c:pt>
                <c:pt idx="32">
                  <c:v>0.21568599999999999</c:v>
                </c:pt>
                <c:pt idx="33">
                  <c:v>0.27450999999999998</c:v>
                </c:pt>
                <c:pt idx="34">
                  <c:v>0.156863</c:v>
                </c:pt>
                <c:pt idx="35">
                  <c:v>1.9607800000000002E-2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9.8039200000000007E-3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9.8039200000000007E-3</c:v>
                </c:pt>
                <c:pt idx="44">
                  <c:v>9.8039200000000007E-3</c:v>
                </c:pt>
                <c:pt idx="45">
                  <c:v>0</c:v>
                </c:pt>
                <c:pt idx="46">
                  <c:v>0</c:v>
                </c:pt>
                <c:pt idx="47">
                  <c:v>9.8039200000000007E-3</c:v>
                </c:pt>
                <c:pt idx="48">
                  <c:v>0</c:v>
                </c:pt>
                <c:pt idx="49">
                  <c:v>1.9607800000000002E-2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1.9607800000000002E-2</c:v>
                </c:pt>
                <c:pt idx="53">
                  <c:v>9.8039200000000007E-3</c:v>
                </c:pt>
                <c:pt idx="54">
                  <c:v>1.9607800000000002E-2</c:v>
                </c:pt>
                <c:pt idx="55">
                  <c:v>9.8039200000000007E-3</c:v>
                </c:pt>
                <c:pt idx="56">
                  <c:v>1.9607800000000002E-2</c:v>
                </c:pt>
                <c:pt idx="57">
                  <c:v>9.8039200000000007E-3</c:v>
                </c:pt>
                <c:pt idx="58">
                  <c:v>0</c:v>
                </c:pt>
                <c:pt idx="59">
                  <c:v>9.8039200000000007E-3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8ED-400F-AEC0-F30ED05E0A4C}"/>
            </c:ext>
          </c:extLst>
        </c:ser>
        <c:ser>
          <c:idx val="25"/>
          <c:order val="25"/>
          <c:tx>
            <c:strRef>
              <c:f>'StartHr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2.3622000000000001E-2</c:v>
                </c:pt>
                <c:pt idx="31">
                  <c:v>0.110236</c:v>
                </c:pt>
                <c:pt idx="32">
                  <c:v>0.18110200000000001</c:v>
                </c:pt>
                <c:pt idx="33">
                  <c:v>0.220472</c:v>
                </c:pt>
                <c:pt idx="34">
                  <c:v>0.11811000000000001</c:v>
                </c:pt>
                <c:pt idx="35">
                  <c:v>3.1496099999999999E-2</c:v>
                </c:pt>
                <c:pt idx="36">
                  <c:v>7.8740200000000007E-3</c:v>
                </c:pt>
                <c:pt idx="37">
                  <c:v>1.5748000000000002E-2</c:v>
                </c:pt>
                <c:pt idx="38">
                  <c:v>0</c:v>
                </c:pt>
                <c:pt idx="39">
                  <c:v>7.8740200000000007E-3</c:v>
                </c:pt>
                <c:pt idx="40">
                  <c:v>1.5748000000000002E-2</c:v>
                </c:pt>
                <c:pt idx="41">
                  <c:v>0</c:v>
                </c:pt>
                <c:pt idx="42">
                  <c:v>1.5748000000000002E-2</c:v>
                </c:pt>
                <c:pt idx="43">
                  <c:v>7.8740200000000007E-3</c:v>
                </c:pt>
                <c:pt idx="44">
                  <c:v>7.8740200000000007E-3</c:v>
                </c:pt>
                <c:pt idx="45">
                  <c:v>0</c:v>
                </c:pt>
                <c:pt idx="46">
                  <c:v>7.8740200000000007E-3</c:v>
                </c:pt>
                <c:pt idx="47">
                  <c:v>2.3622000000000001E-2</c:v>
                </c:pt>
                <c:pt idx="48">
                  <c:v>2.3622000000000001E-2</c:v>
                </c:pt>
                <c:pt idx="49">
                  <c:v>0</c:v>
                </c:pt>
                <c:pt idx="50">
                  <c:v>0</c:v>
                </c:pt>
                <c:pt idx="51">
                  <c:v>7.8740200000000007E-3</c:v>
                </c:pt>
                <c:pt idx="52">
                  <c:v>3.1496099999999999E-2</c:v>
                </c:pt>
                <c:pt idx="53">
                  <c:v>2.3622000000000001E-2</c:v>
                </c:pt>
                <c:pt idx="54">
                  <c:v>5.5118100000000003E-2</c:v>
                </c:pt>
                <c:pt idx="55">
                  <c:v>1.5748000000000002E-2</c:v>
                </c:pt>
                <c:pt idx="56">
                  <c:v>1.5748000000000002E-2</c:v>
                </c:pt>
                <c:pt idx="57">
                  <c:v>7.8740200000000007E-3</c:v>
                </c:pt>
                <c:pt idx="58">
                  <c:v>0</c:v>
                </c:pt>
                <c:pt idx="59">
                  <c:v>0</c:v>
                </c:pt>
                <c:pt idx="60">
                  <c:v>7.8740200000000007E-3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7.8740200000000007E-3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7.8740200000000007E-3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8ED-400F-AEC0-F30ED05E0A4C}"/>
            </c:ext>
          </c:extLst>
        </c:ser>
        <c:ser>
          <c:idx val="26"/>
          <c:order val="26"/>
          <c:tx>
            <c:strRef>
              <c:f>'StartHr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8.2644599999999995E-3</c:v>
                </c:pt>
                <c:pt idx="28">
                  <c:v>2.47934E-2</c:v>
                </c:pt>
                <c:pt idx="29">
                  <c:v>3.3057900000000001E-2</c:v>
                </c:pt>
                <c:pt idx="30">
                  <c:v>4.1322299999999999E-2</c:v>
                </c:pt>
                <c:pt idx="31">
                  <c:v>8.2644599999999999E-2</c:v>
                </c:pt>
                <c:pt idx="32">
                  <c:v>0.30578499999999997</c:v>
                </c:pt>
                <c:pt idx="33">
                  <c:v>6.6115699999999999E-2</c:v>
                </c:pt>
                <c:pt idx="34">
                  <c:v>3.3057900000000001E-2</c:v>
                </c:pt>
                <c:pt idx="35">
                  <c:v>1.6528899999999999E-2</c:v>
                </c:pt>
                <c:pt idx="36">
                  <c:v>3.3057900000000001E-2</c:v>
                </c:pt>
                <c:pt idx="37">
                  <c:v>2.47934E-2</c:v>
                </c:pt>
                <c:pt idx="38">
                  <c:v>3.3057900000000001E-2</c:v>
                </c:pt>
                <c:pt idx="39">
                  <c:v>2.47934E-2</c:v>
                </c:pt>
                <c:pt idx="40">
                  <c:v>8.2644599999999995E-3</c:v>
                </c:pt>
                <c:pt idx="41">
                  <c:v>2.47934E-2</c:v>
                </c:pt>
                <c:pt idx="42">
                  <c:v>8.2644599999999995E-3</c:v>
                </c:pt>
                <c:pt idx="43">
                  <c:v>2.47934E-2</c:v>
                </c:pt>
                <c:pt idx="44">
                  <c:v>0</c:v>
                </c:pt>
                <c:pt idx="45">
                  <c:v>8.2644599999999995E-3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2.47934E-2</c:v>
                </c:pt>
                <c:pt idx="51">
                  <c:v>2.47934E-2</c:v>
                </c:pt>
                <c:pt idx="52">
                  <c:v>2.47934E-2</c:v>
                </c:pt>
                <c:pt idx="53">
                  <c:v>7.4380199999999994E-2</c:v>
                </c:pt>
                <c:pt idx="54">
                  <c:v>0</c:v>
                </c:pt>
                <c:pt idx="55">
                  <c:v>0</c:v>
                </c:pt>
                <c:pt idx="56">
                  <c:v>2.47934E-2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1.6528899999999999E-2</c:v>
                </c:pt>
                <c:pt idx="61">
                  <c:v>0</c:v>
                </c:pt>
                <c:pt idx="62">
                  <c:v>8.2644599999999995E-3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8ED-400F-AEC0-F30ED05E0A4C}"/>
            </c:ext>
          </c:extLst>
        </c:ser>
        <c:ser>
          <c:idx val="27"/>
          <c:order val="27"/>
          <c:tx>
            <c:strRef>
              <c:f>'StartHr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9.8039200000000007E-3</c:v>
                </c:pt>
                <c:pt idx="27">
                  <c:v>0</c:v>
                </c:pt>
                <c:pt idx="28">
                  <c:v>9.8039200000000007E-3</c:v>
                </c:pt>
                <c:pt idx="29">
                  <c:v>9.8039200000000007E-3</c:v>
                </c:pt>
                <c:pt idx="30">
                  <c:v>0</c:v>
                </c:pt>
                <c:pt idx="31">
                  <c:v>3.9215699999999999E-2</c:v>
                </c:pt>
                <c:pt idx="32">
                  <c:v>0.32352900000000001</c:v>
                </c:pt>
                <c:pt idx="33">
                  <c:v>3.9215699999999999E-2</c:v>
                </c:pt>
                <c:pt idx="34">
                  <c:v>1.9607800000000002E-2</c:v>
                </c:pt>
                <c:pt idx="35">
                  <c:v>9.8039200000000007E-3</c:v>
                </c:pt>
                <c:pt idx="36">
                  <c:v>0.10784299999999999</c:v>
                </c:pt>
                <c:pt idx="37">
                  <c:v>4.9019600000000003E-2</c:v>
                </c:pt>
                <c:pt idx="38">
                  <c:v>6.8627499999999994E-2</c:v>
                </c:pt>
                <c:pt idx="39">
                  <c:v>3.9215699999999999E-2</c:v>
                </c:pt>
                <c:pt idx="40">
                  <c:v>9.8039200000000007E-3</c:v>
                </c:pt>
                <c:pt idx="41">
                  <c:v>9.8039200000000007E-3</c:v>
                </c:pt>
                <c:pt idx="42">
                  <c:v>0</c:v>
                </c:pt>
                <c:pt idx="43">
                  <c:v>9.8039200000000007E-3</c:v>
                </c:pt>
                <c:pt idx="44">
                  <c:v>0</c:v>
                </c:pt>
                <c:pt idx="45">
                  <c:v>9.8039200000000007E-3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9.8039200000000007E-3</c:v>
                </c:pt>
                <c:pt idx="51">
                  <c:v>1.9607800000000002E-2</c:v>
                </c:pt>
                <c:pt idx="52">
                  <c:v>3.9215699999999999E-2</c:v>
                </c:pt>
                <c:pt idx="53">
                  <c:v>2.9411799999999998E-2</c:v>
                </c:pt>
                <c:pt idx="54">
                  <c:v>9.8039200000000007E-3</c:v>
                </c:pt>
                <c:pt idx="55">
                  <c:v>1.9607800000000002E-2</c:v>
                </c:pt>
                <c:pt idx="56">
                  <c:v>2.9411799999999998E-2</c:v>
                </c:pt>
                <c:pt idx="57">
                  <c:v>4.9019600000000003E-2</c:v>
                </c:pt>
                <c:pt idx="58">
                  <c:v>1.9607800000000002E-2</c:v>
                </c:pt>
                <c:pt idx="59">
                  <c:v>0</c:v>
                </c:pt>
                <c:pt idx="60">
                  <c:v>9.8039200000000007E-3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8ED-400F-AEC0-F30ED05E0A4C}"/>
            </c:ext>
          </c:extLst>
        </c:ser>
        <c:ser>
          <c:idx val="28"/>
          <c:order val="28"/>
          <c:tx>
            <c:strRef>
              <c:f>'StartHr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(Hr)'!$AD$4:$AD$99</c:f>
              <c:numCache>
                <c:formatCode>General</c:formatCode>
                <c:ptCount val="96"/>
                <c:pt idx="0">
                  <c:v>1.2173107142857142E-3</c:v>
                </c:pt>
                <c:pt idx="1">
                  <c:v>1.3477071428571427E-4</c:v>
                </c:pt>
                <c:pt idx="2">
                  <c:v>3.5014000000000003E-4</c:v>
                </c:pt>
                <c:pt idx="3">
                  <c:v>7.4404642857142851E-4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1.6688928571428571E-4</c:v>
                </c:pt>
                <c:pt idx="18">
                  <c:v>3.6075000000000001E-4</c:v>
                </c:pt>
                <c:pt idx="19">
                  <c:v>3.6075000000000001E-4</c:v>
                </c:pt>
                <c:pt idx="20">
                  <c:v>5.8678964285714295E-4</c:v>
                </c:pt>
                <c:pt idx="21">
                  <c:v>5.7962928571428569E-4</c:v>
                </c:pt>
                <c:pt idx="22">
                  <c:v>1.3053175E-3</c:v>
                </c:pt>
                <c:pt idx="23">
                  <c:v>1.8156742857142858E-3</c:v>
                </c:pt>
                <c:pt idx="24">
                  <c:v>5.9134746428571427E-3</c:v>
                </c:pt>
                <c:pt idx="25">
                  <c:v>4.1196221428571435E-3</c:v>
                </c:pt>
                <c:pt idx="26">
                  <c:v>6.4542667857142855E-3</c:v>
                </c:pt>
                <c:pt idx="27">
                  <c:v>9.2430096428571425E-3</c:v>
                </c:pt>
                <c:pt idx="28">
                  <c:v>1.9167226785714284E-2</c:v>
                </c:pt>
                <c:pt idx="29">
                  <c:v>2.2933882142857138E-2</c:v>
                </c:pt>
                <c:pt idx="30">
                  <c:v>4.0350264642857139E-2</c:v>
                </c:pt>
                <c:pt idx="31">
                  <c:v>8.1299538928571446E-2</c:v>
                </c:pt>
                <c:pt idx="32">
                  <c:v>0.11420427285714287</c:v>
                </c:pt>
                <c:pt idx="33">
                  <c:v>9.1136096428571442E-2</c:v>
                </c:pt>
                <c:pt idx="34">
                  <c:v>8.2899477142857156E-2</c:v>
                </c:pt>
                <c:pt idx="35">
                  <c:v>4.8057035000000005E-2</c:v>
                </c:pt>
                <c:pt idx="36">
                  <c:v>5.0292063928571433E-2</c:v>
                </c:pt>
                <c:pt idx="37">
                  <c:v>3.0550762142857145E-2</c:v>
                </c:pt>
                <c:pt idx="38">
                  <c:v>2.9352521071428567E-2</c:v>
                </c:pt>
                <c:pt idx="39">
                  <c:v>1.4313465357142856E-2</c:v>
                </c:pt>
                <c:pt idx="40">
                  <c:v>1.9177095714285712E-2</c:v>
                </c:pt>
                <c:pt idx="41">
                  <c:v>1.2638881071428576E-2</c:v>
                </c:pt>
                <c:pt idx="42">
                  <c:v>1.1081972857142852E-2</c:v>
                </c:pt>
                <c:pt idx="43">
                  <c:v>1.2217292142857146E-2</c:v>
                </c:pt>
                <c:pt idx="44">
                  <c:v>8.3620767857142866E-3</c:v>
                </c:pt>
                <c:pt idx="45">
                  <c:v>5.7063710714285705E-3</c:v>
                </c:pt>
                <c:pt idx="46">
                  <c:v>9.5383342857142846E-3</c:v>
                </c:pt>
                <c:pt idx="47">
                  <c:v>5.0740171428571429E-3</c:v>
                </c:pt>
                <c:pt idx="48">
                  <c:v>6.3692849999999997E-3</c:v>
                </c:pt>
                <c:pt idx="49">
                  <c:v>9.340097857142857E-3</c:v>
                </c:pt>
                <c:pt idx="50">
                  <c:v>1.6135248571428572E-2</c:v>
                </c:pt>
                <c:pt idx="51">
                  <c:v>2.6267147142857144E-2</c:v>
                </c:pt>
                <c:pt idx="52">
                  <c:v>3.1986364285714282E-2</c:v>
                </c:pt>
                <c:pt idx="53">
                  <c:v>2.7388543214285715E-2</c:v>
                </c:pt>
                <c:pt idx="54">
                  <c:v>2.2650764999999993E-2</c:v>
                </c:pt>
                <c:pt idx="55">
                  <c:v>2.0177937857142853E-2</c:v>
                </c:pt>
                <c:pt idx="56">
                  <c:v>1.7883657142857144E-2</c:v>
                </c:pt>
                <c:pt idx="57">
                  <c:v>7.7842317857142861E-3</c:v>
                </c:pt>
                <c:pt idx="58">
                  <c:v>8.5730171428571415E-3</c:v>
                </c:pt>
                <c:pt idx="59">
                  <c:v>6.0327728571428563E-3</c:v>
                </c:pt>
                <c:pt idx="60">
                  <c:v>3.9572128571428574E-3</c:v>
                </c:pt>
                <c:pt idx="61">
                  <c:v>5.1095160714285711E-3</c:v>
                </c:pt>
                <c:pt idx="62">
                  <c:v>1.8593003571428571E-3</c:v>
                </c:pt>
                <c:pt idx="63">
                  <c:v>2.8529325E-3</c:v>
                </c:pt>
                <c:pt idx="64">
                  <c:v>2.9551671428571422E-3</c:v>
                </c:pt>
                <c:pt idx="65">
                  <c:v>3.608103571428571E-4</c:v>
                </c:pt>
                <c:pt idx="66">
                  <c:v>2.388921071428571E-3</c:v>
                </c:pt>
                <c:pt idx="67">
                  <c:v>2.2317121428571431E-3</c:v>
                </c:pt>
                <c:pt idx="68">
                  <c:v>3.4384110714285715E-3</c:v>
                </c:pt>
                <c:pt idx="69">
                  <c:v>3.4195928571428575E-4</c:v>
                </c:pt>
                <c:pt idx="70">
                  <c:v>0</c:v>
                </c:pt>
                <c:pt idx="71">
                  <c:v>1.2373003571428572E-3</c:v>
                </c:pt>
                <c:pt idx="72">
                  <c:v>6.7385357142857143E-4</c:v>
                </c:pt>
                <c:pt idx="73">
                  <c:v>9.8991499999999985E-4</c:v>
                </c:pt>
                <c:pt idx="74">
                  <c:v>1.0028457142857142E-3</c:v>
                </c:pt>
                <c:pt idx="75">
                  <c:v>6.7385357142857143E-4</c:v>
                </c:pt>
                <c:pt idx="76">
                  <c:v>2.5879928571428571E-4</c:v>
                </c:pt>
                <c:pt idx="77">
                  <c:v>5.176E-4</c:v>
                </c:pt>
                <c:pt idx="78">
                  <c:v>1.6510349999999999E-3</c:v>
                </c:pt>
                <c:pt idx="79">
                  <c:v>2.0157357142857142E-3</c:v>
                </c:pt>
                <c:pt idx="80">
                  <c:v>3.6280682142857145E-3</c:v>
                </c:pt>
                <c:pt idx="81">
                  <c:v>3.9357000000000004E-4</c:v>
                </c:pt>
                <c:pt idx="82">
                  <c:v>2.5385178571428572E-3</c:v>
                </c:pt>
                <c:pt idx="83">
                  <c:v>2.8383574999999999E-3</c:v>
                </c:pt>
                <c:pt idx="84">
                  <c:v>1.9841285714285715E-3</c:v>
                </c:pt>
                <c:pt idx="85">
                  <c:v>7.4404642857142851E-4</c:v>
                </c:pt>
                <c:pt idx="86">
                  <c:v>7.4404642857142851E-4</c:v>
                </c:pt>
                <c:pt idx="87">
                  <c:v>4.3415846428571433E-3</c:v>
                </c:pt>
                <c:pt idx="88">
                  <c:v>2.4362071428571425E-3</c:v>
                </c:pt>
                <c:pt idx="89">
                  <c:v>1.2531321428571428E-4</c:v>
                </c:pt>
                <c:pt idx="90">
                  <c:v>0</c:v>
                </c:pt>
                <c:pt idx="91">
                  <c:v>7.4404642857142851E-4</c:v>
                </c:pt>
                <c:pt idx="92">
                  <c:v>7.4404642857142851E-4</c:v>
                </c:pt>
                <c:pt idx="93">
                  <c:v>3.6075000000000001E-4</c:v>
                </c:pt>
                <c:pt idx="94">
                  <c:v>7.4404642857142851E-4</c:v>
                </c:pt>
                <c:pt idx="95">
                  <c:v>8.2196892857142859E-4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8ED-400F-AEC0-F30ED05E0A4C}"/>
            </c:ext>
          </c:extLst>
        </c:ser>
        <c:ser>
          <c:idx val="29"/>
          <c:order val="29"/>
          <c:tx>
            <c:strRef>
              <c:f>'EndHr (Hr)'!$AD$1:$AD$2</c:f>
              <c:strCache>
                <c:ptCount val="2"/>
                <c:pt idx="0">
                  <c:v>210207</c:v>
                </c:pt>
                <c:pt idx="1">
                  <c:v>2</c:v>
                </c:pt>
              </c:strCache>
            </c:strRef>
          </c:tx>
          <c:spPr>
            <a:ln w="19050" cap="rnd">
              <a:solidFill>
                <a:schemeClr val="accent3">
                  <a:tint val="35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'EndHr (Hr)'!$B$3:$AC$3</c:f>
              <c:strCache>
                <c:ptCount val="28"/>
                <c:pt idx="0">
                  <c:v>204577-1</c:v>
                </c:pt>
                <c:pt idx="1">
                  <c:v>204577-2</c:v>
                </c:pt>
                <c:pt idx="2">
                  <c:v>210241-1</c:v>
                </c:pt>
                <c:pt idx="3">
                  <c:v>210241-2</c:v>
                </c:pt>
                <c:pt idx="4">
                  <c:v>204579-1</c:v>
                </c:pt>
                <c:pt idx="5">
                  <c:v>204579-2</c:v>
                </c:pt>
                <c:pt idx="6">
                  <c:v>210209-1</c:v>
                </c:pt>
                <c:pt idx="7">
                  <c:v>210209-2</c:v>
                </c:pt>
                <c:pt idx="8">
                  <c:v>210213-1</c:v>
                </c:pt>
                <c:pt idx="9">
                  <c:v>210213-2</c:v>
                </c:pt>
                <c:pt idx="10">
                  <c:v>210215-1</c:v>
                </c:pt>
                <c:pt idx="11">
                  <c:v>210215-2</c:v>
                </c:pt>
                <c:pt idx="12">
                  <c:v>212301-1</c:v>
                </c:pt>
                <c:pt idx="13">
                  <c:v>212301-2</c:v>
                </c:pt>
                <c:pt idx="14">
                  <c:v>204591-1</c:v>
                </c:pt>
                <c:pt idx="15">
                  <c:v>204591-2</c:v>
                </c:pt>
                <c:pt idx="16">
                  <c:v>210191-1</c:v>
                </c:pt>
                <c:pt idx="17">
                  <c:v>210191-2</c:v>
                </c:pt>
                <c:pt idx="18">
                  <c:v>210225-1</c:v>
                </c:pt>
                <c:pt idx="19">
                  <c:v>210225-2</c:v>
                </c:pt>
                <c:pt idx="20">
                  <c:v>212307-1</c:v>
                </c:pt>
                <c:pt idx="21">
                  <c:v>212307-2</c:v>
                </c:pt>
                <c:pt idx="22">
                  <c:v>210199-1</c:v>
                </c:pt>
                <c:pt idx="23">
                  <c:v>210199-2</c:v>
                </c:pt>
                <c:pt idx="24">
                  <c:v>210203-1</c:v>
                </c:pt>
                <c:pt idx="25">
                  <c:v>210203-2</c:v>
                </c:pt>
                <c:pt idx="26">
                  <c:v>210207-1</c:v>
                </c:pt>
                <c:pt idx="27">
                  <c:v>210207-2</c:v>
                </c:pt>
              </c:strCache>
            </c:strRef>
          </c:xVal>
          <c:yVal>
            <c:numRef>
              <c:f>'EndHr (Hr)'!$AD$3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8ED-400F-AEC0-F30ED05E0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48639"/>
        <c:axId val="2087642815"/>
      </c:scatterChart>
      <c:valAx>
        <c:axId val="2087648639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2815"/>
        <c:crosses val="autoZero"/>
        <c:crossBetween val="midCat"/>
        <c:majorUnit val="4"/>
      </c:valAx>
      <c:valAx>
        <c:axId val="208764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</a:t>
            </a:r>
            <a:r>
              <a:rPr lang="en-US" baseline="0"/>
              <a:t> End Hour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'EndHr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8.7719300000000007E-3</c:v>
                </c:pt>
                <c:pt idx="35">
                  <c:v>8.7719300000000007E-3</c:v>
                </c:pt>
                <c:pt idx="36">
                  <c:v>4.3859600000000004E-3</c:v>
                </c:pt>
                <c:pt idx="37">
                  <c:v>8.7719300000000007E-3</c:v>
                </c:pt>
                <c:pt idx="38">
                  <c:v>4.3859600000000004E-3</c:v>
                </c:pt>
                <c:pt idx="39">
                  <c:v>4.3859600000000004E-3</c:v>
                </c:pt>
                <c:pt idx="40">
                  <c:v>0</c:v>
                </c:pt>
                <c:pt idx="41">
                  <c:v>8.7719300000000007E-3</c:v>
                </c:pt>
                <c:pt idx="42">
                  <c:v>4.3859600000000004E-3</c:v>
                </c:pt>
                <c:pt idx="43">
                  <c:v>0</c:v>
                </c:pt>
                <c:pt idx="44">
                  <c:v>8.7719300000000007E-3</c:v>
                </c:pt>
                <c:pt idx="45">
                  <c:v>2.1929799999999999E-2</c:v>
                </c:pt>
                <c:pt idx="46">
                  <c:v>3.94737E-2</c:v>
                </c:pt>
                <c:pt idx="47">
                  <c:v>3.94737E-2</c:v>
                </c:pt>
                <c:pt idx="48">
                  <c:v>4.3859599999999999E-2</c:v>
                </c:pt>
                <c:pt idx="49">
                  <c:v>6.14035E-2</c:v>
                </c:pt>
                <c:pt idx="50">
                  <c:v>2.63158E-2</c:v>
                </c:pt>
                <c:pt idx="51">
                  <c:v>1.7543900000000001E-2</c:v>
                </c:pt>
                <c:pt idx="52">
                  <c:v>1.31579E-2</c:v>
                </c:pt>
                <c:pt idx="53">
                  <c:v>3.5087699999999999E-2</c:v>
                </c:pt>
                <c:pt idx="54">
                  <c:v>4.3859600000000004E-3</c:v>
                </c:pt>
                <c:pt idx="55">
                  <c:v>4.3859600000000004E-3</c:v>
                </c:pt>
                <c:pt idx="56">
                  <c:v>2.63158E-2</c:v>
                </c:pt>
                <c:pt idx="57">
                  <c:v>4.3859600000000004E-3</c:v>
                </c:pt>
                <c:pt idx="58">
                  <c:v>1.31579E-2</c:v>
                </c:pt>
                <c:pt idx="59">
                  <c:v>4.3859600000000004E-3</c:v>
                </c:pt>
                <c:pt idx="60">
                  <c:v>2.1929799999999999E-2</c:v>
                </c:pt>
                <c:pt idx="61">
                  <c:v>1.31579E-2</c:v>
                </c:pt>
                <c:pt idx="62">
                  <c:v>1.7543900000000001E-2</c:v>
                </c:pt>
                <c:pt idx="63">
                  <c:v>3.5087699999999999E-2</c:v>
                </c:pt>
                <c:pt idx="64">
                  <c:v>4.3859600000000004E-3</c:v>
                </c:pt>
                <c:pt idx="65">
                  <c:v>2.63158E-2</c:v>
                </c:pt>
                <c:pt idx="66">
                  <c:v>4.3859599999999999E-2</c:v>
                </c:pt>
                <c:pt idx="67">
                  <c:v>6.14035E-2</c:v>
                </c:pt>
                <c:pt idx="68">
                  <c:v>8.77193E-2</c:v>
                </c:pt>
                <c:pt idx="69">
                  <c:v>6.5789500000000001E-2</c:v>
                </c:pt>
                <c:pt idx="70">
                  <c:v>6.5789500000000001E-2</c:v>
                </c:pt>
                <c:pt idx="71">
                  <c:v>3.5087699999999999E-2</c:v>
                </c:pt>
                <c:pt idx="72">
                  <c:v>3.0701800000000001E-2</c:v>
                </c:pt>
                <c:pt idx="73">
                  <c:v>2.63158E-2</c:v>
                </c:pt>
                <c:pt idx="74">
                  <c:v>2.63158E-2</c:v>
                </c:pt>
                <c:pt idx="75">
                  <c:v>4.3859600000000004E-3</c:v>
                </c:pt>
                <c:pt idx="76">
                  <c:v>4.3859600000000004E-3</c:v>
                </c:pt>
                <c:pt idx="77">
                  <c:v>8.7719300000000007E-3</c:v>
                </c:pt>
                <c:pt idx="78">
                  <c:v>0</c:v>
                </c:pt>
                <c:pt idx="79">
                  <c:v>0</c:v>
                </c:pt>
                <c:pt idx="80">
                  <c:v>4.3859600000000004E-3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4-4091-9BC1-547F3E734CFA}"/>
            </c:ext>
          </c:extLst>
        </c:ser>
        <c:ser>
          <c:idx val="1"/>
          <c:order val="1"/>
          <c:tx>
            <c:strRef>
              <c:f>'EndHr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(Hr)'!$C$4:$C$99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3.7735799999999999E-3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3.7735799999999999E-3</c:v>
                </c:pt>
                <c:pt idx="33">
                  <c:v>0</c:v>
                </c:pt>
                <c:pt idx="34">
                  <c:v>3.7735799999999999E-3</c:v>
                </c:pt>
                <c:pt idx="35">
                  <c:v>0</c:v>
                </c:pt>
                <c:pt idx="36">
                  <c:v>3.7735799999999999E-3</c:v>
                </c:pt>
                <c:pt idx="37">
                  <c:v>3.7735799999999999E-3</c:v>
                </c:pt>
                <c:pt idx="38">
                  <c:v>0</c:v>
                </c:pt>
                <c:pt idx="39">
                  <c:v>7.5471699999999997E-3</c:v>
                </c:pt>
                <c:pt idx="40">
                  <c:v>7.5471699999999997E-3</c:v>
                </c:pt>
                <c:pt idx="41">
                  <c:v>1.1320800000000001E-2</c:v>
                </c:pt>
                <c:pt idx="42">
                  <c:v>1.1320800000000001E-2</c:v>
                </c:pt>
                <c:pt idx="43">
                  <c:v>0</c:v>
                </c:pt>
                <c:pt idx="44">
                  <c:v>1.1320800000000001E-2</c:v>
                </c:pt>
                <c:pt idx="45">
                  <c:v>1.1320800000000001E-2</c:v>
                </c:pt>
                <c:pt idx="46">
                  <c:v>3.0188699999999999E-2</c:v>
                </c:pt>
                <c:pt idx="47">
                  <c:v>4.1509400000000002E-2</c:v>
                </c:pt>
                <c:pt idx="48">
                  <c:v>4.5282999999999997E-2</c:v>
                </c:pt>
                <c:pt idx="49">
                  <c:v>3.77358E-2</c:v>
                </c:pt>
                <c:pt idx="50">
                  <c:v>3.3962300000000001E-2</c:v>
                </c:pt>
                <c:pt idx="51">
                  <c:v>3.3962300000000001E-2</c:v>
                </c:pt>
                <c:pt idx="52">
                  <c:v>1.1320800000000001E-2</c:v>
                </c:pt>
                <c:pt idx="53">
                  <c:v>1.1320800000000001E-2</c:v>
                </c:pt>
                <c:pt idx="54">
                  <c:v>1.50943E-2</c:v>
                </c:pt>
                <c:pt idx="55">
                  <c:v>1.1320800000000001E-2</c:v>
                </c:pt>
                <c:pt idx="56">
                  <c:v>1.88679E-2</c:v>
                </c:pt>
                <c:pt idx="57">
                  <c:v>1.88679E-2</c:v>
                </c:pt>
                <c:pt idx="58">
                  <c:v>1.1320800000000001E-2</c:v>
                </c:pt>
                <c:pt idx="59">
                  <c:v>1.1320800000000001E-2</c:v>
                </c:pt>
                <c:pt idx="60">
                  <c:v>1.1320800000000001E-2</c:v>
                </c:pt>
                <c:pt idx="61">
                  <c:v>7.5471699999999997E-3</c:v>
                </c:pt>
                <c:pt idx="62">
                  <c:v>1.1320800000000001E-2</c:v>
                </c:pt>
                <c:pt idx="63">
                  <c:v>1.50943E-2</c:v>
                </c:pt>
                <c:pt idx="64">
                  <c:v>2.64151E-2</c:v>
                </c:pt>
                <c:pt idx="65">
                  <c:v>5.2830200000000001E-2</c:v>
                </c:pt>
                <c:pt idx="66">
                  <c:v>4.1509400000000002E-2</c:v>
                </c:pt>
                <c:pt idx="67">
                  <c:v>4.5282999999999997E-2</c:v>
                </c:pt>
                <c:pt idx="68">
                  <c:v>5.6603800000000003E-2</c:v>
                </c:pt>
                <c:pt idx="69">
                  <c:v>7.1698100000000001E-2</c:v>
                </c:pt>
                <c:pt idx="70">
                  <c:v>7.1698100000000001E-2</c:v>
                </c:pt>
                <c:pt idx="71">
                  <c:v>3.77358E-2</c:v>
                </c:pt>
                <c:pt idx="72">
                  <c:v>3.3962300000000001E-2</c:v>
                </c:pt>
                <c:pt idx="73">
                  <c:v>3.3962300000000001E-2</c:v>
                </c:pt>
                <c:pt idx="74">
                  <c:v>1.88679E-2</c:v>
                </c:pt>
                <c:pt idx="75">
                  <c:v>3.7735799999999999E-3</c:v>
                </c:pt>
                <c:pt idx="76">
                  <c:v>1.50943E-2</c:v>
                </c:pt>
                <c:pt idx="77">
                  <c:v>1.1320800000000001E-2</c:v>
                </c:pt>
                <c:pt idx="78">
                  <c:v>3.7735799999999999E-3</c:v>
                </c:pt>
                <c:pt idx="79">
                  <c:v>7.5471699999999997E-3</c:v>
                </c:pt>
                <c:pt idx="80">
                  <c:v>3.7735799999999999E-3</c:v>
                </c:pt>
                <c:pt idx="81">
                  <c:v>0</c:v>
                </c:pt>
                <c:pt idx="82">
                  <c:v>7.5471699999999997E-3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4-4091-9BC1-547F3E734CFA}"/>
            </c:ext>
          </c:extLst>
        </c:ser>
        <c:ser>
          <c:idx val="2"/>
          <c:order val="2"/>
          <c:tx>
            <c:strRef>
              <c:f>'EndHr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3.4482800000000001E-2</c:v>
                </c:pt>
                <c:pt idx="43">
                  <c:v>3.4482800000000001E-2</c:v>
                </c:pt>
                <c:pt idx="44">
                  <c:v>3.4482800000000001E-2</c:v>
                </c:pt>
                <c:pt idx="45">
                  <c:v>0</c:v>
                </c:pt>
                <c:pt idx="46">
                  <c:v>0</c:v>
                </c:pt>
                <c:pt idx="47">
                  <c:v>6.8965499999999999E-2</c:v>
                </c:pt>
                <c:pt idx="48">
                  <c:v>3.4482800000000001E-2</c:v>
                </c:pt>
                <c:pt idx="49">
                  <c:v>0</c:v>
                </c:pt>
                <c:pt idx="50">
                  <c:v>6.8965499999999999E-2</c:v>
                </c:pt>
                <c:pt idx="51">
                  <c:v>3.4482800000000001E-2</c:v>
                </c:pt>
                <c:pt idx="52">
                  <c:v>6.8965499999999999E-2</c:v>
                </c:pt>
                <c:pt idx="53">
                  <c:v>3.4482800000000001E-2</c:v>
                </c:pt>
                <c:pt idx="54">
                  <c:v>0</c:v>
                </c:pt>
                <c:pt idx="55">
                  <c:v>3.4482800000000001E-2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3.4482800000000001E-2</c:v>
                </c:pt>
                <c:pt idx="63">
                  <c:v>0</c:v>
                </c:pt>
                <c:pt idx="64">
                  <c:v>6.8965499999999999E-2</c:v>
                </c:pt>
                <c:pt idx="65">
                  <c:v>0</c:v>
                </c:pt>
                <c:pt idx="66">
                  <c:v>3.4482800000000001E-2</c:v>
                </c:pt>
                <c:pt idx="67">
                  <c:v>0</c:v>
                </c:pt>
                <c:pt idx="68">
                  <c:v>0</c:v>
                </c:pt>
                <c:pt idx="69">
                  <c:v>3.4482800000000001E-2</c:v>
                </c:pt>
                <c:pt idx="70">
                  <c:v>6.8965499999999999E-2</c:v>
                </c:pt>
                <c:pt idx="71">
                  <c:v>0.17241400000000001</c:v>
                </c:pt>
                <c:pt idx="72">
                  <c:v>3.4482800000000001E-2</c:v>
                </c:pt>
                <c:pt idx="73">
                  <c:v>3.4482800000000001E-2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3.4482800000000001E-2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3.4482800000000001E-2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B4-4091-9BC1-547F3E734CFA}"/>
            </c:ext>
          </c:extLst>
        </c:ser>
        <c:ser>
          <c:idx val="3"/>
          <c:order val="3"/>
          <c:tx>
            <c:strRef>
              <c:f>'EndHr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9.7087400000000004E-3</c:v>
                </c:pt>
                <c:pt idx="38">
                  <c:v>9.7087400000000004E-3</c:v>
                </c:pt>
                <c:pt idx="39">
                  <c:v>9.7087400000000004E-3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9.7087400000000004E-3</c:v>
                </c:pt>
                <c:pt idx="44">
                  <c:v>0</c:v>
                </c:pt>
                <c:pt idx="45">
                  <c:v>3.8835000000000001E-2</c:v>
                </c:pt>
                <c:pt idx="46">
                  <c:v>1.9417500000000001E-2</c:v>
                </c:pt>
                <c:pt idx="47">
                  <c:v>5.8252400000000003E-2</c:v>
                </c:pt>
                <c:pt idx="48">
                  <c:v>9.7087400000000004E-2</c:v>
                </c:pt>
                <c:pt idx="49">
                  <c:v>6.7961199999999999E-2</c:v>
                </c:pt>
                <c:pt idx="50">
                  <c:v>1.9417500000000001E-2</c:v>
                </c:pt>
                <c:pt idx="51">
                  <c:v>2.9126200000000001E-2</c:v>
                </c:pt>
                <c:pt idx="52">
                  <c:v>2.9126200000000001E-2</c:v>
                </c:pt>
                <c:pt idx="53">
                  <c:v>9.7087400000000004E-3</c:v>
                </c:pt>
                <c:pt idx="54">
                  <c:v>9.7087400000000004E-3</c:v>
                </c:pt>
                <c:pt idx="55">
                  <c:v>9.7087400000000004E-3</c:v>
                </c:pt>
                <c:pt idx="56">
                  <c:v>0</c:v>
                </c:pt>
                <c:pt idx="57">
                  <c:v>9.7087400000000004E-3</c:v>
                </c:pt>
                <c:pt idx="58">
                  <c:v>1.9417500000000001E-2</c:v>
                </c:pt>
                <c:pt idx="59">
                  <c:v>1.9417500000000001E-2</c:v>
                </c:pt>
                <c:pt idx="60">
                  <c:v>0</c:v>
                </c:pt>
                <c:pt idx="61">
                  <c:v>3.8835000000000001E-2</c:v>
                </c:pt>
                <c:pt idx="62">
                  <c:v>9.7087400000000004E-3</c:v>
                </c:pt>
                <c:pt idx="63">
                  <c:v>0</c:v>
                </c:pt>
                <c:pt idx="64">
                  <c:v>2.9126200000000001E-2</c:v>
                </c:pt>
                <c:pt idx="65">
                  <c:v>0</c:v>
                </c:pt>
                <c:pt idx="66">
                  <c:v>9.7087400000000004E-3</c:v>
                </c:pt>
                <c:pt idx="67">
                  <c:v>1.9417500000000001E-2</c:v>
                </c:pt>
                <c:pt idx="68">
                  <c:v>1.9417500000000001E-2</c:v>
                </c:pt>
                <c:pt idx="69">
                  <c:v>5.8252400000000003E-2</c:v>
                </c:pt>
                <c:pt idx="70">
                  <c:v>0.116505</c:v>
                </c:pt>
                <c:pt idx="71">
                  <c:v>0.106796</c:v>
                </c:pt>
                <c:pt idx="72">
                  <c:v>4.8543700000000002E-2</c:v>
                </c:pt>
                <c:pt idx="73">
                  <c:v>3.8835000000000001E-2</c:v>
                </c:pt>
                <c:pt idx="74">
                  <c:v>9.7087400000000004E-3</c:v>
                </c:pt>
                <c:pt idx="75">
                  <c:v>0</c:v>
                </c:pt>
                <c:pt idx="76">
                  <c:v>9.7087400000000004E-3</c:v>
                </c:pt>
                <c:pt idx="77">
                  <c:v>0</c:v>
                </c:pt>
                <c:pt idx="78">
                  <c:v>9.7087400000000004E-3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B4-4091-9BC1-547F3E734CFA}"/>
            </c:ext>
          </c:extLst>
        </c:ser>
        <c:ser>
          <c:idx val="4"/>
          <c:order val="4"/>
          <c:tx>
            <c:strRef>
              <c:f>'EndHr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(Hr)'!$F$4:$F$99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2.9411799999999998E-2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2.9411799999999998E-2</c:v>
                </c:pt>
                <c:pt idx="39">
                  <c:v>0</c:v>
                </c:pt>
                <c:pt idx="40">
                  <c:v>0</c:v>
                </c:pt>
                <c:pt idx="41">
                  <c:v>2.9411799999999998E-2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0</c:v>
                </c:pt>
                <c:pt idx="47">
                  <c:v>8.8235300000000003E-2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2.9411799999999998E-2</c:v>
                </c:pt>
                <c:pt idx="53">
                  <c:v>0</c:v>
                </c:pt>
                <c:pt idx="54">
                  <c:v>0</c:v>
                </c:pt>
                <c:pt idx="55">
                  <c:v>5.8823500000000001E-2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2.9411799999999998E-2</c:v>
                </c:pt>
                <c:pt idx="61">
                  <c:v>0</c:v>
                </c:pt>
                <c:pt idx="62">
                  <c:v>0</c:v>
                </c:pt>
                <c:pt idx="63">
                  <c:v>5.8823500000000001E-2</c:v>
                </c:pt>
                <c:pt idx="64">
                  <c:v>5.8823500000000001E-2</c:v>
                </c:pt>
                <c:pt idx="65">
                  <c:v>2.9411799999999998E-2</c:v>
                </c:pt>
                <c:pt idx="66">
                  <c:v>0</c:v>
                </c:pt>
                <c:pt idx="67">
                  <c:v>2.9411799999999998E-2</c:v>
                </c:pt>
                <c:pt idx="68">
                  <c:v>0.117647</c:v>
                </c:pt>
                <c:pt idx="69">
                  <c:v>0.117647</c:v>
                </c:pt>
                <c:pt idx="70">
                  <c:v>2.9411799999999998E-2</c:v>
                </c:pt>
                <c:pt idx="71">
                  <c:v>8.8235300000000003E-2</c:v>
                </c:pt>
                <c:pt idx="72">
                  <c:v>0</c:v>
                </c:pt>
                <c:pt idx="73">
                  <c:v>0</c:v>
                </c:pt>
                <c:pt idx="74">
                  <c:v>2.9411799999999998E-2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2.9411799999999998E-2</c:v>
                </c:pt>
                <c:pt idx="84">
                  <c:v>0</c:v>
                </c:pt>
                <c:pt idx="85">
                  <c:v>0</c:v>
                </c:pt>
                <c:pt idx="86">
                  <c:v>2.9411799999999998E-2</c:v>
                </c:pt>
                <c:pt idx="87">
                  <c:v>2.9411799999999998E-2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B4-4091-9BC1-547F3E734CFA}"/>
            </c:ext>
          </c:extLst>
        </c:ser>
        <c:ser>
          <c:idx val="5"/>
          <c:order val="5"/>
          <c:tx>
            <c:strRef>
              <c:f>'EndHr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1.88679E-2</c:v>
                </c:pt>
                <c:pt idx="44">
                  <c:v>3.77358E-2</c:v>
                </c:pt>
                <c:pt idx="45">
                  <c:v>3.77358E-2</c:v>
                </c:pt>
                <c:pt idx="46">
                  <c:v>1.88679E-2</c:v>
                </c:pt>
                <c:pt idx="47">
                  <c:v>1.88679E-2</c:v>
                </c:pt>
                <c:pt idx="48">
                  <c:v>0.113208</c:v>
                </c:pt>
                <c:pt idx="49">
                  <c:v>3.77358E-2</c:v>
                </c:pt>
                <c:pt idx="50">
                  <c:v>1.88679E-2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1.88679E-2</c:v>
                </c:pt>
                <c:pt idx="56">
                  <c:v>0</c:v>
                </c:pt>
                <c:pt idx="57">
                  <c:v>3.77358E-2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1.88679E-2</c:v>
                </c:pt>
                <c:pt idx="63">
                  <c:v>0</c:v>
                </c:pt>
                <c:pt idx="64">
                  <c:v>0</c:v>
                </c:pt>
                <c:pt idx="65">
                  <c:v>3.77358E-2</c:v>
                </c:pt>
                <c:pt idx="66">
                  <c:v>3.77358E-2</c:v>
                </c:pt>
                <c:pt idx="67">
                  <c:v>7.5471700000000003E-2</c:v>
                </c:pt>
                <c:pt idx="68">
                  <c:v>1.88679E-2</c:v>
                </c:pt>
                <c:pt idx="69">
                  <c:v>9.4339599999999996E-2</c:v>
                </c:pt>
                <c:pt idx="70">
                  <c:v>0.132075</c:v>
                </c:pt>
                <c:pt idx="71">
                  <c:v>1.88679E-2</c:v>
                </c:pt>
                <c:pt idx="72">
                  <c:v>5.6603800000000003E-2</c:v>
                </c:pt>
                <c:pt idx="73">
                  <c:v>5.6603800000000003E-2</c:v>
                </c:pt>
                <c:pt idx="74">
                  <c:v>0</c:v>
                </c:pt>
                <c:pt idx="75">
                  <c:v>3.77358E-2</c:v>
                </c:pt>
                <c:pt idx="76">
                  <c:v>0</c:v>
                </c:pt>
                <c:pt idx="77">
                  <c:v>1.88679E-2</c:v>
                </c:pt>
                <c:pt idx="78">
                  <c:v>1.88679E-2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1.88679E-2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B4-4091-9BC1-547F3E734CFA}"/>
            </c:ext>
          </c:extLst>
        </c:ser>
        <c:ser>
          <c:idx val="6"/>
          <c:order val="6"/>
          <c:tx>
            <c:strRef>
              <c:f>'EndHr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6.3291099999999998E-3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6.3291099999999998E-3</c:v>
                </c:pt>
                <c:pt idx="28">
                  <c:v>0</c:v>
                </c:pt>
                <c:pt idx="29">
                  <c:v>6.3291099999999998E-3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6.3291099999999998E-3</c:v>
                </c:pt>
                <c:pt idx="34">
                  <c:v>1.26582E-2</c:v>
                </c:pt>
                <c:pt idx="35">
                  <c:v>0</c:v>
                </c:pt>
                <c:pt idx="36">
                  <c:v>0</c:v>
                </c:pt>
                <c:pt idx="37">
                  <c:v>1.26582E-2</c:v>
                </c:pt>
                <c:pt idx="38">
                  <c:v>1.26582E-2</c:v>
                </c:pt>
                <c:pt idx="39">
                  <c:v>1.26582E-2</c:v>
                </c:pt>
                <c:pt idx="40">
                  <c:v>6.3291099999999998E-3</c:v>
                </c:pt>
                <c:pt idx="41">
                  <c:v>1.26582E-2</c:v>
                </c:pt>
                <c:pt idx="42">
                  <c:v>1.26582E-2</c:v>
                </c:pt>
                <c:pt idx="43">
                  <c:v>0</c:v>
                </c:pt>
                <c:pt idx="44">
                  <c:v>1.8987299999999999E-2</c:v>
                </c:pt>
                <c:pt idx="45">
                  <c:v>5.0632900000000002E-2</c:v>
                </c:pt>
                <c:pt idx="46">
                  <c:v>6.9620299999999996E-2</c:v>
                </c:pt>
                <c:pt idx="47">
                  <c:v>2.5316499999999999E-2</c:v>
                </c:pt>
                <c:pt idx="48">
                  <c:v>1.26582E-2</c:v>
                </c:pt>
                <c:pt idx="49">
                  <c:v>1.8987299999999999E-2</c:v>
                </c:pt>
                <c:pt idx="50">
                  <c:v>2.5316499999999999E-2</c:v>
                </c:pt>
                <c:pt idx="51">
                  <c:v>1.8987299999999999E-2</c:v>
                </c:pt>
                <c:pt idx="52">
                  <c:v>1.26582E-2</c:v>
                </c:pt>
                <c:pt idx="53">
                  <c:v>2.5316499999999999E-2</c:v>
                </c:pt>
                <c:pt idx="54">
                  <c:v>3.1645600000000003E-2</c:v>
                </c:pt>
                <c:pt idx="55">
                  <c:v>0</c:v>
                </c:pt>
                <c:pt idx="56">
                  <c:v>1.8987299999999999E-2</c:v>
                </c:pt>
                <c:pt idx="57">
                  <c:v>6.3291099999999998E-3</c:v>
                </c:pt>
                <c:pt idx="58">
                  <c:v>1.26582E-2</c:v>
                </c:pt>
                <c:pt idx="59">
                  <c:v>6.3291099999999998E-3</c:v>
                </c:pt>
                <c:pt idx="60">
                  <c:v>1.8987299999999999E-2</c:v>
                </c:pt>
                <c:pt idx="61">
                  <c:v>3.1645600000000003E-2</c:v>
                </c:pt>
                <c:pt idx="62">
                  <c:v>5.0632900000000002E-2</c:v>
                </c:pt>
                <c:pt idx="63">
                  <c:v>3.79747E-2</c:v>
                </c:pt>
                <c:pt idx="64">
                  <c:v>2.5316499999999999E-2</c:v>
                </c:pt>
                <c:pt idx="65">
                  <c:v>8.2278500000000004E-2</c:v>
                </c:pt>
                <c:pt idx="66">
                  <c:v>6.3291100000000003E-2</c:v>
                </c:pt>
                <c:pt idx="67">
                  <c:v>5.0632900000000002E-2</c:v>
                </c:pt>
                <c:pt idx="68">
                  <c:v>4.4303799999999997E-2</c:v>
                </c:pt>
                <c:pt idx="69">
                  <c:v>6.3291099999999998E-3</c:v>
                </c:pt>
                <c:pt idx="70">
                  <c:v>1.8987299999999999E-2</c:v>
                </c:pt>
                <c:pt idx="71">
                  <c:v>1.8987299999999999E-2</c:v>
                </c:pt>
                <c:pt idx="72">
                  <c:v>2.5316499999999999E-2</c:v>
                </c:pt>
                <c:pt idx="73">
                  <c:v>1.26582E-2</c:v>
                </c:pt>
                <c:pt idx="74">
                  <c:v>1.26582E-2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6.3291099999999998E-3</c:v>
                </c:pt>
                <c:pt idx="83">
                  <c:v>1.26582E-2</c:v>
                </c:pt>
                <c:pt idx="84">
                  <c:v>0</c:v>
                </c:pt>
                <c:pt idx="85">
                  <c:v>0</c:v>
                </c:pt>
                <c:pt idx="86">
                  <c:v>6.3291099999999998E-3</c:v>
                </c:pt>
                <c:pt idx="87">
                  <c:v>0</c:v>
                </c:pt>
                <c:pt idx="88">
                  <c:v>6.3291099999999998E-3</c:v>
                </c:pt>
                <c:pt idx="89">
                  <c:v>0</c:v>
                </c:pt>
                <c:pt idx="90">
                  <c:v>6.3291099999999998E-3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B4-4091-9BC1-547F3E734CFA}"/>
            </c:ext>
          </c:extLst>
        </c:ser>
        <c:ser>
          <c:idx val="7"/>
          <c:order val="7"/>
          <c:tx>
            <c:strRef>
              <c:f>'EndHr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5.0761399999999998E-3</c:v>
                </c:pt>
                <c:pt idx="38">
                  <c:v>0</c:v>
                </c:pt>
                <c:pt idx="39">
                  <c:v>5.0761399999999998E-3</c:v>
                </c:pt>
                <c:pt idx="40">
                  <c:v>5.0761399999999998E-3</c:v>
                </c:pt>
                <c:pt idx="41">
                  <c:v>5.0761399999999998E-3</c:v>
                </c:pt>
                <c:pt idx="42">
                  <c:v>0</c:v>
                </c:pt>
                <c:pt idx="43">
                  <c:v>5.0761399999999998E-3</c:v>
                </c:pt>
                <c:pt idx="44">
                  <c:v>0</c:v>
                </c:pt>
                <c:pt idx="45">
                  <c:v>1.01523E-2</c:v>
                </c:pt>
                <c:pt idx="46">
                  <c:v>5.0761399999999998E-3</c:v>
                </c:pt>
                <c:pt idx="47">
                  <c:v>2.0304599999999999E-2</c:v>
                </c:pt>
                <c:pt idx="48">
                  <c:v>5.5837600000000001E-2</c:v>
                </c:pt>
                <c:pt idx="49">
                  <c:v>2.5380699999999999E-2</c:v>
                </c:pt>
                <c:pt idx="50">
                  <c:v>3.0456899999999999E-2</c:v>
                </c:pt>
                <c:pt idx="51">
                  <c:v>1.01523E-2</c:v>
                </c:pt>
                <c:pt idx="52">
                  <c:v>5.0761399999999998E-3</c:v>
                </c:pt>
                <c:pt idx="53">
                  <c:v>1.01523E-2</c:v>
                </c:pt>
                <c:pt idx="54">
                  <c:v>0</c:v>
                </c:pt>
                <c:pt idx="55">
                  <c:v>5.0761399999999998E-3</c:v>
                </c:pt>
                <c:pt idx="56">
                  <c:v>0</c:v>
                </c:pt>
                <c:pt idx="57">
                  <c:v>0</c:v>
                </c:pt>
                <c:pt idx="58">
                  <c:v>5.0761399999999998E-3</c:v>
                </c:pt>
                <c:pt idx="59">
                  <c:v>0</c:v>
                </c:pt>
                <c:pt idx="60">
                  <c:v>5.0761399999999998E-3</c:v>
                </c:pt>
                <c:pt idx="61">
                  <c:v>5.0761399999999998E-3</c:v>
                </c:pt>
                <c:pt idx="62">
                  <c:v>2.0304599999999999E-2</c:v>
                </c:pt>
                <c:pt idx="63">
                  <c:v>1.01523E-2</c:v>
                </c:pt>
                <c:pt idx="64">
                  <c:v>0</c:v>
                </c:pt>
                <c:pt idx="65">
                  <c:v>2.0304599999999999E-2</c:v>
                </c:pt>
                <c:pt idx="66">
                  <c:v>3.5533000000000002E-2</c:v>
                </c:pt>
                <c:pt idx="67">
                  <c:v>8.6294399999999993E-2</c:v>
                </c:pt>
                <c:pt idx="68">
                  <c:v>0.29441600000000001</c:v>
                </c:pt>
                <c:pt idx="69">
                  <c:v>0.24365500000000001</c:v>
                </c:pt>
                <c:pt idx="70">
                  <c:v>6.0913700000000001E-2</c:v>
                </c:pt>
                <c:pt idx="71">
                  <c:v>5.0761399999999998E-3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5.0761399999999998E-3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B4-4091-9BC1-547F3E734CFA}"/>
            </c:ext>
          </c:extLst>
        </c:ser>
        <c:ser>
          <c:idx val="8"/>
          <c:order val="8"/>
          <c:tx>
            <c:strRef>
              <c:f>'EndHr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8.0000000000000002E-3</c:v>
                </c:pt>
                <c:pt idx="34">
                  <c:v>2.4E-2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8.0000000000000002E-3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2.4E-2</c:v>
                </c:pt>
                <c:pt idx="47">
                  <c:v>2.4E-2</c:v>
                </c:pt>
                <c:pt idx="48">
                  <c:v>4.8000000000000001E-2</c:v>
                </c:pt>
                <c:pt idx="49">
                  <c:v>3.2000000000000001E-2</c:v>
                </c:pt>
                <c:pt idx="50">
                  <c:v>2.4E-2</c:v>
                </c:pt>
                <c:pt idx="51">
                  <c:v>8.0000000000000002E-3</c:v>
                </c:pt>
                <c:pt idx="52">
                  <c:v>0</c:v>
                </c:pt>
                <c:pt idx="53">
                  <c:v>0</c:v>
                </c:pt>
                <c:pt idx="54">
                  <c:v>8.0000000000000002E-3</c:v>
                </c:pt>
                <c:pt idx="55">
                  <c:v>0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8.0000000000000002E-3</c:v>
                </c:pt>
                <c:pt idx="64">
                  <c:v>8.0000000000000002E-3</c:v>
                </c:pt>
                <c:pt idx="65">
                  <c:v>1.6E-2</c:v>
                </c:pt>
                <c:pt idx="66">
                  <c:v>0.04</c:v>
                </c:pt>
                <c:pt idx="67">
                  <c:v>5.6000000000000001E-2</c:v>
                </c:pt>
                <c:pt idx="68">
                  <c:v>0.112</c:v>
                </c:pt>
                <c:pt idx="69">
                  <c:v>8.7999999999999995E-2</c:v>
                </c:pt>
                <c:pt idx="70">
                  <c:v>8.7999999999999995E-2</c:v>
                </c:pt>
                <c:pt idx="71">
                  <c:v>4.8000000000000001E-2</c:v>
                </c:pt>
                <c:pt idx="72">
                  <c:v>0.104</c:v>
                </c:pt>
                <c:pt idx="73">
                  <c:v>6.4000000000000001E-2</c:v>
                </c:pt>
                <c:pt idx="74">
                  <c:v>2.4E-2</c:v>
                </c:pt>
                <c:pt idx="75">
                  <c:v>2.4E-2</c:v>
                </c:pt>
                <c:pt idx="76">
                  <c:v>0</c:v>
                </c:pt>
                <c:pt idx="77">
                  <c:v>0</c:v>
                </c:pt>
                <c:pt idx="78">
                  <c:v>1.6E-2</c:v>
                </c:pt>
                <c:pt idx="79">
                  <c:v>2.4E-2</c:v>
                </c:pt>
                <c:pt idx="80">
                  <c:v>1.6E-2</c:v>
                </c:pt>
                <c:pt idx="81">
                  <c:v>0</c:v>
                </c:pt>
                <c:pt idx="82">
                  <c:v>8.0000000000000002E-3</c:v>
                </c:pt>
                <c:pt idx="83">
                  <c:v>0</c:v>
                </c:pt>
                <c:pt idx="84">
                  <c:v>8.0000000000000002E-3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B4-4091-9BC1-547F3E734CFA}"/>
            </c:ext>
          </c:extLst>
        </c:ser>
        <c:ser>
          <c:idx val="9"/>
          <c:order val="9"/>
          <c:tx>
            <c:strRef>
              <c:f>'EndHr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(Hr)'!$K$4:$K$99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6.4935100000000001E-3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6.4935100000000001E-3</c:v>
                </c:pt>
                <c:pt idx="37">
                  <c:v>0</c:v>
                </c:pt>
                <c:pt idx="38">
                  <c:v>6.4935100000000001E-3</c:v>
                </c:pt>
                <c:pt idx="39">
                  <c:v>0</c:v>
                </c:pt>
                <c:pt idx="40">
                  <c:v>6.4935100000000001E-3</c:v>
                </c:pt>
                <c:pt idx="41">
                  <c:v>6.4935100000000001E-3</c:v>
                </c:pt>
                <c:pt idx="42">
                  <c:v>1.2987E-2</c:v>
                </c:pt>
                <c:pt idx="43">
                  <c:v>0</c:v>
                </c:pt>
                <c:pt idx="44">
                  <c:v>1.2987E-2</c:v>
                </c:pt>
                <c:pt idx="45">
                  <c:v>1.9480500000000001E-2</c:v>
                </c:pt>
                <c:pt idx="46">
                  <c:v>1.2987E-2</c:v>
                </c:pt>
                <c:pt idx="47">
                  <c:v>6.4935099999999996E-2</c:v>
                </c:pt>
                <c:pt idx="48">
                  <c:v>3.2467500000000003E-2</c:v>
                </c:pt>
                <c:pt idx="49">
                  <c:v>2.5974000000000001E-2</c:v>
                </c:pt>
                <c:pt idx="50">
                  <c:v>1.2987E-2</c:v>
                </c:pt>
                <c:pt idx="51">
                  <c:v>1.2987E-2</c:v>
                </c:pt>
                <c:pt idx="52">
                  <c:v>6.4935100000000001E-3</c:v>
                </c:pt>
                <c:pt idx="53">
                  <c:v>1.9480500000000001E-2</c:v>
                </c:pt>
                <c:pt idx="54">
                  <c:v>0</c:v>
                </c:pt>
                <c:pt idx="55">
                  <c:v>1.2987E-2</c:v>
                </c:pt>
                <c:pt idx="56">
                  <c:v>6.4935100000000001E-3</c:v>
                </c:pt>
                <c:pt idx="57">
                  <c:v>0</c:v>
                </c:pt>
                <c:pt idx="58">
                  <c:v>1.2987E-2</c:v>
                </c:pt>
                <c:pt idx="59">
                  <c:v>0</c:v>
                </c:pt>
                <c:pt idx="60">
                  <c:v>1.2987E-2</c:v>
                </c:pt>
                <c:pt idx="61">
                  <c:v>6.4935100000000001E-3</c:v>
                </c:pt>
                <c:pt idx="62">
                  <c:v>2.5974000000000001E-2</c:v>
                </c:pt>
                <c:pt idx="63">
                  <c:v>1.2987E-2</c:v>
                </c:pt>
                <c:pt idx="64">
                  <c:v>3.2467500000000003E-2</c:v>
                </c:pt>
                <c:pt idx="65">
                  <c:v>3.8961000000000003E-2</c:v>
                </c:pt>
                <c:pt idx="66">
                  <c:v>2.5974000000000001E-2</c:v>
                </c:pt>
                <c:pt idx="67">
                  <c:v>3.8961000000000003E-2</c:v>
                </c:pt>
                <c:pt idx="68">
                  <c:v>0.11039</c:v>
                </c:pt>
                <c:pt idx="69">
                  <c:v>9.7402600000000006E-2</c:v>
                </c:pt>
                <c:pt idx="70">
                  <c:v>9.7402600000000006E-2</c:v>
                </c:pt>
                <c:pt idx="71">
                  <c:v>6.4935099999999996E-2</c:v>
                </c:pt>
                <c:pt idx="72">
                  <c:v>5.1948099999999997E-2</c:v>
                </c:pt>
                <c:pt idx="73">
                  <c:v>2.5974000000000001E-2</c:v>
                </c:pt>
                <c:pt idx="74">
                  <c:v>1.9480500000000001E-2</c:v>
                </c:pt>
                <c:pt idx="75">
                  <c:v>6.4935100000000001E-3</c:v>
                </c:pt>
                <c:pt idx="76">
                  <c:v>6.4935100000000001E-3</c:v>
                </c:pt>
                <c:pt idx="77">
                  <c:v>1.2987E-2</c:v>
                </c:pt>
                <c:pt idx="78">
                  <c:v>0</c:v>
                </c:pt>
                <c:pt idx="79">
                  <c:v>6.4935100000000001E-3</c:v>
                </c:pt>
                <c:pt idx="80">
                  <c:v>6.4935100000000001E-3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1B4-4091-9BC1-547F3E734CFA}"/>
            </c:ext>
          </c:extLst>
        </c:ser>
        <c:ser>
          <c:idx val="10"/>
          <c:order val="10"/>
          <c:tx>
            <c:strRef>
              <c:f>'EndHr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1.0101000000000001E-2</c:v>
                </c:pt>
                <c:pt idx="30">
                  <c:v>0</c:v>
                </c:pt>
                <c:pt idx="31">
                  <c:v>0</c:v>
                </c:pt>
                <c:pt idx="32">
                  <c:v>1.0101000000000001E-2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1.0101000000000001E-2</c:v>
                </c:pt>
                <c:pt idx="38">
                  <c:v>0</c:v>
                </c:pt>
                <c:pt idx="39">
                  <c:v>1.0101000000000001E-2</c:v>
                </c:pt>
                <c:pt idx="40">
                  <c:v>1.0101000000000001E-2</c:v>
                </c:pt>
                <c:pt idx="41">
                  <c:v>0</c:v>
                </c:pt>
                <c:pt idx="42">
                  <c:v>0</c:v>
                </c:pt>
                <c:pt idx="43">
                  <c:v>2.0202000000000001E-2</c:v>
                </c:pt>
                <c:pt idx="44">
                  <c:v>2.0202000000000001E-2</c:v>
                </c:pt>
                <c:pt idx="45">
                  <c:v>1.0101000000000001E-2</c:v>
                </c:pt>
                <c:pt idx="46">
                  <c:v>6.0606100000000003E-2</c:v>
                </c:pt>
                <c:pt idx="47">
                  <c:v>4.0404000000000002E-2</c:v>
                </c:pt>
                <c:pt idx="48">
                  <c:v>2.0202000000000001E-2</c:v>
                </c:pt>
                <c:pt idx="49">
                  <c:v>4.0404000000000002E-2</c:v>
                </c:pt>
                <c:pt idx="50">
                  <c:v>2.0202000000000001E-2</c:v>
                </c:pt>
                <c:pt idx="51">
                  <c:v>0</c:v>
                </c:pt>
                <c:pt idx="52">
                  <c:v>2.0202000000000001E-2</c:v>
                </c:pt>
                <c:pt idx="53">
                  <c:v>0</c:v>
                </c:pt>
                <c:pt idx="54">
                  <c:v>3.0303E-2</c:v>
                </c:pt>
                <c:pt idx="55">
                  <c:v>1.0101000000000001E-2</c:v>
                </c:pt>
                <c:pt idx="56">
                  <c:v>1.0101000000000001E-2</c:v>
                </c:pt>
                <c:pt idx="57">
                  <c:v>0</c:v>
                </c:pt>
                <c:pt idx="58">
                  <c:v>1.0101000000000001E-2</c:v>
                </c:pt>
                <c:pt idx="59">
                  <c:v>1.0101000000000001E-2</c:v>
                </c:pt>
                <c:pt idx="60">
                  <c:v>3.0303E-2</c:v>
                </c:pt>
                <c:pt idx="61">
                  <c:v>0</c:v>
                </c:pt>
                <c:pt idx="62">
                  <c:v>1.0101000000000001E-2</c:v>
                </c:pt>
                <c:pt idx="63">
                  <c:v>1.0101000000000001E-2</c:v>
                </c:pt>
                <c:pt idx="64">
                  <c:v>3.0303E-2</c:v>
                </c:pt>
                <c:pt idx="65">
                  <c:v>5.0505099999999997E-2</c:v>
                </c:pt>
                <c:pt idx="66">
                  <c:v>3.0303E-2</c:v>
                </c:pt>
                <c:pt idx="67">
                  <c:v>5.0505099999999997E-2</c:v>
                </c:pt>
                <c:pt idx="68">
                  <c:v>0.13131300000000001</c:v>
                </c:pt>
                <c:pt idx="69">
                  <c:v>7.0707099999999995E-2</c:v>
                </c:pt>
                <c:pt idx="70">
                  <c:v>5.0505099999999997E-2</c:v>
                </c:pt>
                <c:pt idx="71">
                  <c:v>2.0202000000000001E-2</c:v>
                </c:pt>
                <c:pt idx="72">
                  <c:v>4.0404000000000002E-2</c:v>
                </c:pt>
                <c:pt idx="73">
                  <c:v>3.0303E-2</c:v>
                </c:pt>
                <c:pt idx="74">
                  <c:v>0</c:v>
                </c:pt>
                <c:pt idx="75">
                  <c:v>1.0101000000000001E-2</c:v>
                </c:pt>
                <c:pt idx="76">
                  <c:v>0</c:v>
                </c:pt>
                <c:pt idx="77">
                  <c:v>1.0101000000000001E-2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1.0101000000000001E-2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1.0101000000000001E-2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1.0101000000000001E-2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1B4-4091-9BC1-547F3E734CFA}"/>
            </c:ext>
          </c:extLst>
        </c:ser>
        <c:ser>
          <c:idx val="11"/>
          <c:order val="11"/>
          <c:tx>
            <c:strRef>
              <c:f>'EndHr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(Hr)'!$M$4:$M$99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3.50877E-3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3.50877E-3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7.0175400000000001E-3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3.50877E-3</c:v>
                </c:pt>
                <c:pt idx="38">
                  <c:v>1.0526300000000001E-2</c:v>
                </c:pt>
                <c:pt idx="39">
                  <c:v>1.0526300000000001E-2</c:v>
                </c:pt>
                <c:pt idx="40">
                  <c:v>7.0175400000000001E-3</c:v>
                </c:pt>
                <c:pt idx="41">
                  <c:v>0</c:v>
                </c:pt>
                <c:pt idx="42">
                  <c:v>1.7543900000000001E-2</c:v>
                </c:pt>
                <c:pt idx="43">
                  <c:v>1.0526300000000001E-2</c:v>
                </c:pt>
                <c:pt idx="44">
                  <c:v>7.0175400000000001E-3</c:v>
                </c:pt>
                <c:pt idx="45">
                  <c:v>2.1052600000000001E-2</c:v>
                </c:pt>
                <c:pt idx="46">
                  <c:v>3.8596499999999999E-2</c:v>
                </c:pt>
                <c:pt idx="47">
                  <c:v>5.2631600000000001E-2</c:v>
                </c:pt>
                <c:pt idx="48">
                  <c:v>5.2631600000000001E-2</c:v>
                </c:pt>
                <c:pt idx="49">
                  <c:v>3.15789E-2</c:v>
                </c:pt>
                <c:pt idx="50">
                  <c:v>2.80702E-2</c:v>
                </c:pt>
                <c:pt idx="51">
                  <c:v>1.7543900000000001E-2</c:v>
                </c:pt>
                <c:pt idx="52">
                  <c:v>3.50877E-3</c:v>
                </c:pt>
                <c:pt idx="53">
                  <c:v>1.40351E-2</c:v>
                </c:pt>
                <c:pt idx="54">
                  <c:v>3.50877E-3</c:v>
                </c:pt>
                <c:pt idx="55">
                  <c:v>1.0526300000000001E-2</c:v>
                </c:pt>
                <c:pt idx="56">
                  <c:v>1.40351E-2</c:v>
                </c:pt>
                <c:pt idx="57">
                  <c:v>1.40351E-2</c:v>
                </c:pt>
                <c:pt idx="58">
                  <c:v>3.50877E-3</c:v>
                </c:pt>
                <c:pt idx="59">
                  <c:v>3.50877E-3</c:v>
                </c:pt>
                <c:pt idx="60">
                  <c:v>7.0175400000000001E-3</c:v>
                </c:pt>
                <c:pt idx="61">
                  <c:v>1.40351E-2</c:v>
                </c:pt>
                <c:pt idx="62">
                  <c:v>1.40351E-2</c:v>
                </c:pt>
                <c:pt idx="63">
                  <c:v>1.7543900000000001E-2</c:v>
                </c:pt>
                <c:pt idx="64">
                  <c:v>1.7543900000000001E-2</c:v>
                </c:pt>
                <c:pt idx="65">
                  <c:v>5.2631600000000001E-2</c:v>
                </c:pt>
                <c:pt idx="66">
                  <c:v>6.3157900000000003E-2</c:v>
                </c:pt>
                <c:pt idx="67">
                  <c:v>6.6666699999999995E-2</c:v>
                </c:pt>
                <c:pt idx="68">
                  <c:v>6.3157900000000003E-2</c:v>
                </c:pt>
                <c:pt idx="69">
                  <c:v>7.0175399999999999E-2</c:v>
                </c:pt>
                <c:pt idx="70">
                  <c:v>4.9122800000000001E-2</c:v>
                </c:pt>
                <c:pt idx="71">
                  <c:v>4.9122800000000001E-2</c:v>
                </c:pt>
                <c:pt idx="72">
                  <c:v>3.5087699999999999E-2</c:v>
                </c:pt>
                <c:pt idx="73">
                  <c:v>3.5087699999999999E-2</c:v>
                </c:pt>
                <c:pt idx="74">
                  <c:v>2.80702E-2</c:v>
                </c:pt>
                <c:pt idx="75">
                  <c:v>7.0175400000000001E-3</c:v>
                </c:pt>
                <c:pt idx="76">
                  <c:v>3.50877E-3</c:v>
                </c:pt>
                <c:pt idx="77">
                  <c:v>0</c:v>
                </c:pt>
                <c:pt idx="78">
                  <c:v>0</c:v>
                </c:pt>
                <c:pt idx="79">
                  <c:v>7.0175400000000001E-3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3.50877E-3</c:v>
                </c:pt>
                <c:pt idx="86">
                  <c:v>0</c:v>
                </c:pt>
                <c:pt idx="87">
                  <c:v>0</c:v>
                </c:pt>
                <c:pt idx="88">
                  <c:v>3.50877E-3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3.50877E-3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1B4-4091-9BC1-547F3E734CFA}"/>
            </c:ext>
          </c:extLst>
        </c:ser>
        <c:ser>
          <c:idx val="12"/>
          <c:order val="12"/>
          <c:tx>
            <c:strRef>
              <c:f>'EndHr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1.85185E-2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1.85185E-2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1.85185E-2</c:v>
                </c:pt>
                <c:pt idx="42">
                  <c:v>0</c:v>
                </c:pt>
                <c:pt idx="43">
                  <c:v>0</c:v>
                </c:pt>
                <c:pt idx="44">
                  <c:v>1.85185E-2</c:v>
                </c:pt>
                <c:pt idx="45">
                  <c:v>1.85185E-2</c:v>
                </c:pt>
                <c:pt idx="46">
                  <c:v>1.85185E-2</c:v>
                </c:pt>
                <c:pt idx="47">
                  <c:v>0</c:v>
                </c:pt>
                <c:pt idx="48">
                  <c:v>0</c:v>
                </c:pt>
                <c:pt idx="49">
                  <c:v>7.4074100000000004E-2</c:v>
                </c:pt>
                <c:pt idx="50">
                  <c:v>5.5555599999999997E-2</c:v>
                </c:pt>
                <c:pt idx="51">
                  <c:v>3.7037E-2</c:v>
                </c:pt>
                <c:pt idx="52">
                  <c:v>0</c:v>
                </c:pt>
                <c:pt idx="53">
                  <c:v>1.85185E-2</c:v>
                </c:pt>
                <c:pt idx="54">
                  <c:v>1.85185E-2</c:v>
                </c:pt>
                <c:pt idx="55">
                  <c:v>0</c:v>
                </c:pt>
                <c:pt idx="56">
                  <c:v>3.7037E-2</c:v>
                </c:pt>
                <c:pt idx="57">
                  <c:v>3.7037E-2</c:v>
                </c:pt>
                <c:pt idx="58">
                  <c:v>0</c:v>
                </c:pt>
                <c:pt idx="59">
                  <c:v>0</c:v>
                </c:pt>
                <c:pt idx="60">
                  <c:v>1.85185E-2</c:v>
                </c:pt>
                <c:pt idx="61">
                  <c:v>1.85185E-2</c:v>
                </c:pt>
                <c:pt idx="62">
                  <c:v>0</c:v>
                </c:pt>
                <c:pt idx="63">
                  <c:v>0</c:v>
                </c:pt>
                <c:pt idx="64">
                  <c:v>3.7037E-2</c:v>
                </c:pt>
                <c:pt idx="65">
                  <c:v>1.85185E-2</c:v>
                </c:pt>
                <c:pt idx="66">
                  <c:v>0</c:v>
                </c:pt>
                <c:pt idx="67">
                  <c:v>1.85185E-2</c:v>
                </c:pt>
                <c:pt idx="68">
                  <c:v>0.148148</c:v>
                </c:pt>
                <c:pt idx="69">
                  <c:v>0.12963</c:v>
                </c:pt>
                <c:pt idx="70">
                  <c:v>7.4074100000000004E-2</c:v>
                </c:pt>
                <c:pt idx="71">
                  <c:v>1.85185E-2</c:v>
                </c:pt>
                <c:pt idx="72">
                  <c:v>3.7037E-2</c:v>
                </c:pt>
                <c:pt idx="73">
                  <c:v>1.85185E-2</c:v>
                </c:pt>
                <c:pt idx="74">
                  <c:v>3.7037E-2</c:v>
                </c:pt>
                <c:pt idx="75">
                  <c:v>0</c:v>
                </c:pt>
                <c:pt idx="76">
                  <c:v>1.85185E-2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1.85185E-2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1B4-4091-9BC1-547F3E734CFA}"/>
            </c:ext>
          </c:extLst>
        </c:ser>
        <c:ser>
          <c:idx val="13"/>
          <c:order val="13"/>
          <c:tx>
            <c:strRef>
              <c:f>'EndHr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1.88679E-2</c:v>
                </c:pt>
                <c:pt idx="40">
                  <c:v>1.88679E-2</c:v>
                </c:pt>
                <c:pt idx="41">
                  <c:v>0</c:v>
                </c:pt>
                <c:pt idx="42">
                  <c:v>1.88679E-2</c:v>
                </c:pt>
                <c:pt idx="43">
                  <c:v>0</c:v>
                </c:pt>
                <c:pt idx="44">
                  <c:v>0</c:v>
                </c:pt>
                <c:pt idx="45">
                  <c:v>5.6603800000000003E-2</c:v>
                </c:pt>
                <c:pt idx="46">
                  <c:v>7.5471700000000003E-2</c:v>
                </c:pt>
                <c:pt idx="47">
                  <c:v>0</c:v>
                </c:pt>
                <c:pt idx="48">
                  <c:v>7.5471700000000003E-2</c:v>
                </c:pt>
                <c:pt idx="49">
                  <c:v>3.77358E-2</c:v>
                </c:pt>
                <c:pt idx="50">
                  <c:v>0</c:v>
                </c:pt>
                <c:pt idx="51">
                  <c:v>5.6603800000000003E-2</c:v>
                </c:pt>
                <c:pt idx="52">
                  <c:v>0</c:v>
                </c:pt>
                <c:pt idx="53">
                  <c:v>1.88679E-2</c:v>
                </c:pt>
                <c:pt idx="54">
                  <c:v>1.88679E-2</c:v>
                </c:pt>
                <c:pt idx="55">
                  <c:v>0</c:v>
                </c:pt>
                <c:pt idx="56">
                  <c:v>0</c:v>
                </c:pt>
                <c:pt idx="57">
                  <c:v>1.88679E-2</c:v>
                </c:pt>
                <c:pt idx="58">
                  <c:v>0</c:v>
                </c:pt>
                <c:pt idx="59">
                  <c:v>0</c:v>
                </c:pt>
                <c:pt idx="60">
                  <c:v>1.88679E-2</c:v>
                </c:pt>
                <c:pt idx="61">
                  <c:v>0</c:v>
                </c:pt>
                <c:pt idx="62">
                  <c:v>1.88679E-2</c:v>
                </c:pt>
                <c:pt idx="63">
                  <c:v>3.77358E-2</c:v>
                </c:pt>
                <c:pt idx="64">
                  <c:v>1.88679E-2</c:v>
                </c:pt>
                <c:pt idx="65">
                  <c:v>0</c:v>
                </c:pt>
                <c:pt idx="66">
                  <c:v>1.88679E-2</c:v>
                </c:pt>
                <c:pt idx="67">
                  <c:v>0</c:v>
                </c:pt>
                <c:pt idx="68">
                  <c:v>0.113208</c:v>
                </c:pt>
                <c:pt idx="69">
                  <c:v>7.5471700000000003E-2</c:v>
                </c:pt>
                <c:pt idx="70">
                  <c:v>7.5471700000000003E-2</c:v>
                </c:pt>
                <c:pt idx="71">
                  <c:v>3.77358E-2</c:v>
                </c:pt>
                <c:pt idx="72">
                  <c:v>7.5471700000000003E-2</c:v>
                </c:pt>
                <c:pt idx="73">
                  <c:v>1.88679E-2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1.88679E-2</c:v>
                </c:pt>
                <c:pt idx="88">
                  <c:v>0</c:v>
                </c:pt>
                <c:pt idx="89">
                  <c:v>1.88679E-2</c:v>
                </c:pt>
                <c:pt idx="90">
                  <c:v>1.88679E-2</c:v>
                </c:pt>
                <c:pt idx="91">
                  <c:v>0</c:v>
                </c:pt>
                <c:pt idx="92">
                  <c:v>1.88679E-2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1B4-4091-9BC1-547F3E734CFA}"/>
            </c:ext>
          </c:extLst>
        </c:ser>
        <c:ser>
          <c:idx val="14"/>
          <c:order val="14"/>
          <c:tx>
            <c:strRef>
              <c:f>'EndHr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1.6949200000000001E-2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3.3898299999999999E-2</c:v>
                </c:pt>
                <c:pt idx="47">
                  <c:v>3.3898299999999999E-2</c:v>
                </c:pt>
                <c:pt idx="48">
                  <c:v>6.7796599999999999E-2</c:v>
                </c:pt>
                <c:pt idx="49">
                  <c:v>1.6949200000000001E-2</c:v>
                </c:pt>
                <c:pt idx="50">
                  <c:v>1.6949200000000001E-2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1.6949200000000001E-2</c:v>
                </c:pt>
                <c:pt idx="59">
                  <c:v>1.6949200000000001E-2</c:v>
                </c:pt>
                <c:pt idx="60">
                  <c:v>0</c:v>
                </c:pt>
                <c:pt idx="61">
                  <c:v>0</c:v>
                </c:pt>
                <c:pt idx="62">
                  <c:v>1.6949200000000001E-2</c:v>
                </c:pt>
                <c:pt idx="63">
                  <c:v>0</c:v>
                </c:pt>
                <c:pt idx="64">
                  <c:v>0</c:v>
                </c:pt>
                <c:pt idx="65">
                  <c:v>1.6949200000000001E-2</c:v>
                </c:pt>
                <c:pt idx="66">
                  <c:v>1.6949200000000001E-2</c:v>
                </c:pt>
                <c:pt idx="67">
                  <c:v>8.4745799999999996E-2</c:v>
                </c:pt>
                <c:pt idx="68">
                  <c:v>0.15254200000000001</c:v>
                </c:pt>
                <c:pt idx="69">
                  <c:v>0.118644</c:v>
                </c:pt>
                <c:pt idx="70">
                  <c:v>0.10169499999999999</c:v>
                </c:pt>
                <c:pt idx="71">
                  <c:v>5.0847499999999997E-2</c:v>
                </c:pt>
                <c:pt idx="72">
                  <c:v>6.7796599999999999E-2</c:v>
                </c:pt>
                <c:pt idx="73">
                  <c:v>5.0847499999999997E-2</c:v>
                </c:pt>
                <c:pt idx="74">
                  <c:v>0</c:v>
                </c:pt>
                <c:pt idx="75">
                  <c:v>1.6949200000000001E-2</c:v>
                </c:pt>
                <c:pt idx="76">
                  <c:v>1.6949200000000001E-2</c:v>
                </c:pt>
                <c:pt idx="77">
                  <c:v>0</c:v>
                </c:pt>
                <c:pt idx="78">
                  <c:v>1.6949200000000001E-2</c:v>
                </c:pt>
                <c:pt idx="79">
                  <c:v>1.6949200000000001E-2</c:v>
                </c:pt>
                <c:pt idx="80">
                  <c:v>1.6949200000000001E-2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1.6949200000000001E-2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1B4-4091-9BC1-547F3E734CFA}"/>
            </c:ext>
          </c:extLst>
        </c:ser>
        <c:ser>
          <c:idx val="15"/>
          <c:order val="15"/>
          <c:tx>
            <c:strRef>
              <c:f>'EndHr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7.7519399999999997E-3</c:v>
                </c:pt>
                <c:pt idx="36">
                  <c:v>0</c:v>
                </c:pt>
                <c:pt idx="37">
                  <c:v>7.7519399999999997E-3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7.7519399999999997E-3</c:v>
                </c:pt>
                <c:pt idx="42">
                  <c:v>0</c:v>
                </c:pt>
                <c:pt idx="43">
                  <c:v>7.7519399999999997E-3</c:v>
                </c:pt>
                <c:pt idx="44">
                  <c:v>7.7519399999999997E-3</c:v>
                </c:pt>
                <c:pt idx="45">
                  <c:v>7.7519399999999997E-3</c:v>
                </c:pt>
                <c:pt idx="46">
                  <c:v>3.8759700000000001E-2</c:v>
                </c:pt>
                <c:pt idx="47">
                  <c:v>3.8759700000000001E-2</c:v>
                </c:pt>
                <c:pt idx="48">
                  <c:v>4.65116E-2</c:v>
                </c:pt>
                <c:pt idx="49">
                  <c:v>2.32558E-2</c:v>
                </c:pt>
                <c:pt idx="50">
                  <c:v>3.1007799999999999E-2</c:v>
                </c:pt>
                <c:pt idx="51">
                  <c:v>7.7519399999999997E-3</c:v>
                </c:pt>
                <c:pt idx="52">
                  <c:v>3.1007799999999999E-2</c:v>
                </c:pt>
                <c:pt idx="53">
                  <c:v>7.7519399999999997E-3</c:v>
                </c:pt>
                <c:pt idx="54">
                  <c:v>7.7519399999999997E-3</c:v>
                </c:pt>
                <c:pt idx="55">
                  <c:v>7.7519399999999997E-3</c:v>
                </c:pt>
                <c:pt idx="56">
                  <c:v>1.5503899999999999E-2</c:v>
                </c:pt>
                <c:pt idx="57">
                  <c:v>2.32558E-2</c:v>
                </c:pt>
                <c:pt idx="58">
                  <c:v>0</c:v>
                </c:pt>
                <c:pt idx="59">
                  <c:v>2.32558E-2</c:v>
                </c:pt>
                <c:pt idx="60">
                  <c:v>0</c:v>
                </c:pt>
                <c:pt idx="61">
                  <c:v>2.32558E-2</c:v>
                </c:pt>
                <c:pt idx="62">
                  <c:v>7.7519399999999997E-3</c:v>
                </c:pt>
                <c:pt idx="63">
                  <c:v>7.7519399999999997E-3</c:v>
                </c:pt>
                <c:pt idx="64">
                  <c:v>2.32558E-2</c:v>
                </c:pt>
                <c:pt idx="65">
                  <c:v>2.32558E-2</c:v>
                </c:pt>
                <c:pt idx="66">
                  <c:v>3.8759700000000001E-2</c:v>
                </c:pt>
                <c:pt idx="67">
                  <c:v>3.1007799999999999E-2</c:v>
                </c:pt>
                <c:pt idx="68">
                  <c:v>6.9767399999999993E-2</c:v>
                </c:pt>
                <c:pt idx="69">
                  <c:v>0.11627899999999999</c:v>
                </c:pt>
                <c:pt idx="70">
                  <c:v>9.3023300000000003E-2</c:v>
                </c:pt>
                <c:pt idx="71">
                  <c:v>0.108527</c:v>
                </c:pt>
                <c:pt idx="72">
                  <c:v>7.7519400000000002E-2</c:v>
                </c:pt>
                <c:pt idx="73">
                  <c:v>7.7519399999999997E-3</c:v>
                </c:pt>
                <c:pt idx="74">
                  <c:v>0</c:v>
                </c:pt>
                <c:pt idx="75">
                  <c:v>1.5503899999999999E-2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7.7519399999999997E-3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1B4-4091-9BC1-547F3E734CFA}"/>
            </c:ext>
          </c:extLst>
        </c:ser>
        <c:ser>
          <c:idx val="16"/>
          <c:order val="16"/>
          <c:tx>
            <c:strRef>
              <c:f>'EndHr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5.5555599999999997E-2</c:v>
                </c:pt>
                <c:pt idx="4">
                  <c:v>5.5555599999999997E-2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5.5555599999999997E-2</c:v>
                </c:pt>
                <c:pt idx="18">
                  <c:v>0</c:v>
                </c:pt>
                <c:pt idx="19">
                  <c:v>0</c:v>
                </c:pt>
                <c:pt idx="20">
                  <c:v>5.5555599999999997E-2</c:v>
                </c:pt>
                <c:pt idx="21">
                  <c:v>0</c:v>
                </c:pt>
                <c:pt idx="22">
                  <c:v>5.5555599999999997E-2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5.5555599999999997E-2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5.5555599999999997E-2</c:v>
                </c:pt>
                <c:pt idx="40">
                  <c:v>0</c:v>
                </c:pt>
                <c:pt idx="41">
                  <c:v>5.5555599999999997E-2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5.5555599999999997E-2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5.5555599999999997E-2</c:v>
                </c:pt>
                <c:pt idx="57">
                  <c:v>5.5555599999999997E-2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5.5555599999999997E-2</c:v>
                </c:pt>
                <c:pt idx="64">
                  <c:v>0</c:v>
                </c:pt>
                <c:pt idx="65">
                  <c:v>0.111111</c:v>
                </c:pt>
                <c:pt idx="66">
                  <c:v>5.5555599999999997E-2</c:v>
                </c:pt>
                <c:pt idx="67">
                  <c:v>5.5555599999999997E-2</c:v>
                </c:pt>
                <c:pt idx="68">
                  <c:v>5.5555599999999997E-2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5.5555599999999997E-2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1B4-4091-9BC1-547F3E734CFA}"/>
            </c:ext>
          </c:extLst>
        </c:ser>
        <c:ser>
          <c:idx val="17"/>
          <c:order val="17"/>
          <c:tx>
            <c:strRef>
              <c:f>'EndHr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(Hr)'!$S$4:$S$99</c:f>
              <c:numCache>
                <c:formatCode>General</c:formatCode>
                <c:ptCount val="96"/>
                <c:pt idx="0">
                  <c:v>2.0833299999999999E-2</c:v>
                </c:pt>
                <c:pt idx="1">
                  <c:v>0</c:v>
                </c:pt>
                <c:pt idx="2">
                  <c:v>0</c:v>
                </c:pt>
                <c:pt idx="3">
                  <c:v>2.0833299999999999E-2</c:v>
                </c:pt>
                <c:pt idx="4">
                  <c:v>2.0833299999999999E-2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2.0833299999999999E-2</c:v>
                </c:pt>
                <c:pt idx="10">
                  <c:v>0</c:v>
                </c:pt>
                <c:pt idx="11">
                  <c:v>0</c:v>
                </c:pt>
                <c:pt idx="12">
                  <c:v>2.0833299999999999E-2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2.0833299999999999E-2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2.0833299999999999E-2</c:v>
                </c:pt>
                <c:pt idx="25">
                  <c:v>4.1666700000000001E-2</c:v>
                </c:pt>
                <c:pt idx="26">
                  <c:v>2.0833299999999999E-2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2.0833299999999999E-2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2.0833299999999999E-2</c:v>
                </c:pt>
                <c:pt idx="45">
                  <c:v>2.0833299999999999E-2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2.0833299999999999E-2</c:v>
                </c:pt>
                <c:pt idx="50">
                  <c:v>2.0833299999999999E-2</c:v>
                </c:pt>
                <c:pt idx="51">
                  <c:v>2.0833299999999999E-2</c:v>
                </c:pt>
                <c:pt idx="52">
                  <c:v>0</c:v>
                </c:pt>
                <c:pt idx="53">
                  <c:v>0</c:v>
                </c:pt>
                <c:pt idx="54">
                  <c:v>6.25E-2</c:v>
                </c:pt>
                <c:pt idx="55">
                  <c:v>0</c:v>
                </c:pt>
                <c:pt idx="56">
                  <c:v>0</c:v>
                </c:pt>
                <c:pt idx="57">
                  <c:v>2.0833299999999999E-2</c:v>
                </c:pt>
                <c:pt idx="58">
                  <c:v>0</c:v>
                </c:pt>
                <c:pt idx="59">
                  <c:v>8.3333299999999999E-2</c:v>
                </c:pt>
                <c:pt idx="60">
                  <c:v>4.1666700000000001E-2</c:v>
                </c:pt>
                <c:pt idx="61">
                  <c:v>0</c:v>
                </c:pt>
                <c:pt idx="62">
                  <c:v>2.0833299999999999E-2</c:v>
                </c:pt>
                <c:pt idx="63">
                  <c:v>2.0833299999999999E-2</c:v>
                </c:pt>
                <c:pt idx="64">
                  <c:v>0</c:v>
                </c:pt>
                <c:pt idx="65">
                  <c:v>8.3333299999999999E-2</c:v>
                </c:pt>
                <c:pt idx="66">
                  <c:v>0</c:v>
                </c:pt>
                <c:pt idx="67">
                  <c:v>2.0833299999999999E-2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2.0833299999999999E-2</c:v>
                </c:pt>
                <c:pt idx="73">
                  <c:v>0</c:v>
                </c:pt>
                <c:pt idx="74">
                  <c:v>0</c:v>
                </c:pt>
                <c:pt idx="75">
                  <c:v>2.0833299999999999E-2</c:v>
                </c:pt>
                <c:pt idx="76">
                  <c:v>2.0833299999999999E-2</c:v>
                </c:pt>
                <c:pt idx="77">
                  <c:v>0</c:v>
                </c:pt>
                <c:pt idx="78">
                  <c:v>0</c:v>
                </c:pt>
                <c:pt idx="79">
                  <c:v>4.1666700000000001E-2</c:v>
                </c:pt>
                <c:pt idx="80">
                  <c:v>2.0833299999999999E-2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4.1666700000000001E-2</c:v>
                </c:pt>
                <c:pt idx="91">
                  <c:v>2.0833299999999999E-2</c:v>
                </c:pt>
                <c:pt idx="92">
                  <c:v>2.0833299999999999E-2</c:v>
                </c:pt>
                <c:pt idx="93">
                  <c:v>0</c:v>
                </c:pt>
                <c:pt idx="94">
                  <c:v>4.1666700000000001E-2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1B4-4091-9BC1-547F3E734CFA}"/>
            </c:ext>
          </c:extLst>
        </c:ser>
        <c:ser>
          <c:idx val="18"/>
          <c:order val="18"/>
          <c:tx>
            <c:strRef>
              <c:f>'EndHr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(Hr)'!$T$4:$T$99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5.0505100000000002E-3</c:v>
                </c:pt>
                <c:pt idx="35">
                  <c:v>1.0101000000000001E-2</c:v>
                </c:pt>
                <c:pt idx="36">
                  <c:v>5.0505100000000002E-3</c:v>
                </c:pt>
                <c:pt idx="37">
                  <c:v>0</c:v>
                </c:pt>
                <c:pt idx="38">
                  <c:v>5.0505100000000002E-3</c:v>
                </c:pt>
                <c:pt idx="39">
                  <c:v>1.0101000000000001E-2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5.0505100000000002E-3</c:v>
                </c:pt>
                <c:pt idx="44">
                  <c:v>0</c:v>
                </c:pt>
                <c:pt idx="45">
                  <c:v>2.0202000000000001E-2</c:v>
                </c:pt>
                <c:pt idx="46">
                  <c:v>2.5252500000000001E-2</c:v>
                </c:pt>
                <c:pt idx="47">
                  <c:v>5.0505099999999997E-2</c:v>
                </c:pt>
                <c:pt idx="48">
                  <c:v>3.0303E-2</c:v>
                </c:pt>
                <c:pt idx="49">
                  <c:v>5.0505099999999997E-2</c:v>
                </c:pt>
                <c:pt idx="50">
                  <c:v>3.5353500000000003E-2</c:v>
                </c:pt>
                <c:pt idx="51">
                  <c:v>1.0101000000000001E-2</c:v>
                </c:pt>
                <c:pt idx="52">
                  <c:v>2.0202000000000001E-2</c:v>
                </c:pt>
                <c:pt idx="53">
                  <c:v>2.0202000000000001E-2</c:v>
                </c:pt>
                <c:pt idx="54">
                  <c:v>3.0303E-2</c:v>
                </c:pt>
                <c:pt idx="55">
                  <c:v>1.0101000000000001E-2</c:v>
                </c:pt>
                <c:pt idx="56">
                  <c:v>1.51515E-2</c:v>
                </c:pt>
                <c:pt idx="57">
                  <c:v>2.5252500000000001E-2</c:v>
                </c:pt>
                <c:pt idx="58">
                  <c:v>1.51515E-2</c:v>
                </c:pt>
                <c:pt idx="59">
                  <c:v>0</c:v>
                </c:pt>
                <c:pt idx="60">
                  <c:v>1.0101000000000001E-2</c:v>
                </c:pt>
                <c:pt idx="61">
                  <c:v>1.51515E-2</c:v>
                </c:pt>
                <c:pt idx="62">
                  <c:v>1.0101000000000001E-2</c:v>
                </c:pt>
                <c:pt idx="63">
                  <c:v>3.5353500000000003E-2</c:v>
                </c:pt>
                <c:pt idx="64">
                  <c:v>3.5353500000000003E-2</c:v>
                </c:pt>
                <c:pt idx="65">
                  <c:v>3.0303E-2</c:v>
                </c:pt>
                <c:pt idx="66">
                  <c:v>3.5353500000000003E-2</c:v>
                </c:pt>
                <c:pt idx="67">
                  <c:v>9.5959600000000006E-2</c:v>
                </c:pt>
                <c:pt idx="68">
                  <c:v>5.5555599999999997E-2</c:v>
                </c:pt>
                <c:pt idx="69">
                  <c:v>7.5757599999999994E-2</c:v>
                </c:pt>
                <c:pt idx="70">
                  <c:v>6.5656599999999996E-2</c:v>
                </c:pt>
                <c:pt idx="71">
                  <c:v>4.5454500000000002E-2</c:v>
                </c:pt>
                <c:pt idx="72">
                  <c:v>2.5252500000000001E-2</c:v>
                </c:pt>
                <c:pt idx="73">
                  <c:v>1.51515E-2</c:v>
                </c:pt>
                <c:pt idx="74">
                  <c:v>1.51515E-2</c:v>
                </c:pt>
                <c:pt idx="75">
                  <c:v>1.51515E-2</c:v>
                </c:pt>
                <c:pt idx="76">
                  <c:v>0</c:v>
                </c:pt>
                <c:pt idx="77">
                  <c:v>5.0505100000000002E-3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5.0505100000000002E-3</c:v>
                </c:pt>
                <c:pt idx="82">
                  <c:v>5.0505100000000002E-3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5.0505100000000002E-3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1B4-4091-9BC1-547F3E734CFA}"/>
            </c:ext>
          </c:extLst>
        </c:ser>
        <c:ser>
          <c:idx val="19"/>
          <c:order val="19"/>
          <c:tx>
            <c:strRef>
              <c:f>'EndHr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3.40136E-3</c:v>
                </c:pt>
                <c:pt idx="37">
                  <c:v>3.40136E-3</c:v>
                </c:pt>
                <c:pt idx="38">
                  <c:v>1.0204100000000001E-2</c:v>
                </c:pt>
                <c:pt idx="39">
                  <c:v>3.40136E-3</c:v>
                </c:pt>
                <c:pt idx="40">
                  <c:v>3.40136E-3</c:v>
                </c:pt>
                <c:pt idx="41">
                  <c:v>1.0204100000000001E-2</c:v>
                </c:pt>
                <c:pt idx="42">
                  <c:v>6.8027199999999999E-3</c:v>
                </c:pt>
                <c:pt idx="43">
                  <c:v>1.0204100000000001E-2</c:v>
                </c:pt>
                <c:pt idx="44">
                  <c:v>1.36054E-2</c:v>
                </c:pt>
                <c:pt idx="45">
                  <c:v>1.7006799999999999E-2</c:v>
                </c:pt>
                <c:pt idx="46">
                  <c:v>4.4217699999999999E-2</c:v>
                </c:pt>
                <c:pt idx="47">
                  <c:v>2.3809500000000001E-2</c:v>
                </c:pt>
                <c:pt idx="48">
                  <c:v>5.4421799999999999E-2</c:v>
                </c:pt>
                <c:pt idx="49">
                  <c:v>4.7619000000000002E-2</c:v>
                </c:pt>
                <c:pt idx="50">
                  <c:v>5.10204E-2</c:v>
                </c:pt>
                <c:pt idx="51">
                  <c:v>2.0408200000000001E-2</c:v>
                </c:pt>
                <c:pt idx="52">
                  <c:v>2.3809500000000001E-2</c:v>
                </c:pt>
                <c:pt idx="53">
                  <c:v>1.7006799999999999E-2</c:v>
                </c:pt>
                <c:pt idx="54">
                  <c:v>6.8027199999999999E-3</c:v>
                </c:pt>
                <c:pt idx="55">
                  <c:v>0</c:v>
                </c:pt>
                <c:pt idx="56">
                  <c:v>1.7006799999999999E-2</c:v>
                </c:pt>
                <c:pt idx="57">
                  <c:v>6.8027199999999999E-3</c:v>
                </c:pt>
                <c:pt idx="58">
                  <c:v>3.40136E-3</c:v>
                </c:pt>
                <c:pt idx="59">
                  <c:v>0</c:v>
                </c:pt>
                <c:pt idx="60">
                  <c:v>6.8027199999999999E-3</c:v>
                </c:pt>
                <c:pt idx="61">
                  <c:v>1.36054E-2</c:v>
                </c:pt>
                <c:pt idx="62">
                  <c:v>1.36054E-2</c:v>
                </c:pt>
                <c:pt idx="63">
                  <c:v>2.72109E-2</c:v>
                </c:pt>
                <c:pt idx="64">
                  <c:v>2.72109E-2</c:v>
                </c:pt>
                <c:pt idx="65">
                  <c:v>4.4217699999999999E-2</c:v>
                </c:pt>
                <c:pt idx="66">
                  <c:v>4.08163E-2</c:v>
                </c:pt>
                <c:pt idx="67">
                  <c:v>6.8027199999999996E-2</c:v>
                </c:pt>
                <c:pt idx="68">
                  <c:v>5.10204E-2</c:v>
                </c:pt>
                <c:pt idx="69">
                  <c:v>4.7619000000000002E-2</c:v>
                </c:pt>
                <c:pt idx="70">
                  <c:v>0.10544199999999999</c:v>
                </c:pt>
                <c:pt idx="71">
                  <c:v>5.10204E-2</c:v>
                </c:pt>
                <c:pt idx="72">
                  <c:v>3.4013599999999998E-2</c:v>
                </c:pt>
                <c:pt idx="73">
                  <c:v>1.36054E-2</c:v>
                </c:pt>
                <c:pt idx="74">
                  <c:v>2.3809500000000001E-2</c:v>
                </c:pt>
                <c:pt idx="75">
                  <c:v>1.36054E-2</c:v>
                </c:pt>
                <c:pt idx="76">
                  <c:v>3.40136E-3</c:v>
                </c:pt>
                <c:pt idx="77">
                  <c:v>3.40136E-3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3.40136E-3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6.8027199999999999E-3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3.40136E-3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1B4-4091-9BC1-547F3E734CFA}"/>
            </c:ext>
          </c:extLst>
        </c:ser>
        <c:ser>
          <c:idx val="20"/>
          <c:order val="20"/>
          <c:tx>
            <c:strRef>
              <c:f>'EndHr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7.2463800000000002E-3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7.2463800000000002E-3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7.2463800000000002E-3</c:v>
                </c:pt>
                <c:pt idx="31">
                  <c:v>7.2463800000000002E-3</c:v>
                </c:pt>
                <c:pt idx="32">
                  <c:v>0</c:v>
                </c:pt>
                <c:pt idx="33">
                  <c:v>0</c:v>
                </c:pt>
                <c:pt idx="34">
                  <c:v>2.1739100000000001E-2</c:v>
                </c:pt>
                <c:pt idx="35">
                  <c:v>0</c:v>
                </c:pt>
                <c:pt idx="36">
                  <c:v>0</c:v>
                </c:pt>
                <c:pt idx="37">
                  <c:v>1.44928E-2</c:v>
                </c:pt>
                <c:pt idx="38">
                  <c:v>1.44928E-2</c:v>
                </c:pt>
                <c:pt idx="39">
                  <c:v>1.44928E-2</c:v>
                </c:pt>
                <c:pt idx="40">
                  <c:v>0</c:v>
                </c:pt>
                <c:pt idx="41">
                  <c:v>0</c:v>
                </c:pt>
                <c:pt idx="42">
                  <c:v>2.1739100000000001E-2</c:v>
                </c:pt>
                <c:pt idx="43">
                  <c:v>7.2463800000000002E-3</c:v>
                </c:pt>
                <c:pt idx="44">
                  <c:v>2.1739100000000001E-2</c:v>
                </c:pt>
                <c:pt idx="45">
                  <c:v>2.8985500000000001E-2</c:v>
                </c:pt>
                <c:pt idx="46">
                  <c:v>2.8985500000000001E-2</c:v>
                </c:pt>
                <c:pt idx="47">
                  <c:v>2.8985500000000001E-2</c:v>
                </c:pt>
                <c:pt idx="48">
                  <c:v>3.6231899999999997E-2</c:v>
                </c:pt>
                <c:pt idx="49">
                  <c:v>1.44928E-2</c:v>
                </c:pt>
                <c:pt idx="50">
                  <c:v>0</c:v>
                </c:pt>
                <c:pt idx="51">
                  <c:v>7.2463800000000002E-3</c:v>
                </c:pt>
                <c:pt idx="52">
                  <c:v>7.2463800000000002E-3</c:v>
                </c:pt>
                <c:pt idx="53">
                  <c:v>7.2463800000000002E-3</c:v>
                </c:pt>
                <c:pt idx="54">
                  <c:v>1.44928E-2</c:v>
                </c:pt>
                <c:pt idx="55">
                  <c:v>7.2463800000000002E-3</c:v>
                </c:pt>
                <c:pt idx="56">
                  <c:v>7.2463800000000002E-3</c:v>
                </c:pt>
                <c:pt idx="57">
                  <c:v>0</c:v>
                </c:pt>
                <c:pt idx="58">
                  <c:v>1.44928E-2</c:v>
                </c:pt>
                <c:pt idx="59">
                  <c:v>1.44928E-2</c:v>
                </c:pt>
                <c:pt idx="60">
                  <c:v>0</c:v>
                </c:pt>
                <c:pt idx="61">
                  <c:v>0</c:v>
                </c:pt>
                <c:pt idx="62">
                  <c:v>1.44928E-2</c:v>
                </c:pt>
                <c:pt idx="63">
                  <c:v>7.2463800000000002E-3</c:v>
                </c:pt>
                <c:pt idx="64">
                  <c:v>4.3478299999999998E-2</c:v>
                </c:pt>
                <c:pt idx="65">
                  <c:v>2.8985500000000001E-2</c:v>
                </c:pt>
                <c:pt idx="66">
                  <c:v>2.1739100000000001E-2</c:v>
                </c:pt>
                <c:pt idx="67">
                  <c:v>7.2463799999999995E-2</c:v>
                </c:pt>
                <c:pt idx="68">
                  <c:v>7.2463799999999995E-2</c:v>
                </c:pt>
                <c:pt idx="69">
                  <c:v>8.6956500000000006E-2</c:v>
                </c:pt>
                <c:pt idx="70">
                  <c:v>4.3478299999999998E-2</c:v>
                </c:pt>
                <c:pt idx="71">
                  <c:v>7.2463799999999995E-2</c:v>
                </c:pt>
                <c:pt idx="72">
                  <c:v>2.8985500000000001E-2</c:v>
                </c:pt>
                <c:pt idx="73">
                  <c:v>1.44928E-2</c:v>
                </c:pt>
                <c:pt idx="74">
                  <c:v>2.1739100000000001E-2</c:v>
                </c:pt>
                <c:pt idx="75">
                  <c:v>2.1739100000000001E-2</c:v>
                </c:pt>
                <c:pt idx="76">
                  <c:v>7.2463800000000002E-3</c:v>
                </c:pt>
                <c:pt idx="77">
                  <c:v>1.44928E-2</c:v>
                </c:pt>
                <c:pt idx="78">
                  <c:v>1.44928E-2</c:v>
                </c:pt>
                <c:pt idx="79">
                  <c:v>0</c:v>
                </c:pt>
                <c:pt idx="80">
                  <c:v>0</c:v>
                </c:pt>
                <c:pt idx="81">
                  <c:v>2.1739100000000001E-2</c:v>
                </c:pt>
                <c:pt idx="82">
                  <c:v>7.2463800000000002E-3</c:v>
                </c:pt>
                <c:pt idx="83">
                  <c:v>1.44928E-2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7.2463800000000002E-3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1B4-4091-9BC1-547F3E734CFA}"/>
            </c:ext>
          </c:extLst>
        </c:ser>
        <c:ser>
          <c:idx val="21"/>
          <c:order val="21"/>
          <c:tx>
            <c:strRef>
              <c:f>'EndHr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4.9019600000000003E-3</c:v>
                </c:pt>
                <c:pt idx="31">
                  <c:v>9.8039200000000007E-3</c:v>
                </c:pt>
                <c:pt idx="32">
                  <c:v>0</c:v>
                </c:pt>
                <c:pt idx="33">
                  <c:v>4.9019600000000003E-3</c:v>
                </c:pt>
                <c:pt idx="34">
                  <c:v>9.8039200000000007E-3</c:v>
                </c:pt>
                <c:pt idx="35">
                  <c:v>9.8039200000000007E-3</c:v>
                </c:pt>
                <c:pt idx="36">
                  <c:v>0</c:v>
                </c:pt>
                <c:pt idx="37">
                  <c:v>4.9019600000000003E-3</c:v>
                </c:pt>
                <c:pt idx="38">
                  <c:v>1.9607800000000002E-2</c:v>
                </c:pt>
                <c:pt idx="39">
                  <c:v>4.9019600000000003E-3</c:v>
                </c:pt>
                <c:pt idx="40">
                  <c:v>1.4705899999999999E-2</c:v>
                </c:pt>
                <c:pt idx="41">
                  <c:v>4.9019600000000003E-3</c:v>
                </c:pt>
                <c:pt idx="42">
                  <c:v>1.4705899999999999E-2</c:v>
                </c:pt>
                <c:pt idx="43">
                  <c:v>0</c:v>
                </c:pt>
                <c:pt idx="44">
                  <c:v>3.9215699999999999E-2</c:v>
                </c:pt>
                <c:pt idx="45">
                  <c:v>1.4705899999999999E-2</c:v>
                </c:pt>
                <c:pt idx="46">
                  <c:v>6.8627499999999994E-2</c:v>
                </c:pt>
                <c:pt idx="47">
                  <c:v>2.9411799999999998E-2</c:v>
                </c:pt>
                <c:pt idx="48">
                  <c:v>3.4313700000000003E-2</c:v>
                </c:pt>
                <c:pt idx="49">
                  <c:v>2.4509800000000002E-2</c:v>
                </c:pt>
                <c:pt idx="50">
                  <c:v>0</c:v>
                </c:pt>
                <c:pt idx="51">
                  <c:v>0</c:v>
                </c:pt>
                <c:pt idx="52">
                  <c:v>4.9019600000000003E-3</c:v>
                </c:pt>
                <c:pt idx="53">
                  <c:v>4.9019600000000003E-3</c:v>
                </c:pt>
                <c:pt idx="54">
                  <c:v>9.8039200000000007E-3</c:v>
                </c:pt>
                <c:pt idx="55">
                  <c:v>9.8039200000000007E-3</c:v>
                </c:pt>
                <c:pt idx="56">
                  <c:v>1.4705899999999999E-2</c:v>
                </c:pt>
                <c:pt idx="57">
                  <c:v>9.8039200000000007E-3</c:v>
                </c:pt>
                <c:pt idx="58">
                  <c:v>1.9607800000000002E-2</c:v>
                </c:pt>
                <c:pt idx="59">
                  <c:v>9.8039200000000007E-3</c:v>
                </c:pt>
                <c:pt idx="60">
                  <c:v>9.8039200000000007E-3</c:v>
                </c:pt>
                <c:pt idx="61">
                  <c:v>2.9411799999999998E-2</c:v>
                </c:pt>
                <c:pt idx="62">
                  <c:v>1.4705899999999999E-2</c:v>
                </c:pt>
                <c:pt idx="63">
                  <c:v>9.8039200000000007E-3</c:v>
                </c:pt>
                <c:pt idx="64">
                  <c:v>3.4313700000000003E-2</c:v>
                </c:pt>
                <c:pt idx="65">
                  <c:v>1.9607800000000002E-2</c:v>
                </c:pt>
                <c:pt idx="66">
                  <c:v>3.4313700000000003E-2</c:v>
                </c:pt>
                <c:pt idx="67">
                  <c:v>5.39216E-2</c:v>
                </c:pt>
                <c:pt idx="68">
                  <c:v>5.8823500000000001E-2</c:v>
                </c:pt>
                <c:pt idx="69">
                  <c:v>6.3725500000000004E-2</c:v>
                </c:pt>
                <c:pt idx="70">
                  <c:v>4.41176E-2</c:v>
                </c:pt>
                <c:pt idx="71">
                  <c:v>7.8431399999999998E-2</c:v>
                </c:pt>
                <c:pt idx="72">
                  <c:v>5.8823500000000001E-2</c:v>
                </c:pt>
                <c:pt idx="73">
                  <c:v>2.4509800000000002E-2</c:v>
                </c:pt>
                <c:pt idx="74">
                  <c:v>2.4509800000000002E-2</c:v>
                </c:pt>
                <c:pt idx="75">
                  <c:v>9.8039200000000007E-3</c:v>
                </c:pt>
                <c:pt idx="76">
                  <c:v>4.9019600000000003E-3</c:v>
                </c:pt>
                <c:pt idx="77">
                  <c:v>9.8039200000000007E-3</c:v>
                </c:pt>
                <c:pt idx="78">
                  <c:v>0</c:v>
                </c:pt>
                <c:pt idx="79">
                  <c:v>4.9019600000000003E-3</c:v>
                </c:pt>
                <c:pt idx="80">
                  <c:v>0</c:v>
                </c:pt>
                <c:pt idx="81">
                  <c:v>0</c:v>
                </c:pt>
                <c:pt idx="82">
                  <c:v>9.8039200000000007E-3</c:v>
                </c:pt>
                <c:pt idx="83">
                  <c:v>4.9019600000000003E-3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1B4-4091-9BC1-547F3E734CFA}"/>
            </c:ext>
          </c:extLst>
        </c:ser>
        <c:ser>
          <c:idx val="22"/>
          <c:order val="22"/>
          <c:tx>
            <c:strRef>
              <c:f>'EndHr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4.3103400000000002E-3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4.3103400000000002E-3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4.3103400000000002E-3</c:v>
                </c:pt>
                <c:pt idx="32">
                  <c:v>4.3103400000000002E-3</c:v>
                </c:pt>
                <c:pt idx="33">
                  <c:v>0</c:v>
                </c:pt>
                <c:pt idx="34">
                  <c:v>0</c:v>
                </c:pt>
                <c:pt idx="35">
                  <c:v>4.3103400000000002E-3</c:v>
                </c:pt>
                <c:pt idx="36">
                  <c:v>4.3103400000000002E-3</c:v>
                </c:pt>
                <c:pt idx="37">
                  <c:v>0</c:v>
                </c:pt>
                <c:pt idx="38">
                  <c:v>4.3103400000000002E-3</c:v>
                </c:pt>
                <c:pt idx="39">
                  <c:v>2.15517E-2</c:v>
                </c:pt>
                <c:pt idx="40">
                  <c:v>1.2931E-2</c:v>
                </c:pt>
                <c:pt idx="41">
                  <c:v>1.2931E-2</c:v>
                </c:pt>
                <c:pt idx="42">
                  <c:v>1.2931E-2</c:v>
                </c:pt>
                <c:pt idx="43">
                  <c:v>1.2931E-2</c:v>
                </c:pt>
                <c:pt idx="44">
                  <c:v>1.72414E-2</c:v>
                </c:pt>
                <c:pt idx="45">
                  <c:v>4.3103400000000002E-3</c:v>
                </c:pt>
                <c:pt idx="46">
                  <c:v>2.15517E-2</c:v>
                </c:pt>
                <c:pt idx="47">
                  <c:v>3.4482800000000001E-2</c:v>
                </c:pt>
                <c:pt idx="48">
                  <c:v>6.0344799999999997E-2</c:v>
                </c:pt>
                <c:pt idx="49">
                  <c:v>5.1724100000000002E-2</c:v>
                </c:pt>
                <c:pt idx="50">
                  <c:v>2.15517E-2</c:v>
                </c:pt>
                <c:pt idx="51">
                  <c:v>3.0172399999999999E-2</c:v>
                </c:pt>
                <c:pt idx="52">
                  <c:v>8.6206900000000003E-3</c:v>
                </c:pt>
                <c:pt idx="53">
                  <c:v>2.5862099999999999E-2</c:v>
                </c:pt>
                <c:pt idx="54">
                  <c:v>4.3103400000000002E-3</c:v>
                </c:pt>
                <c:pt idx="55">
                  <c:v>1.2931E-2</c:v>
                </c:pt>
                <c:pt idx="56">
                  <c:v>0</c:v>
                </c:pt>
                <c:pt idx="57">
                  <c:v>1.2931E-2</c:v>
                </c:pt>
                <c:pt idx="58">
                  <c:v>4.3103400000000002E-3</c:v>
                </c:pt>
                <c:pt idx="59">
                  <c:v>4.3103400000000002E-3</c:v>
                </c:pt>
                <c:pt idx="60">
                  <c:v>8.6206900000000003E-3</c:v>
                </c:pt>
                <c:pt idx="61">
                  <c:v>4.3103400000000002E-3</c:v>
                </c:pt>
                <c:pt idx="62">
                  <c:v>1.72414E-2</c:v>
                </c:pt>
                <c:pt idx="63">
                  <c:v>3.0172399999999999E-2</c:v>
                </c:pt>
                <c:pt idx="64">
                  <c:v>2.5862099999999999E-2</c:v>
                </c:pt>
                <c:pt idx="65">
                  <c:v>2.5862099999999999E-2</c:v>
                </c:pt>
                <c:pt idx="66">
                  <c:v>6.0344799999999997E-2</c:v>
                </c:pt>
                <c:pt idx="67">
                  <c:v>7.3275900000000005E-2</c:v>
                </c:pt>
                <c:pt idx="68">
                  <c:v>9.4827599999999998E-2</c:v>
                </c:pt>
                <c:pt idx="69">
                  <c:v>9.9137900000000001E-2</c:v>
                </c:pt>
                <c:pt idx="70">
                  <c:v>3.8793099999999997E-2</c:v>
                </c:pt>
                <c:pt idx="71">
                  <c:v>3.4482800000000001E-2</c:v>
                </c:pt>
                <c:pt idx="72">
                  <c:v>1.72414E-2</c:v>
                </c:pt>
                <c:pt idx="73">
                  <c:v>1.2931E-2</c:v>
                </c:pt>
                <c:pt idx="74">
                  <c:v>8.6206900000000003E-3</c:v>
                </c:pt>
                <c:pt idx="75">
                  <c:v>8.6206900000000003E-3</c:v>
                </c:pt>
                <c:pt idx="76">
                  <c:v>0</c:v>
                </c:pt>
                <c:pt idx="77">
                  <c:v>4.3103400000000002E-3</c:v>
                </c:pt>
                <c:pt idx="78">
                  <c:v>0</c:v>
                </c:pt>
                <c:pt idx="79">
                  <c:v>8.6206900000000003E-3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4.3103400000000002E-3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4.3103400000000002E-3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1B4-4091-9BC1-547F3E734CFA}"/>
            </c:ext>
          </c:extLst>
        </c:ser>
        <c:ser>
          <c:idx val="23"/>
          <c:order val="23"/>
          <c:tx>
            <c:strRef>
              <c:f>'EndHr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(Hr)'!$Y$4:$Y$99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4.6728999999999998E-3</c:v>
                </c:pt>
                <c:pt idx="34">
                  <c:v>9.3457899999999997E-3</c:v>
                </c:pt>
                <c:pt idx="35">
                  <c:v>4.6728999999999998E-3</c:v>
                </c:pt>
                <c:pt idx="36">
                  <c:v>0</c:v>
                </c:pt>
                <c:pt idx="37">
                  <c:v>1.8691599999999999E-2</c:v>
                </c:pt>
                <c:pt idx="38">
                  <c:v>9.3457899999999997E-3</c:v>
                </c:pt>
                <c:pt idx="39">
                  <c:v>0</c:v>
                </c:pt>
                <c:pt idx="40">
                  <c:v>9.3457899999999997E-3</c:v>
                </c:pt>
                <c:pt idx="41">
                  <c:v>1.40187E-2</c:v>
                </c:pt>
                <c:pt idx="42">
                  <c:v>3.2710299999999998E-2</c:v>
                </c:pt>
                <c:pt idx="43">
                  <c:v>1.40187E-2</c:v>
                </c:pt>
                <c:pt idx="44">
                  <c:v>2.8037400000000001E-2</c:v>
                </c:pt>
                <c:pt idx="45">
                  <c:v>1.8691599999999999E-2</c:v>
                </c:pt>
                <c:pt idx="46">
                  <c:v>3.7383199999999998E-2</c:v>
                </c:pt>
                <c:pt idx="47">
                  <c:v>9.3457899999999997E-3</c:v>
                </c:pt>
                <c:pt idx="48">
                  <c:v>9.3457899999999997E-3</c:v>
                </c:pt>
                <c:pt idx="49">
                  <c:v>2.8037400000000001E-2</c:v>
                </c:pt>
                <c:pt idx="50">
                  <c:v>2.33645E-2</c:v>
                </c:pt>
                <c:pt idx="51">
                  <c:v>2.33645E-2</c:v>
                </c:pt>
                <c:pt idx="52">
                  <c:v>2.33645E-2</c:v>
                </c:pt>
                <c:pt idx="53">
                  <c:v>2.33645E-2</c:v>
                </c:pt>
                <c:pt idx="54">
                  <c:v>0</c:v>
                </c:pt>
                <c:pt idx="55">
                  <c:v>0</c:v>
                </c:pt>
                <c:pt idx="56">
                  <c:v>1.40187E-2</c:v>
                </c:pt>
                <c:pt idx="57">
                  <c:v>9.3457899999999997E-3</c:v>
                </c:pt>
                <c:pt idx="58">
                  <c:v>1.40187E-2</c:v>
                </c:pt>
                <c:pt idx="59">
                  <c:v>3.2710299999999998E-2</c:v>
                </c:pt>
                <c:pt idx="60">
                  <c:v>4.6728999999999998E-3</c:v>
                </c:pt>
                <c:pt idx="61">
                  <c:v>4.6728999999999998E-3</c:v>
                </c:pt>
                <c:pt idx="62">
                  <c:v>2.8037400000000001E-2</c:v>
                </c:pt>
                <c:pt idx="63">
                  <c:v>2.8037400000000001E-2</c:v>
                </c:pt>
                <c:pt idx="64">
                  <c:v>3.2710299999999998E-2</c:v>
                </c:pt>
                <c:pt idx="65">
                  <c:v>5.6074800000000001E-2</c:v>
                </c:pt>
                <c:pt idx="66">
                  <c:v>4.2056099999999999E-2</c:v>
                </c:pt>
                <c:pt idx="67">
                  <c:v>7.9439300000000004E-2</c:v>
                </c:pt>
                <c:pt idx="68">
                  <c:v>9.3457899999999997E-2</c:v>
                </c:pt>
                <c:pt idx="69">
                  <c:v>5.6074800000000001E-2</c:v>
                </c:pt>
                <c:pt idx="70">
                  <c:v>3.7383199999999998E-2</c:v>
                </c:pt>
                <c:pt idx="71">
                  <c:v>2.8037400000000001E-2</c:v>
                </c:pt>
                <c:pt idx="72">
                  <c:v>2.8037400000000001E-2</c:v>
                </c:pt>
                <c:pt idx="73">
                  <c:v>1.8691599999999999E-2</c:v>
                </c:pt>
                <c:pt idx="74">
                  <c:v>9.3457899999999997E-3</c:v>
                </c:pt>
                <c:pt idx="75">
                  <c:v>4.6728999999999998E-3</c:v>
                </c:pt>
                <c:pt idx="76">
                  <c:v>9.3457899999999997E-3</c:v>
                </c:pt>
                <c:pt idx="77">
                  <c:v>4.6728999999999998E-3</c:v>
                </c:pt>
                <c:pt idx="78">
                  <c:v>0</c:v>
                </c:pt>
                <c:pt idx="79">
                  <c:v>0</c:v>
                </c:pt>
                <c:pt idx="80">
                  <c:v>4.6728999999999998E-3</c:v>
                </c:pt>
                <c:pt idx="81">
                  <c:v>4.6728999999999998E-3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4.6728999999999998E-3</c:v>
                </c:pt>
                <c:pt idx="86">
                  <c:v>0</c:v>
                </c:pt>
                <c:pt idx="87">
                  <c:v>9.3457899999999997E-3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1B4-4091-9BC1-547F3E734CFA}"/>
            </c:ext>
          </c:extLst>
        </c:ser>
        <c:ser>
          <c:idx val="24"/>
          <c:order val="24"/>
          <c:tx>
            <c:strRef>
              <c:f>'EndHr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9.8039200000000007E-3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1.9607800000000002E-2</c:v>
                </c:pt>
                <c:pt idx="38">
                  <c:v>0</c:v>
                </c:pt>
                <c:pt idx="39">
                  <c:v>1.9607800000000002E-2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9.8039200000000007E-3</c:v>
                </c:pt>
                <c:pt idx="47">
                  <c:v>9.8039200000000007E-3</c:v>
                </c:pt>
                <c:pt idx="48">
                  <c:v>2.9411799999999998E-2</c:v>
                </c:pt>
                <c:pt idx="49">
                  <c:v>4.9019600000000003E-2</c:v>
                </c:pt>
                <c:pt idx="50">
                  <c:v>9.8039200000000007E-3</c:v>
                </c:pt>
                <c:pt idx="51">
                  <c:v>1.9607800000000002E-2</c:v>
                </c:pt>
                <c:pt idx="52">
                  <c:v>9.8039200000000007E-3</c:v>
                </c:pt>
                <c:pt idx="53">
                  <c:v>0</c:v>
                </c:pt>
                <c:pt idx="54">
                  <c:v>0</c:v>
                </c:pt>
                <c:pt idx="55">
                  <c:v>1.9607800000000002E-2</c:v>
                </c:pt>
                <c:pt idx="56">
                  <c:v>9.8039200000000007E-3</c:v>
                </c:pt>
                <c:pt idx="57">
                  <c:v>0</c:v>
                </c:pt>
                <c:pt idx="58">
                  <c:v>9.8039200000000007E-3</c:v>
                </c:pt>
                <c:pt idx="59">
                  <c:v>9.8039200000000007E-3</c:v>
                </c:pt>
                <c:pt idx="60">
                  <c:v>0</c:v>
                </c:pt>
                <c:pt idx="61">
                  <c:v>9.8039200000000007E-3</c:v>
                </c:pt>
                <c:pt idx="62">
                  <c:v>9.8039200000000007E-3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9.8039200000000007E-3</c:v>
                </c:pt>
                <c:pt idx="66">
                  <c:v>5.8823500000000001E-2</c:v>
                </c:pt>
                <c:pt idx="67">
                  <c:v>9.8039200000000007E-3</c:v>
                </c:pt>
                <c:pt idx="68">
                  <c:v>0.156863</c:v>
                </c:pt>
                <c:pt idx="69">
                  <c:v>9.8039200000000007E-2</c:v>
                </c:pt>
                <c:pt idx="70">
                  <c:v>9.8039200000000007E-2</c:v>
                </c:pt>
                <c:pt idx="71">
                  <c:v>7.8431399999999998E-2</c:v>
                </c:pt>
                <c:pt idx="72">
                  <c:v>6.8627499999999994E-2</c:v>
                </c:pt>
                <c:pt idx="73">
                  <c:v>6.8627499999999994E-2</c:v>
                </c:pt>
                <c:pt idx="74">
                  <c:v>1.9607800000000002E-2</c:v>
                </c:pt>
                <c:pt idx="75">
                  <c:v>9.8039200000000007E-3</c:v>
                </c:pt>
                <c:pt idx="76">
                  <c:v>9.8039200000000007E-3</c:v>
                </c:pt>
                <c:pt idx="77">
                  <c:v>1.9607800000000002E-2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1B4-4091-9BC1-547F3E734CFA}"/>
            </c:ext>
          </c:extLst>
        </c:ser>
        <c:ser>
          <c:idx val="25"/>
          <c:order val="25"/>
          <c:tx>
            <c:strRef>
              <c:f>'EndHr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7.8740200000000007E-3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7.8740200000000007E-3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7.8740200000000007E-3</c:v>
                </c:pt>
                <c:pt idx="35">
                  <c:v>0</c:v>
                </c:pt>
                <c:pt idx="36">
                  <c:v>0</c:v>
                </c:pt>
                <c:pt idx="37">
                  <c:v>7.8740200000000007E-3</c:v>
                </c:pt>
                <c:pt idx="38">
                  <c:v>7.8740200000000007E-3</c:v>
                </c:pt>
                <c:pt idx="39">
                  <c:v>7.8740200000000007E-3</c:v>
                </c:pt>
                <c:pt idx="40">
                  <c:v>0</c:v>
                </c:pt>
                <c:pt idx="41">
                  <c:v>1.5748000000000002E-2</c:v>
                </c:pt>
                <c:pt idx="42">
                  <c:v>0</c:v>
                </c:pt>
                <c:pt idx="43">
                  <c:v>0</c:v>
                </c:pt>
                <c:pt idx="44">
                  <c:v>1.5748000000000002E-2</c:v>
                </c:pt>
                <c:pt idx="45">
                  <c:v>2.3622000000000001E-2</c:v>
                </c:pt>
                <c:pt idx="46">
                  <c:v>3.9370099999999998E-2</c:v>
                </c:pt>
                <c:pt idx="47">
                  <c:v>2.3622000000000001E-2</c:v>
                </c:pt>
                <c:pt idx="48">
                  <c:v>7.0866100000000001E-2</c:v>
                </c:pt>
                <c:pt idx="49">
                  <c:v>2.3622000000000001E-2</c:v>
                </c:pt>
                <c:pt idx="50">
                  <c:v>3.9370099999999998E-2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7.8740200000000007E-3</c:v>
                </c:pt>
                <c:pt idx="55">
                  <c:v>0</c:v>
                </c:pt>
                <c:pt idx="56">
                  <c:v>0</c:v>
                </c:pt>
                <c:pt idx="57">
                  <c:v>1.5748000000000002E-2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1.5748000000000002E-2</c:v>
                </c:pt>
                <c:pt idx="62">
                  <c:v>7.8740200000000007E-3</c:v>
                </c:pt>
                <c:pt idx="63">
                  <c:v>0</c:v>
                </c:pt>
                <c:pt idx="64">
                  <c:v>2.3622000000000001E-2</c:v>
                </c:pt>
                <c:pt idx="65">
                  <c:v>2.3622000000000001E-2</c:v>
                </c:pt>
                <c:pt idx="66">
                  <c:v>1.5748000000000002E-2</c:v>
                </c:pt>
                <c:pt idx="67">
                  <c:v>4.7244099999999997E-2</c:v>
                </c:pt>
                <c:pt idx="68">
                  <c:v>0.141732</c:v>
                </c:pt>
                <c:pt idx="69">
                  <c:v>7.8740199999999996E-2</c:v>
                </c:pt>
                <c:pt idx="70">
                  <c:v>6.2992099999999995E-2</c:v>
                </c:pt>
                <c:pt idx="71">
                  <c:v>0.110236</c:v>
                </c:pt>
                <c:pt idx="72">
                  <c:v>3.1496099999999999E-2</c:v>
                </c:pt>
                <c:pt idx="73">
                  <c:v>1.5748000000000002E-2</c:v>
                </c:pt>
                <c:pt idx="74">
                  <c:v>2.3622000000000001E-2</c:v>
                </c:pt>
                <c:pt idx="75">
                  <c:v>7.8740200000000007E-3</c:v>
                </c:pt>
                <c:pt idx="76">
                  <c:v>2.3622000000000001E-2</c:v>
                </c:pt>
                <c:pt idx="77">
                  <c:v>7.8740200000000007E-3</c:v>
                </c:pt>
                <c:pt idx="78">
                  <c:v>0</c:v>
                </c:pt>
                <c:pt idx="79">
                  <c:v>0</c:v>
                </c:pt>
                <c:pt idx="80">
                  <c:v>7.8740200000000007E-3</c:v>
                </c:pt>
                <c:pt idx="81">
                  <c:v>7.8740200000000007E-3</c:v>
                </c:pt>
                <c:pt idx="82">
                  <c:v>7.8740200000000007E-3</c:v>
                </c:pt>
                <c:pt idx="83">
                  <c:v>7.8740200000000007E-3</c:v>
                </c:pt>
                <c:pt idx="84">
                  <c:v>7.8740200000000007E-3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1B4-4091-9BC1-547F3E734CFA}"/>
            </c:ext>
          </c:extLst>
        </c:ser>
        <c:ser>
          <c:idx val="26"/>
          <c:order val="26"/>
          <c:tx>
            <c:strRef>
              <c:f>'EndHr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8.2644599999999995E-3</c:v>
                </c:pt>
                <c:pt idx="38">
                  <c:v>8.2644599999999995E-3</c:v>
                </c:pt>
                <c:pt idx="39">
                  <c:v>1.6528899999999999E-2</c:v>
                </c:pt>
                <c:pt idx="40">
                  <c:v>0</c:v>
                </c:pt>
                <c:pt idx="41">
                  <c:v>8.2644599999999995E-3</c:v>
                </c:pt>
                <c:pt idx="42">
                  <c:v>0</c:v>
                </c:pt>
                <c:pt idx="43">
                  <c:v>0</c:v>
                </c:pt>
                <c:pt idx="44">
                  <c:v>1.6528899999999999E-2</c:v>
                </c:pt>
                <c:pt idx="45">
                  <c:v>1.6528899999999999E-2</c:v>
                </c:pt>
                <c:pt idx="46">
                  <c:v>8.2644599999999995E-3</c:v>
                </c:pt>
                <c:pt idx="47">
                  <c:v>2.47934E-2</c:v>
                </c:pt>
                <c:pt idx="48">
                  <c:v>3.3057900000000001E-2</c:v>
                </c:pt>
                <c:pt idx="49">
                  <c:v>3.3057900000000001E-2</c:v>
                </c:pt>
                <c:pt idx="50">
                  <c:v>4.95868E-2</c:v>
                </c:pt>
                <c:pt idx="51">
                  <c:v>1.6528899999999999E-2</c:v>
                </c:pt>
                <c:pt idx="52">
                  <c:v>1.6528899999999999E-2</c:v>
                </c:pt>
                <c:pt idx="53">
                  <c:v>2.47934E-2</c:v>
                </c:pt>
                <c:pt idx="54">
                  <c:v>8.2644599999999995E-3</c:v>
                </c:pt>
                <c:pt idx="55">
                  <c:v>8.2644599999999995E-3</c:v>
                </c:pt>
                <c:pt idx="56">
                  <c:v>8.2644599999999995E-3</c:v>
                </c:pt>
                <c:pt idx="57">
                  <c:v>1.6528899999999999E-2</c:v>
                </c:pt>
                <c:pt idx="58">
                  <c:v>0</c:v>
                </c:pt>
                <c:pt idx="59">
                  <c:v>4.1322299999999999E-2</c:v>
                </c:pt>
                <c:pt idx="60">
                  <c:v>0</c:v>
                </c:pt>
                <c:pt idx="61">
                  <c:v>2.47934E-2</c:v>
                </c:pt>
                <c:pt idx="62">
                  <c:v>1.6528899999999999E-2</c:v>
                </c:pt>
                <c:pt idx="63">
                  <c:v>3.3057900000000001E-2</c:v>
                </c:pt>
                <c:pt idx="64">
                  <c:v>0.10743800000000001</c:v>
                </c:pt>
                <c:pt idx="65">
                  <c:v>0.10743800000000001</c:v>
                </c:pt>
                <c:pt idx="66">
                  <c:v>4.95868E-2</c:v>
                </c:pt>
                <c:pt idx="67">
                  <c:v>2.47934E-2</c:v>
                </c:pt>
                <c:pt idx="68">
                  <c:v>4.95868E-2</c:v>
                </c:pt>
                <c:pt idx="69">
                  <c:v>4.95868E-2</c:v>
                </c:pt>
                <c:pt idx="70">
                  <c:v>1.6528899999999999E-2</c:v>
                </c:pt>
                <c:pt idx="71">
                  <c:v>5.7851199999999998E-2</c:v>
                </c:pt>
                <c:pt idx="72">
                  <c:v>3.3057900000000001E-2</c:v>
                </c:pt>
                <c:pt idx="73">
                  <c:v>4.95868E-2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8.2644599999999995E-3</c:v>
                </c:pt>
                <c:pt idx="79">
                  <c:v>8.2644599999999995E-3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1B4-4091-9BC1-547F3E734CFA}"/>
            </c:ext>
          </c:extLst>
        </c:ser>
        <c:ser>
          <c:idx val="27"/>
          <c:order val="27"/>
          <c:tx>
            <c:strRef>
              <c:f>'EndHr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1.9607800000000002E-2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0</c:v>
                </c:pt>
                <c:pt idx="47">
                  <c:v>2.9411799999999998E-2</c:v>
                </c:pt>
                <c:pt idx="48">
                  <c:v>1.9607800000000002E-2</c:v>
                </c:pt>
                <c:pt idx="49">
                  <c:v>9.8039200000000007E-3</c:v>
                </c:pt>
                <c:pt idx="50">
                  <c:v>3.9215699999999999E-2</c:v>
                </c:pt>
                <c:pt idx="51">
                  <c:v>2.9411799999999998E-2</c:v>
                </c:pt>
                <c:pt idx="52">
                  <c:v>3.9215699999999999E-2</c:v>
                </c:pt>
                <c:pt idx="53">
                  <c:v>2.9411799999999998E-2</c:v>
                </c:pt>
                <c:pt idx="54">
                  <c:v>2.9411799999999998E-2</c:v>
                </c:pt>
                <c:pt idx="55">
                  <c:v>1.9607800000000002E-2</c:v>
                </c:pt>
                <c:pt idx="56">
                  <c:v>0</c:v>
                </c:pt>
                <c:pt idx="57">
                  <c:v>9.8039200000000007E-3</c:v>
                </c:pt>
                <c:pt idx="58">
                  <c:v>0</c:v>
                </c:pt>
                <c:pt idx="59">
                  <c:v>9.8039200000000007E-3</c:v>
                </c:pt>
                <c:pt idx="60">
                  <c:v>9.8039200000000007E-3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1.9607800000000002E-2</c:v>
                </c:pt>
                <c:pt idx="66">
                  <c:v>3.9215699999999999E-2</c:v>
                </c:pt>
                <c:pt idx="67">
                  <c:v>6.8627499999999994E-2</c:v>
                </c:pt>
                <c:pt idx="68">
                  <c:v>0.28431400000000001</c:v>
                </c:pt>
                <c:pt idx="69">
                  <c:v>7.8431399999999998E-2</c:v>
                </c:pt>
                <c:pt idx="70">
                  <c:v>4.9019600000000003E-2</c:v>
                </c:pt>
                <c:pt idx="71">
                  <c:v>7.8431399999999998E-2</c:v>
                </c:pt>
                <c:pt idx="72">
                  <c:v>1.9607800000000002E-2</c:v>
                </c:pt>
                <c:pt idx="73">
                  <c:v>2.9411799999999998E-2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1B4-4091-9BC1-547F3E734CFA}"/>
            </c:ext>
          </c:extLst>
        </c:ser>
        <c:ser>
          <c:idx val="28"/>
          <c:order val="28"/>
          <c:tx>
            <c:strRef>
              <c:f>'EndHr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(Hr)'!$AD$4:$AD$99</c:f>
              <c:numCache>
                <c:formatCode>General</c:formatCode>
                <c:ptCount val="96"/>
                <c:pt idx="0">
                  <c:v>7.4404642857142851E-4</c:v>
                </c:pt>
                <c:pt idx="1">
                  <c:v>0</c:v>
                </c:pt>
                <c:pt idx="2">
                  <c:v>1.3477071428571427E-4</c:v>
                </c:pt>
                <c:pt idx="3">
                  <c:v>4.3186107142857135E-3</c:v>
                </c:pt>
                <c:pt idx="4">
                  <c:v>2.7281749999999998E-3</c:v>
                </c:pt>
                <c:pt idx="5">
                  <c:v>4.7545321428571431E-4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7.4404642857142851E-4</c:v>
                </c:pt>
                <c:pt idx="10">
                  <c:v>0</c:v>
                </c:pt>
                <c:pt idx="11">
                  <c:v>2.2603964285714285E-4</c:v>
                </c:pt>
                <c:pt idx="12">
                  <c:v>7.4404642857142851E-4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4.3515571428571435E-4</c:v>
                </c:pt>
                <c:pt idx="17">
                  <c:v>1.9841285714285715E-3</c:v>
                </c:pt>
                <c:pt idx="18">
                  <c:v>7.4404642857142851E-4</c:v>
                </c:pt>
                <c:pt idx="19">
                  <c:v>0</c:v>
                </c:pt>
                <c:pt idx="20">
                  <c:v>1.9841285714285715E-3</c:v>
                </c:pt>
                <c:pt idx="21">
                  <c:v>0</c:v>
                </c:pt>
                <c:pt idx="22">
                  <c:v>1.9841285714285715E-3</c:v>
                </c:pt>
                <c:pt idx="23">
                  <c:v>5.1469071428571439E-4</c:v>
                </c:pt>
                <c:pt idx="24">
                  <c:v>7.4404642857142851E-4</c:v>
                </c:pt>
                <c:pt idx="25">
                  <c:v>1.4880964285714285E-3</c:v>
                </c:pt>
                <c:pt idx="26">
                  <c:v>1.0028457142857142E-3</c:v>
                </c:pt>
                <c:pt idx="27">
                  <c:v>3.5135285714285716E-4</c:v>
                </c:pt>
                <c:pt idx="28">
                  <c:v>0</c:v>
                </c:pt>
                <c:pt idx="29">
                  <c:v>1.2481646428571431E-3</c:v>
                </c:pt>
                <c:pt idx="30">
                  <c:v>6.6578035714285721E-4</c:v>
                </c:pt>
                <c:pt idx="31">
                  <c:v>7.6287999999999996E-4</c:v>
                </c:pt>
                <c:pt idx="32">
                  <c:v>6.4946142857142861E-4</c:v>
                </c:pt>
                <c:pt idx="33">
                  <c:v>1.1043396428571429E-3</c:v>
                </c:pt>
                <c:pt idx="34">
                  <c:v>5.6633089285714278E-3</c:v>
                </c:pt>
                <c:pt idx="35">
                  <c:v>3.0272796428571429E-3</c:v>
                </c:pt>
                <c:pt idx="36">
                  <c:v>1.3398664285714287E-3</c:v>
                </c:pt>
                <c:pt idx="37">
                  <c:v>4.9494392857142864E-3</c:v>
                </c:pt>
                <c:pt idx="38">
                  <c:v>6.0458403571428581E-3</c:v>
                </c:pt>
                <c:pt idx="39">
                  <c:v>8.3173767857142866E-3</c:v>
                </c:pt>
                <c:pt idx="40">
                  <c:v>4.3365792857142857E-3</c:v>
                </c:pt>
                <c:pt idx="41">
                  <c:v>7.9152371428571431E-3</c:v>
                </c:pt>
                <c:pt idx="42">
                  <c:v>7.1834135714285707E-3</c:v>
                </c:pt>
                <c:pt idx="43">
                  <c:v>5.8595182142857144E-3</c:v>
                </c:pt>
                <c:pt idx="44">
                  <c:v>1.2811600357142858E-2</c:v>
                </c:pt>
                <c:pt idx="45">
                  <c:v>2.2171152857142856E-2</c:v>
                </c:pt>
                <c:pt idx="46">
                  <c:v>2.969423642857142E-2</c:v>
                </c:pt>
                <c:pt idx="47">
                  <c:v>3.141877178571429E-2</c:v>
                </c:pt>
                <c:pt idx="48">
                  <c:v>4.012150678571428E-2</c:v>
                </c:pt>
                <c:pt idx="49">
                  <c:v>3.1585750714285717E-2</c:v>
                </c:pt>
                <c:pt idx="50">
                  <c:v>2.5077647142857134E-2</c:v>
                </c:pt>
                <c:pt idx="51">
                  <c:v>1.7545161428571428E-2</c:v>
                </c:pt>
                <c:pt idx="52">
                  <c:v>1.3736506071428572E-2</c:v>
                </c:pt>
                <c:pt idx="53">
                  <c:v>1.2768275714285713E-2</c:v>
                </c:pt>
                <c:pt idx="54">
                  <c:v>1.1483848928571429E-2</c:v>
                </c:pt>
                <c:pt idx="55">
                  <c:v>9.6998014285714276E-3</c:v>
                </c:pt>
                <c:pt idx="56">
                  <c:v>1.06105275E-2</c:v>
                </c:pt>
                <c:pt idx="57">
                  <c:v>1.2886748571428573E-2</c:v>
                </c:pt>
                <c:pt idx="58">
                  <c:v>6.927247499999999E-3</c:v>
                </c:pt>
                <c:pt idx="59">
                  <c:v>1.0744605000000001E-2</c:v>
                </c:pt>
                <c:pt idx="60">
                  <c:v>9.4961296428571432E-3</c:v>
                </c:pt>
                <c:pt idx="61">
                  <c:v>9.859356428571428E-3</c:v>
                </c:pt>
                <c:pt idx="62">
                  <c:v>1.4634457857142857E-2</c:v>
                </c:pt>
                <c:pt idx="63">
                  <c:v>1.7804408571428568E-2</c:v>
                </c:pt>
                <c:pt idx="64">
                  <c:v>2.607516071428571E-2</c:v>
                </c:pt>
                <c:pt idx="65">
                  <c:v>3.663088642857143E-2</c:v>
                </c:pt>
                <c:pt idx="66">
                  <c:v>3.4060187142857148E-2</c:v>
                </c:pt>
                <c:pt idx="67">
                  <c:v>4.9438032857142863E-2</c:v>
                </c:pt>
                <c:pt idx="68">
                  <c:v>9.4775064285714292E-2</c:v>
                </c:pt>
                <c:pt idx="69">
                  <c:v>7.8306150357142876E-2</c:v>
                </c:pt>
                <c:pt idx="70">
                  <c:v>6.268182500000001E-2</c:v>
                </c:pt>
                <c:pt idx="71">
                  <c:v>5.4140326428571424E-2</c:v>
                </c:pt>
                <c:pt idx="72">
                  <c:v>3.8744710714285709E-2</c:v>
                </c:pt>
                <c:pt idx="73">
                  <c:v>2.5605880000000001E-2</c:v>
                </c:pt>
                <c:pt idx="74">
                  <c:v>1.2569868571428573E-2</c:v>
                </c:pt>
                <c:pt idx="75">
                  <c:v>8.5023299999999989E-3</c:v>
                </c:pt>
                <c:pt idx="76">
                  <c:v>7.4774746428571421E-3</c:v>
                </c:pt>
                <c:pt idx="77">
                  <c:v>4.687938571428572E-3</c:v>
                </c:pt>
                <c:pt idx="78">
                  <c:v>4.3764099999999998E-3</c:v>
                </c:pt>
                <c:pt idx="79">
                  <c:v>4.4807582142857147E-3</c:v>
                </c:pt>
                <c:pt idx="80">
                  <c:v>3.1690860714285707E-3</c:v>
                </c:pt>
                <c:pt idx="81">
                  <c:v>1.7076439285714287E-3</c:v>
                </c:pt>
                <c:pt idx="82">
                  <c:v>3.7447289285714282E-3</c:v>
                </c:pt>
                <c:pt idx="83">
                  <c:v>2.6303257142857137E-3</c:v>
                </c:pt>
                <c:pt idx="84">
                  <c:v>1.1722578571428572E-3</c:v>
                </c:pt>
                <c:pt idx="85">
                  <c:v>6.529525E-4</c:v>
                </c:pt>
                <c:pt idx="86">
                  <c:v>1.519415357142857E-3</c:v>
                </c:pt>
                <c:pt idx="87">
                  <c:v>2.058053214285714E-3</c:v>
                </c:pt>
                <c:pt idx="88">
                  <c:v>6.1015214285714287E-4</c:v>
                </c:pt>
                <c:pt idx="89">
                  <c:v>8.5422892857142858E-4</c:v>
                </c:pt>
                <c:pt idx="90">
                  <c:v>3.5765339285714283E-3</c:v>
                </c:pt>
                <c:pt idx="91">
                  <c:v>7.4404642857142851E-4</c:v>
                </c:pt>
                <c:pt idx="92">
                  <c:v>1.5432132142857143E-3</c:v>
                </c:pt>
                <c:pt idx="93">
                  <c:v>1.2147714285714285E-4</c:v>
                </c:pt>
                <c:pt idx="94">
                  <c:v>1.4880964285714285E-3</c:v>
                </c:pt>
                <c:pt idx="95">
                  <c:v>3.6075000000000001E-4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1B4-4091-9BC1-547F3E734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48639"/>
        <c:axId val="2087650303"/>
      </c:scatterChart>
      <c:valAx>
        <c:axId val="208764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50303"/>
        <c:crosses val="autoZero"/>
        <c:crossBetween val="midCat"/>
      </c:valAx>
      <c:valAx>
        <c:axId val="20876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  <a:r>
              <a:rPr lang="en-US" baseline="0"/>
              <a:t> Connected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'Connected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3.9447700000000001E-4</c:v>
                </c:pt>
                <c:pt idx="26">
                  <c:v>1.9723900000000001E-3</c:v>
                </c:pt>
                <c:pt idx="27">
                  <c:v>2.7613400000000001E-3</c:v>
                </c:pt>
                <c:pt idx="28">
                  <c:v>5.5226800000000003E-3</c:v>
                </c:pt>
                <c:pt idx="29">
                  <c:v>9.4674600000000005E-3</c:v>
                </c:pt>
                <c:pt idx="30">
                  <c:v>1.3412200000000001E-2</c:v>
                </c:pt>
                <c:pt idx="31">
                  <c:v>2.3274199999999998E-2</c:v>
                </c:pt>
                <c:pt idx="32">
                  <c:v>2.91913E-2</c:v>
                </c:pt>
                <c:pt idx="33">
                  <c:v>3.4319500000000003E-2</c:v>
                </c:pt>
                <c:pt idx="34">
                  <c:v>3.9053299999999999E-2</c:v>
                </c:pt>
                <c:pt idx="35">
                  <c:v>4.6153800000000002E-2</c:v>
                </c:pt>
                <c:pt idx="36">
                  <c:v>5.2070999999999999E-2</c:v>
                </c:pt>
                <c:pt idx="37">
                  <c:v>5.2465499999999998E-2</c:v>
                </c:pt>
                <c:pt idx="38">
                  <c:v>5.2859999999999997E-2</c:v>
                </c:pt>
                <c:pt idx="39">
                  <c:v>5.0887599999999998E-2</c:v>
                </c:pt>
                <c:pt idx="40">
                  <c:v>4.53649E-2</c:v>
                </c:pt>
                <c:pt idx="41">
                  <c:v>4.3787E-2</c:v>
                </c:pt>
                <c:pt idx="42">
                  <c:v>4.02367E-2</c:v>
                </c:pt>
                <c:pt idx="43">
                  <c:v>3.7869800000000002E-2</c:v>
                </c:pt>
                <c:pt idx="44">
                  <c:v>3.5503E-2</c:v>
                </c:pt>
                <c:pt idx="45">
                  <c:v>3.3924999999999997E-2</c:v>
                </c:pt>
                <c:pt idx="46">
                  <c:v>3.1952700000000001E-2</c:v>
                </c:pt>
                <c:pt idx="47">
                  <c:v>2.9585799999999999E-2</c:v>
                </c:pt>
                <c:pt idx="48">
                  <c:v>2.7218900000000001E-2</c:v>
                </c:pt>
                <c:pt idx="49">
                  <c:v>2.40631E-2</c:v>
                </c:pt>
                <c:pt idx="50">
                  <c:v>2.09073E-2</c:v>
                </c:pt>
                <c:pt idx="51">
                  <c:v>1.6962499999999998E-2</c:v>
                </c:pt>
                <c:pt idx="52">
                  <c:v>2.0512800000000001E-2</c:v>
                </c:pt>
                <c:pt idx="53">
                  <c:v>1.9723899999999999E-2</c:v>
                </c:pt>
                <c:pt idx="54">
                  <c:v>2.0118299999999999E-2</c:v>
                </c:pt>
                <c:pt idx="55">
                  <c:v>2.0118299999999999E-2</c:v>
                </c:pt>
                <c:pt idx="56">
                  <c:v>2.0118299999999999E-2</c:v>
                </c:pt>
                <c:pt idx="57">
                  <c:v>1.8540399999999999E-2</c:v>
                </c:pt>
                <c:pt idx="58">
                  <c:v>1.6567999999999999E-2</c:v>
                </c:pt>
                <c:pt idx="59">
                  <c:v>1.38067E-2</c:v>
                </c:pt>
                <c:pt idx="60">
                  <c:v>1.0256400000000001E-2</c:v>
                </c:pt>
                <c:pt idx="61">
                  <c:v>7.4950700000000004E-3</c:v>
                </c:pt>
                <c:pt idx="62">
                  <c:v>4.3392500000000002E-3</c:v>
                </c:pt>
                <c:pt idx="63">
                  <c:v>3.1558200000000002E-3</c:v>
                </c:pt>
                <c:pt idx="64">
                  <c:v>2.7613400000000001E-3</c:v>
                </c:pt>
                <c:pt idx="65">
                  <c:v>1.5779100000000001E-3</c:v>
                </c:pt>
                <c:pt idx="66">
                  <c:v>1.1834300000000001E-3</c:v>
                </c:pt>
                <c:pt idx="67" formatCode="0.00E+00">
                  <c:v>7.8895500000000004E-4</c:v>
                </c:pt>
                <c:pt idx="68" formatCode="0.00E+00">
                  <c:v>7.8895500000000004E-4</c:v>
                </c:pt>
                <c:pt idx="69" formatCode="0.00E+00">
                  <c:v>7.8895500000000004E-4</c:v>
                </c:pt>
                <c:pt idx="70" formatCode="0.00E+00">
                  <c:v>7.8895500000000004E-4</c:v>
                </c:pt>
                <c:pt idx="71" formatCode="0.00E+00">
                  <c:v>7.8895500000000004E-4</c:v>
                </c:pt>
                <c:pt idx="72" formatCode="0.00E+00">
                  <c:v>7.8895500000000004E-4</c:v>
                </c:pt>
                <c:pt idx="73" formatCode="0.00E+00">
                  <c:v>7.8895500000000004E-4</c:v>
                </c:pt>
                <c:pt idx="74" formatCode="0.00E+00">
                  <c:v>7.8895500000000004E-4</c:v>
                </c:pt>
                <c:pt idx="75" formatCode="0.00E+00">
                  <c:v>7.8895500000000004E-4</c:v>
                </c:pt>
                <c:pt idx="76" formatCode="0.00E+00">
                  <c:v>7.8895500000000004E-4</c:v>
                </c:pt>
                <c:pt idx="77" formatCode="0.00E+00">
                  <c:v>7.8895500000000004E-4</c:v>
                </c:pt>
                <c:pt idx="78" formatCode="0.00E+00">
                  <c:v>7.8895500000000004E-4</c:v>
                </c:pt>
                <c:pt idx="79" formatCode="0.00E+00">
                  <c:v>7.8895500000000004E-4</c:v>
                </c:pt>
                <c:pt idx="80" formatCode="0.00E+00">
                  <c:v>7.8895500000000004E-4</c:v>
                </c:pt>
                <c:pt idx="81" formatCode="0.00E+00">
                  <c:v>7.8895500000000004E-4</c:v>
                </c:pt>
                <c:pt idx="82" formatCode="0.00E+00">
                  <c:v>7.8895500000000004E-4</c:v>
                </c:pt>
                <c:pt idx="83" formatCode="0.00E+00">
                  <c:v>7.8895500000000004E-4</c:v>
                </c:pt>
                <c:pt idx="84" formatCode="0.00E+00">
                  <c:v>7.8895500000000004E-4</c:v>
                </c:pt>
                <c:pt idx="85" formatCode="0.00E+00">
                  <c:v>7.8895500000000004E-4</c:v>
                </c:pt>
                <c:pt idx="86" formatCode="0.00E+00">
                  <c:v>7.8895500000000004E-4</c:v>
                </c:pt>
                <c:pt idx="87" formatCode="0.00E+00">
                  <c:v>7.8895500000000004E-4</c:v>
                </c:pt>
                <c:pt idx="88" formatCode="0.00E+00">
                  <c:v>3.9447700000000001E-4</c:v>
                </c:pt>
                <c:pt idx="89" formatCode="0.00E+00">
                  <c:v>3.9447700000000001E-4</c:v>
                </c:pt>
                <c:pt idx="90" formatCode="0.00E+00">
                  <c:v>3.9447700000000001E-4</c:v>
                </c:pt>
                <c:pt idx="91" formatCode="0.00E+00">
                  <c:v>3.9447700000000001E-4</c:v>
                </c:pt>
                <c:pt idx="92" formatCode="0.00E+00">
                  <c:v>3.9447700000000001E-4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E-4CF8-AAE7-F7F98783653A}"/>
            </c:ext>
          </c:extLst>
        </c:ser>
        <c:ser>
          <c:idx val="1"/>
          <c:order val="1"/>
          <c:tx>
            <c:strRef>
              <c:f>'Connected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(Hr)'!$C$4:$C$99</c:f>
              <c:numCache>
                <c:formatCode>0.00E+00</c:formatCode>
                <c:ptCount val="96"/>
                <c:pt idx="0" formatCode="General">
                  <c:v>6.9468600000000002E-4</c:v>
                </c:pt>
                <c:pt idx="1">
                  <c:v>1.04203E-3</c:v>
                </c:pt>
                <c:pt idx="2">
                  <c:v>3.4734300000000001E-4</c:v>
                </c:pt>
                <c:pt idx="3">
                  <c:v>3.4734300000000001E-4</c:v>
                </c:pt>
                <c:pt idx="4">
                  <c:v>3.4734300000000001E-4</c:v>
                </c:pt>
                <c:pt idx="5">
                  <c:v>3.4734300000000001E-4</c:v>
                </c:pt>
                <c:pt idx="6">
                  <c:v>3.4734300000000001E-4</c:v>
                </c:pt>
                <c:pt idx="7">
                  <c:v>3.4734300000000001E-4</c:v>
                </c:pt>
                <c:pt idx="8">
                  <c:v>3.4734300000000001E-4</c:v>
                </c:pt>
                <c:pt idx="9">
                  <c:v>3.4734300000000001E-4</c:v>
                </c:pt>
                <c:pt idx="10">
                  <c:v>3.4734300000000001E-4</c:v>
                </c:pt>
                <c:pt idx="11">
                  <c:v>3.4734300000000001E-4</c:v>
                </c:pt>
                <c:pt idx="12">
                  <c:v>3.4734300000000001E-4</c:v>
                </c:pt>
                <c:pt idx="13">
                  <c:v>3.4734300000000001E-4</c:v>
                </c:pt>
                <c:pt idx="14">
                  <c:v>3.4734300000000001E-4</c:v>
                </c:pt>
                <c:pt idx="15">
                  <c:v>3.4734300000000001E-4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1.04203E-3</c:v>
                </c:pt>
                <c:pt idx="27" formatCode="General">
                  <c:v>1.04203E-3</c:v>
                </c:pt>
                <c:pt idx="28" formatCode="General">
                  <c:v>1.73671E-3</c:v>
                </c:pt>
                <c:pt idx="29" formatCode="General">
                  <c:v>3.1260900000000002E-3</c:v>
                </c:pt>
                <c:pt idx="30" formatCode="General">
                  <c:v>6.5995100000000003E-3</c:v>
                </c:pt>
                <c:pt idx="31" formatCode="General">
                  <c:v>1.42411E-2</c:v>
                </c:pt>
                <c:pt idx="32" formatCode="General">
                  <c:v>2.4313999999999999E-2</c:v>
                </c:pt>
                <c:pt idx="33" formatCode="General">
                  <c:v>3.1608200000000003E-2</c:v>
                </c:pt>
                <c:pt idx="34" formatCode="General">
                  <c:v>3.5776299999999997E-2</c:v>
                </c:pt>
                <c:pt idx="35" formatCode="General">
                  <c:v>4.1333799999999997E-2</c:v>
                </c:pt>
                <c:pt idx="36" formatCode="General">
                  <c:v>5.0017399999999997E-2</c:v>
                </c:pt>
                <c:pt idx="37" formatCode="General">
                  <c:v>5.3490799999999998E-2</c:v>
                </c:pt>
                <c:pt idx="38" formatCode="General">
                  <c:v>5.5227499999999999E-2</c:v>
                </c:pt>
                <c:pt idx="39" formatCode="General">
                  <c:v>5.3143500000000003E-2</c:v>
                </c:pt>
                <c:pt idx="40" formatCode="General">
                  <c:v>5.0712100000000003E-2</c:v>
                </c:pt>
                <c:pt idx="41" formatCode="General">
                  <c:v>4.6891299999999997E-2</c:v>
                </c:pt>
                <c:pt idx="42" formatCode="General">
                  <c:v>4.3070499999999998E-2</c:v>
                </c:pt>
                <c:pt idx="43" formatCode="General">
                  <c:v>3.9249699999999998E-2</c:v>
                </c:pt>
                <c:pt idx="44" formatCode="General">
                  <c:v>3.6471000000000003E-2</c:v>
                </c:pt>
                <c:pt idx="45" formatCode="General">
                  <c:v>3.4386899999999998E-2</c:v>
                </c:pt>
                <c:pt idx="46" formatCode="General">
                  <c:v>3.2650199999999997E-2</c:v>
                </c:pt>
                <c:pt idx="47" formatCode="General">
                  <c:v>3.0566200000000002E-2</c:v>
                </c:pt>
                <c:pt idx="48" formatCode="General">
                  <c:v>2.9176799999999999E-2</c:v>
                </c:pt>
                <c:pt idx="49" formatCode="General">
                  <c:v>2.5356E-2</c:v>
                </c:pt>
                <c:pt idx="50" formatCode="General">
                  <c:v>2.1882599999999999E-2</c:v>
                </c:pt>
                <c:pt idx="51" formatCode="General">
                  <c:v>1.8756499999999999E-2</c:v>
                </c:pt>
                <c:pt idx="52" formatCode="General">
                  <c:v>2.1882599999999999E-2</c:v>
                </c:pt>
                <c:pt idx="53" formatCode="General">
                  <c:v>2.15353E-2</c:v>
                </c:pt>
                <c:pt idx="54" formatCode="General">
                  <c:v>1.9451199999999998E-2</c:v>
                </c:pt>
                <c:pt idx="55" formatCode="General">
                  <c:v>1.8061799999999999E-2</c:v>
                </c:pt>
                <c:pt idx="56" formatCode="General">
                  <c:v>1.73671E-2</c:v>
                </c:pt>
                <c:pt idx="57" formatCode="General">
                  <c:v>1.59778E-2</c:v>
                </c:pt>
                <c:pt idx="58" formatCode="General">
                  <c:v>1.42411E-2</c:v>
                </c:pt>
                <c:pt idx="59" formatCode="General">
                  <c:v>1.35464E-2</c:v>
                </c:pt>
                <c:pt idx="60" formatCode="General">
                  <c:v>1.07676E-2</c:v>
                </c:pt>
                <c:pt idx="61" formatCode="General">
                  <c:v>7.2941999999999998E-3</c:v>
                </c:pt>
                <c:pt idx="62" formatCode="General">
                  <c:v>5.55749E-3</c:v>
                </c:pt>
                <c:pt idx="63" formatCode="General">
                  <c:v>3.8207699999999998E-3</c:v>
                </c:pt>
                <c:pt idx="64" formatCode="General">
                  <c:v>3.1260900000000002E-3</c:v>
                </c:pt>
                <c:pt idx="65" formatCode="General">
                  <c:v>2.4313999999999998E-3</c:v>
                </c:pt>
                <c:pt idx="66" formatCode="General">
                  <c:v>2.77874E-3</c:v>
                </c:pt>
                <c:pt idx="67" formatCode="General">
                  <c:v>2.4313999999999998E-3</c:v>
                </c:pt>
                <c:pt idx="68" formatCode="General">
                  <c:v>1.73671E-3</c:v>
                </c:pt>
                <c:pt idx="69" formatCode="General">
                  <c:v>1.73671E-3</c:v>
                </c:pt>
                <c:pt idx="70" formatCode="General">
                  <c:v>1.73671E-3</c:v>
                </c:pt>
                <c:pt idx="71" formatCode="General">
                  <c:v>1.38937E-3</c:v>
                </c:pt>
                <c:pt idx="72" formatCode="General">
                  <c:v>1.04203E-3</c:v>
                </c:pt>
                <c:pt idx="73" formatCode="General">
                  <c:v>1.38937E-3</c:v>
                </c:pt>
                <c:pt idx="74" formatCode="General">
                  <c:v>1.04203E-3</c:v>
                </c:pt>
                <c:pt idx="75" formatCode="General">
                  <c:v>1.04203E-3</c:v>
                </c:pt>
                <c:pt idx="76" formatCode="General">
                  <c:v>1.04203E-3</c:v>
                </c:pt>
                <c:pt idx="77" formatCode="General">
                  <c:v>1.04203E-3</c:v>
                </c:pt>
                <c:pt idx="78" formatCode="General">
                  <c:v>1.38937E-3</c:v>
                </c:pt>
                <c:pt idx="79" formatCode="General">
                  <c:v>1.04203E-3</c:v>
                </c:pt>
                <c:pt idx="80" formatCode="General">
                  <c:v>1.04203E-3</c:v>
                </c:pt>
                <c:pt idx="81" formatCode="General">
                  <c:v>1.04203E-3</c:v>
                </c:pt>
                <c:pt idx="82" formatCode="General">
                  <c:v>1.04203E-3</c:v>
                </c:pt>
                <c:pt idx="83" formatCode="General">
                  <c:v>1.04203E-3</c:v>
                </c:pt>
                <c:pt idx="84" formatCode="General">
                  <c:v>1.04203E-3</c:v>
                </c:pt>
                <c:pt idx="85" formatCode="General">
                  <c:v>1.04203E-3</c:v>
                </c:pt>
                <c:pt idx="86" formatCode="General">
                  <c:v>1.04203E-3</c:v>
                </c:pt>
                <c:pt idx="87" formatCode="General">
                  <c:v>1.04203E-3</c:v>
                </c:pt>
                <c:pt idx="88" formatCode="General">
                  <c:v>1.04203E-3</c:v>
                </c:pt>
                <c:pt idx="89" formatCode="General">
                  <c:v>1.04203E-3</c:v>
                </c:pt>
                <c:pt idx="90" formatCode="General">
                  <c:v>1.04203E-3</c:v>
                </c:pt>
                <c:pt idx="91" formatCode="General">
                  <c:v>1.04203E-3</c:v>
                </c:pt>
                <c:pt idx="92" formatCode="General">
                  <c:v>1.04203E-3</c:v>
                </c:pt>
                <c:pt idx="93" formatCode="General">
                  <c:v>1.04203E-3</c:v>
                </c:pt>
                <c:pt idx="94" formatCode="General">
                  <c:v>1.04203E-3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E-4CF8-AAE7-F7F98783653A}"/>
            </c:ext>
          </c:extLst>
        </c:ser>
        <c:ser>
          <c:idx val="2"/>
          <c:order val="2"/>
          <c:tx>
            <c:strRef>
              <c:f>'Connected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4.1152300000000001E-3</c:v>
                </c:pt>
                <c:pt idx="32">
                  <c:v>8.2304500000000003E-3</c:v>
                </c:pt>
                <c:pt idx="33">
                  <c:v>8.2304500000000003E-3</c:v>
                </c:pt>
                <c:pt idx="34">
                  <c:v>1.2345699999999999E-2</c:v>
                </c:pt>
                <c:pt idx="35">
                  <c:v>2.05761E-2</c:v>
                </c:pt>
                <c:pt idx="36">
                  <c:v>2.8806600000000002E-2</c:v>
                </c:pt>
                <c:pt idx="37">
                  <c:v>3.2921800000000001E-2</c:v>
                </c:pt>
                <c:pt idx="38">
                  <c:v>4.1152300000000003E-2</c:v>
                </c:pt>
                <c:pt idx="39">
                  <c:v>4.5267500000000002E-2</c:v>
                </c:pt>
                <c:pt idx="40">
                  <c:v>5.3497900000000001E-2</c:v>
                </c:pt>
                <c:pt idx="41">
                  <c:v>4.5267500000000002E-2</c:v>
                </c:pt>
                <c:pt idx="42">
                  <c:v>4.5267500000000002E-2</c:v>
                </c:pt>
                <c:pt idx="43">
                  <c:v>4.9382700000000002E-2</c:v>
                </c:pt>
                <c:pt idx="44">
                  <c:v>4.9382700000000002E-2</c:v>
                </c:pt>
                <c:pt idx="45">
                  <c:v>4.5267500000000002E-2</c:v>
                </c:pt>
                <c:pt idx="46">
                  <c:v>4.1152300000000003E-2</c:v>
                </c:pt>
                <c:pt idx="47">
                  <c:v>3.2921800000000001E-2</c:v>
                </c:pt>
                <c:pt idx="48">
                  <c:v>3.2921800000000001E-2</c:v>
                </c:pt>
                <c:pt idx="49">
                  <c:v>3.7037E-2</c:v>
                </c:pt>
                <c:pt idx="50">
                  <c:v>3.2921800000000001E-2</c:v>
                </c:pt>
                <c:pt idx="51">
                  <c:v>3.2921800000000001E-2</c:v>
                </c:pt>
                <c:pt idx="52">
                  <c:v>3.2921800000000001E-2</c:v>
                </c:pt>
                <c:pt idx="53">
                  <c:v>3.2921800000000001E-2</c:v>
                </c:pt>
                <c:pt idx="54">
                  <c:v>2.8806600000000002E-2</c:v>
                </c:pt>
                <c:pt idx="55">
                  <c:v>2.05761E-2</c:v>
                </c:pt>
                <c:pt idx="56">
                  <c:v>2.8806600000000002E-2</c:v>
                </c:pt>
                <c:pt idx="57">
                  <c:v>2.8806600000000002E-2</c:v>
                </c:pt>
                <c:pt idx="58">
                  <c:v>2.05761E-2</c:v>
                </c:pt>
                <c:pt idx="59">
                  <c:v>2.05761E-2</c:v>
                </c:pt>
                <c:pt idx="60">
                  <c:v>2.05761E-2</c:v>
                </c:pt>
                <c:pt idx="61">
                  <c:v>1.6460900000000001E-2</c:v>
                </c:pt>
                <c:pt idx="62">
                  <c:v>1.2345699999999999E-2</c:v>
                </c:pt>
                <c:pt idx="63">
                  <c:v>8.2304500000000003E-3</c:v>
                </c:pt>
                <c:pt idx="64">
                  <c:v>4.1152300000000001E-3</c:v>
                </c:pt>
                <c:pt idx="65">
                  <c:v>4.1152300000000001E-3</c:v>
                </c:pt>
                <c:pt idx="66">
                  <c:v>4.1152300000000001E-3</c:v>
                </c:pt>
                <c:pt idx="67">
                  <c:v>4.1152300000000001E-3</c:v>
                </c:pt>
                <c:pt idx="68">
                  <c:v>4.1152300000000001E-3</c:v>
                </c:pt>
                <c:pt idx="69">
                  <c:v>4.1152300000000001E-3</c:v>
                </c:pt>
                <c:pt idx="70">
                  <c:v>4.1152300000000001E-3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CE-4CF8-AAE7-F7F98783653A}"/>
            </c:ext>
          </c:extLst>
        </c:ser>
        <c:ser>
          <c:idx val="3"/>
          <c:order val="3"/>
          <c:tx>
            <c:strRef>
              <c:f>'Connected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6.5075899999999997E-3</c:v>
                </c:pt>
                <c:pt idx="32">
                  <c:v>1.8438199999999998E-2</c:v>
                </c:pt>
                <c:pt idx="33">
                  <c:v>2.6030399999999999E-2</c:v>
                </c:pt>
                <c:pt idx="34">
                  <c:v>2.7115E-2</c:v>
                </c:pt>
                <c:pt idx="35">
                  <c:v>3.2537999999999997E-2</c:v>
                </c:pt>
                <c:pt idx="36">
                  <c:v>3.5791799999999999E-2</c:v>
                </c:pt>
                <c:pt idx="37">
                  <c:v>4.6637699999999997E-2</c:v>
                </c:pt>
                <c:pt idx="38">
                  <c:v>5.4229899999999998E-2</c:v>
                </c:pt>
                <c:pt idx="39">
                  <c:v>5.4229899999999998E-2</c:v>
                </c:pt>
                <c:pt idx="40">
                  <c:v>4.9891499999999998E-2</c:v>
                </c:pt>
                <c:pt idx="41">
                  <c:v>4.5553099999999999E-2</c:v>
                </c:pt>
                <c:pt idx="42">
                  <c:v>4.4468500000000001E-2</c:v>
                </c:pt>
                <c:pt idx="43">
                  <c:v>4.3383900000000003E-2</c:v>
                </c:pt>
                <c:pt idx="44">
                  <c:v>3.6876399999999997E-2</c:v>
                </c:pt>
                <c:pt idx="45">
                  <c:v>3.3622600000000002E-2</c:v>
                </c:pt>
                <c:pt idx="46">
                  <c:v>3.3622600000000002E-2</c:v>
                </c:pt>
                <c:pt idx="47">
                  <c:v>3.2537999999999997E-2</c:v>
                </c:pt>
                <c:pt idx="48">
                  <c:v>3.4707200000000001E-2</c:v>
                </c:pt>
                <c:pt idx="49">
                  <c:v>2.92842E-2</c:v>
                </c:pt>
                <c:pt idx="50">
                  <c:v>2.8199599999999998E-2</c:v>
                </c:pt>
                <c:pt idx="51">
                  <c:v>2.8199599999999998E-2</c:v>
                </c:pt>
                <c:pt idx="52">
                  <c:v>2.7115E-2</c:v>
                </c:pt>
                <c:pt idx="53">
                  <c:v>2.92842E-2</c:v>
                </c:pt>
                <c:pt idx="54">
                  <c:v>2.3861199999999999E-2</c:v>
                </c:pt>
                <c:pt idx="55">
                  <c:v>2.2776600000000001E-2</c:v>
                </c:pt>
                <c:pt idx="56">
                  <c:v>2.4945800000000001E-2</c:v>
                </c:pt>
                <c:pt idx="57">
                  <c:v>2.4945800000000001E-2</c:v>
                </c:pt>
                <c:pt idx="58">
                  <c:v>2.6030399999999999E-2</c:v>
                </c:pt>
                <c:pt idx="59">
                  <c:v>2.3861199999999999E-2</c:v>
                </c:pt>
                <c:pt idx="60">
                  <c:v>1.8438199999999998E-2</c:v>
                </c:pt>
                <c:pt idx="61">
                  <c:v>1.5184400000000001E-2</c:v>
                </c:pt>
                <c:pt idx="62">
                  <c:v>9.76139E-3</c:v>
                </c:pt>
                <c:pt idx="63">
                  <c:v>8.6767900000000002E-3</c:v>
                </c:pt>
                <c:pt idx="64">
                  <c:v>3.2537999999999998E-3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CE-4CF8-AAE7-F7F98783653A}"/>
            </c:ext>
          </c:extLst>
        </c:ser>
        <c:ser>
          <c:idx val="4"/>
          <c:order val="4"/>
          <c:tx>
            <c:strRef>
              <c:f>'Connected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(Hr)'!$F$4:$F$99</c:f>
              <c:numCache>
                <c:formatCode>General</c:formatCode>
                <c:ptCount val="96"/>
                <c:pt idx="0">
                  <c:v>2.9761900000000001E-3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8.9285700000000003E-3</c:v>
                </c:pt>
                <c:pt idx="33">
                  <c:v>1.7857100000000001E-2</c:v>
                </c:pt>
                <c:pt idx="34">
                  <c:v>2.3809500000000001E-2</c:v>
                </c:pt>
                <c:pt idx="35">
                  <c:v>3.5714299999999997E-2</c:v>
                </c:pt>
                <c:pt idx="36">
                  <c:v>3.8690500000000003E-2</c:v>
                </c:pt>
                <c:pt idx="37">
                  <c:v>4.4642899999999999E-2</c:v>
                </c:pt>
                <c:pt idx="38">
                  <c:v>5.6547600000000003E-2</c:v>
                </c:pt>
                <c:pt idx="39">
                  <c:v>5.6547600000000003E-2</c:v>
                </c:pt>
                <c:pt idx="40">
                  <c:v>5.6547600000000003E-2</c:v>
                </c:pt>
                <c:pt idx="41">
                  <c:v>5.6547600000000003E-2</c:v>
                </c:pt>
                <c:pt idx="42">
                  <c:v>5.05952E-2</c:v>
                </c:pt>
                <c:pt idx="43">
                  <c:v>4.4642899999999999E-2</c:v>
                </c:pt>
                <c:pt idx="44">
                  <c:v>4.1666700000000001E-2</c:v>
                </c:pt>
                <c:pt idx="45">
                  <c:v>4.4642899999999999E-2</c:v>
                </c:pt>
                <c:pt idx="46">
                  <c:v>4.4642899999999999E-2</c:v>
                </c:pt>
                <c:pt idx="47">
                  <c:v>3.8690500000000003E-2</c:v>
                </c:pt>
                <c:pt idx="48">
                  <c:v>3.8690500000000003E-2</c:v>
                </c:pt>
                <c:pt idx="49">
                  <c:v>3.5714299999999997E-2</c:v>
                </c:pt>
                <c:pt idx="50">
                  <c:v>2.9761900000000001E-2</c:v>
                </c:pt>
                <c:pt idx="51">
                  <c:v>2.3809500000000001E-2</c:v>
                </c:pt>
                <c:pt idx="52">
                  <c:v>2.0833299999999999E-2</c:v>
                </c:pt>
                <c:pt idx="53">
                  <c:v>1.4881E-2</c:v>
                </c:pt>
                <c:pt idx="54">
                  <c:v>1.19048E-2</c:v>
                </c:pt>
                <c:pt idx="55">
                  <c:v>1.7857100000000001E-2</c:v>
                </c:pt>
                <c:pt idx="56">
                  <c:v>2.3809500000000001E-2</c:v>
                </c:pt>
                <c:pt idx="57">
                  <c:v>2.3809500000000001E-2</c:v>
                </c:pt>
                <c:pt idx="58">
                  <c:v>2.3809500000000001E-2</c:v>
                </c:pt>
                <c:pt idx="59">
                  <c:v>1.4881E-2</c:v>
                </c:pt>
                <c:pt idx="60">
                  <c:v>1.4881E-2</c:v>
                </c:pt>
                <c:pt idx="61">
                  <c:v>1.19048E-2</c:v>
                </c:pt>
                <c:pt idx="62">
                  <c:v>2.9761900000000001E-3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2.9761900000000001E-3</c:v>
                </c:pt>
                <c:pt idx="69">
                  <c:v>2.9761900000000001E-3</c:v>
                </c:pt>
                <c:pt idx="70">
                  <c:v>2.9761900000000001E-3</c:v>
                </c:pt>
                <c:pt idx="71">
                  <c:v>2.9761900000000001E-3</c:v>
                </c:pt>
                <c:pt idx="72">
                  <c:v>2.9761900000000001E-3</c:v>
                </c:pt>
                <c:pt idx="73">
                  <c:v>2.9761900000000001E-3</c:v>
                </c:pt>
                <c:pt idx="74">
                  <c:v>2.9761900000000001E-3</c:v>
                </c:pt>
                <c:pt idx="75">
                  <c:v>2.9761900000000001E-3</c:v>
                </c:pt>
                <c:pt idx="76">
                  <c:v>2.9761900000000001E-3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CE-4CF8-AAE7-F7F98783653A}"/>
            </c:ext>
          </c:extLst>
        </c:ser>
        <c:ser>
          <c:idx val="5"/>
          <c:order val="5"/>
          <c:tx>
            <c:strRef>
              <c:f>'Connected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7.4626900000000001E-3</c:v>
                </c:pt>
                <c:pt idx="33">
                  <c:v>1.30597E-2</c:v>
                </c:pt>
                <c:pt idx="34">
                  <c:v>2.6119400000000001E-2</c:v>
                </c:pt>
                <c:pt idx="35">
                  <c:v>2.7985099999999999E-2</c:v>
                </c:pt>
                <c:pt idx="36">
                  <c:v>4.2910400000000001E-2</c:v>
                </c:pt>
                <c:pt idx="37">
                  <c:v>5.0373099999999997E-2</c:v>
                </c:pt>
                <c:pt idx="38">
                  <c:v>5.78358E-2</c:v>
                </c:pt>
                <c:pt idx="39">
                  <c:v>5.78358E-2</c:v>
                </c:pt>
                <c:pt idx="40">
                  <c:v>4.8507500000000002E-2</c:v>
                </c:pt>
                <c:pt idx="41">
                  <c:v>4.6641799999999997E-2</c:v>
                </c:pt>
                <c:pt idx="42">
                  <c:v>4.4776099999999999E-2</c:v>
                </c:pt>
                <c:pt idx="43">
                  <c:v>4.8507500000000002E-2</c:v>
                </c:pt>
                <c:pt idx="44">
                  <c:v>4.8507500000000002E-2</c:v>
                </c:pt>
                <c:pt idx="45">
                  <c:v>4.2910400000000001E-2</c:v>
                </c:pt>
                <c:pt idx="46">
                  <c:v>4.1044799999999999E-2</c:v>
                </c:pt>
                <c:pt idx="47">
                  <c:v>3.9179100000000001E-2</c:v>
                </c:pt>
                <c:pt idx="48">
                  <c:v>4.1044799999999999E-2</c:v>
                </c:pt>
                <c:pt idx="49">
                  <c:v>4.1044799999999999E-2</c:v>
                </c:pt>
                <c:pt idx="50">
                  <c:v>3.9179100000000001E-2</c:v>
                </c:pt>
                <c:pt idx="51">
                  <c:v>3.3582099999999997E-2</c:v>
                </c:pt>
                <c:pt idx="52">
                  <c:v>2.9850700000000001E-2</c:v>
                </c:pt>
                <c:pt idx="53">
                  <c:v>2.42537E-2</c:v>
                </c:pt>
                <c:pt idx="54">
                  <c:v>1.6791E-2</c:v>
                </c:pt>
                <c:pt idx="55">
                  <c:v>2.05224E-2</c:v>
                </c:pt>
                <c:pt idx="56">
                  <c:v>2.2388100000000001E-2</c:v>
                </c:pt>
                <c:pt idx="57">
                  <c:v>1.6791E-2</c:v>
                </c:pt>
                <c:pt idx="58">
                  <c:v>1.30597E-2</c:v>
                </c:pt>
                <c:pt idx="59">
                  <c:v>1.30597E-2</c:v>
                </c:pt>
                <c:pt idx="60">
                  <c:v>1.49254E-2</c:v>
                </c:pt>
                <c:pt idx="61">
                  <c:v>9.3283600000000008E-3</c:v>
                </c:pt>
                <c:pt idx="62">
                  <c:v>3.7313400000000001E-3</c:v>
                </c:pt>
                <c:pt idx="63">
                  <c:v>1.86567E-3</c:v>
                </c:pt>
                <c:pt idx="64">
                  <c:v>1.86567E-3</c:v>
                </c:pt>
                <c:pt idx="65">
                  <c:v>1.86567E-3</c:v>
                </c:pt>
                <c:pt idx="66">
                  <c:v>1.86567E-3</c:v>
                </c:pt>
                <c:pt idx="67">
                  <c:v>1.86567E-3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1.86567E-3</c:v>
                </c:pt>
                <c:pt idx="73">
                  <c:v>3.7313400000000001E-3</c:v>
                </c:pt>
                <c:pt idx="74">
                  <c:v>1.86567E-3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CE-4CF8-AAE7-F7F98783653A}"/>
            </c:ext>
          </c:extLst>
        </c:ser>
        <c:ser>
          <c:idx val="6"/>
          <c:order val="6"/>
          <c:tx>
            <c:strRef>
              <c:f>'Connected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(Hr)'!$H$4:$H$99</c:f>
              <c:numCache>
                <c:formatCode>General</c:formatCode>
                <c:ptCount val="96"/>
                <c:pt idx="0">
                  <c:v>2.5252500000000002E-3</c:v>
                </c:pt>
                <c:pt idx="1">
                  <c:v>1.6835000000000001E-3</c:v>
                </c:pt>
                <c:pt idx="2" formatCode="0.00E+00">
                  <c:v>8.4175099999999996E-4</c:v>
                </c:pt>
                <c:pt idx="3" formatCode="0.00E+00">
                  <c:v>8.4175099999999996E-4</c:v>
                </c:pt>
                <c:pt idx="4" formatCode="0.00E+00">
                  <c:v>8.4175099999999996E-4</c:v>
                </c:pt>
                <c:pt idx="5" formatCode="0.00E+00">
                  <c:v>8.4175099999999996E-4</c:v>
                </c:pt>
                <c:pt idx="6" formatCode="0.00E+00">
                  <c:v>8.4175099999999996E-4</c:v>
                </c:pt>
                <c:pt idx="7" formatCode="0.00E+00">
                  <c:v>8.4175099999999996E-4</c:v>
                </c:pt>
                <c:pt idx="8" formatCode="0.00E+00">
                  <c:v>8.4175099999999996E-4</c:v>
                </c:pt>
                <c:pt idx="9" formatCode="0.00E+00">
                  <c:v>8.4175099999999996E-4</c:v>
                </c:pt>
                <c:pt idx="10" formatCode="0.00E+00">
                  <c:v>8.4175099999999996E-4</c:v>
                </c:pt>
                <c:pt idx="11" formatCode="0.00E+00">
                  <c:v>8.4175099999999996E-4</c:v>
                </c:pt>
                <c:pt idx="12" formatCode="0.00E+00">
                  <c:v>8.4175099999999996E-4</c:v>
                </c:pt>
                <c:pt idx="13" formatCode="0.00E+00">
                  <c:v>8.4175099999999996E-4</c:v>
                </c:pt>
                <c:pt idx="14" formatCode="0.00E+00">
                  <c:v>8.4175099999999996E-4</c:v>
                </c:pt>
                <c:pt idx="15" formatCode="0.00E+00">
                  <c:v>8.4175099999999996E-4</c:v>
                </c:pt>
                <c:pt idx="16" formatCode="0.00E+00">
                  <c:v>8.4175099999999996E-4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8.4175099999999996E-4</c:v>
                </c:pt>
                <c:pt idx="21" formatCode="0.00E+00">
                  <c:v>8.4175099999999996E-4</c:v>
                </c:pt>
                <c:pt idx="22">
                  <c:v>1.6835000000000001E-3</c:v>
                </c:pt>
                <c:pt idx="23">
                  <c:v>3.3670000000000002E-3</c:v>
                </c:pt>
                <c:pt idx="24">
                  <c:v>2.5252500000000002E-3</c:v>
                </c:pt>
                <c:pt idx="25">
                  <c:v>2.5252500000000002E-3</c:v>
                </c:pt>
                <c:pt idx="26">
                  <c:v>2.5252500000000002E-3</c:v>
                </c:pt>
                <c:pt idx="27">
                  <c:v>3.3670000000000002E-3</c:v>
                </c:pt>
                <c:pt idx="28">
                  <c:v>5.8922599999999999E-3</c:v>
                </c:pt>
                <c:pt idx="29">
                  <c:v>7.57576E-3</c:v>
                </c:pt>
                <c:pt idx="30">
                  <c:v>8.4175099999999996E-3</c:v>
                </c:pt>
                <c:pt idx="31">
                  <c:v>9.2592600000000001E-3</c:v>
                </c:pt>
                <c:pt idx="32">
                  <c:v>1.5993299999999998E-2</c:v>
                </c:pt>
                <c:pt idx="33">
                  <c:v>2.1885499999999999E-2</c:v>
                </c:pt>
                <c:pt idx="34">
                  <c:v>3.5353500000000003E-2</c:v>
                </c:pt>
                <c:pt idx="35">
                  <c:v>3.9562300000000002E-2</c:v>
                </c:pt>
                <c:pt idx="36">
                  <c:v>4.1245799999999999E-2</c:v>
                </c:pt>
                <c:pt idx="37">
                  <c:v>4.20875E-2</c:v>
                </c:pt>
                <c:pt idx="38">
                  <c:v>4.3770999999999997E-2</c:v>
                </c:pt>
                <c:pt idx="39">
                  <c:v>4.0404000000000002E-2</c:v>
                </c:pt>
                <c:pt idx="40">
                  <c:v>3.3669999999999999E-2</c:v>
                </c:pt>
                <c:pt idx="41">
                  <c:v>3.11448E-2</c:v>
                </c:pt>
                <c:pt idx="42">
                  <c:v>2.9461299999999999E-2</c:v>
                </c:pt>
                <c:pt idx="43">
                  <c:v>2.6094300000000001E-2</c:v>
                </c:pt>
                <c:pt idx="44">
                  <c:v>2.2727299999999999E-2</c:v>
                </c:pt>
                <c:pt idx="45">
                  <c:v>2.1885499999999999E-2</c:v>
                </c:pt>
                <c:pt idx="46">
                  <c:v>2.2727299999999999E-2</c:v>
                </c:pt>
                <c:pt idx="47">
                  <c:v>2.1885499999999999E-2</c:v>
                </c:pt>
                <c:pt idx="48">
                  <c:v>2.0202000000000001E-2</c:v>
                </c:pt>
                <c:pt idx="49">
                  <c:v>2.1043800000000001E-2</c:v>
                </c:pt>
                <c:pt idx="50">
                  <c:v>2.1885499999999999E-2</c:v>
                </c:pt>
                <c:pt idx="51">
                  <c:v>2.1043800000000001E-2</c:v>
                </c:pt>
                <c:pt idx="52">
                  <c:v>2.1885499999999999E-2</c:v>
                </c:pt>
                <c:pt idx="53">
                  <c:v>2.7777799999999998E-2</c:v>
                </c:pt>
                <c:pt idx="54">
                  <c:v>3.0303E-2</c:v>
                </c:pt>
                <c:pt idx="55">
                  <c:v>3.2828299999999998E-2</c:v>
                </c:pt>
                <c:pt idx="56">
                  <c:v>3.5353500000000003E-2</c:v>
                </c:pt>
                <c:pt idx="57">
                  <c:v>3.4511800000000002E-2</c:v>
                </c:pt>
                <c:pt idx="58">
                  <c:v>3.11448E-2</c:v>
                </c:pt>
                <c:pt idx="59">
                  <c:v>1.93603E-2</c:v>
                </c:pt>
                <c:pt idx="60">
                  <c:v>1.26263E-2</c:v>
                </c:pt>
                <c:pt idx="61">
                  <c:v>9.2592600000000001E-3</c:v>
                </c:pt>
                <c:pt idx="62">
                  <c:v>7.57576E-3</c:v>
                </c:pt>
                <c:pt idx="63">
                  <c:v>6.7340100000000003E-3</c:v>
                </c:pt>
                <c:pt idx="64">
                  <c:v>5.0505100000000002E-3</c:v>
                </c:pt>
                <c:pt idx="65">
                  <c:v>5.0505100000000002E-3</c:v>
                </c:pt>
                <c:pt idx="66">
                  <c:v>2.5252500000000002E-3</c:v>
                </c:pt>
                <c:pt idx="67">
                  <c:v>2.5252500000000002E-3</c:v>
                </c:pt>
                <c:pt idx="68">
                  <c:v>3.3670000000000002E-3</c:v>
                </c:pt>
                <c:pt idx="69">
                  <c:v>2.5252500000000002E-3</c:v>
                </c:pt>
                <c:pt idx="70">
                  <c:v>2.5252500000000002E-3</c:v>
                </c:pt>
                <c:pt idx="71">
                  <c:v>5.0505100000000002E-3</c:v>
                </c:pt>
                <c:pt idx="72">
                  <c:v>5.0505100000000002E-3</c:v>
                </c:pt>
                <c:pt idx="73">
                  <c:v>4.2087499999999998E-3</c:v>
                </c:pt>
                <c:pt idx="74">
                  <c:v>4.2087499999999998E-3</c:v>
                </c:pt>
                <c:pt idx="75">
                  <c:v>4.2087499999999998E-3</c:v>
                </c:pt>
                <c:pt idx="76">
                  <c:v>4.2087499999999998E-3</c:v>
                </c:pt>
                <c:pt idx="77">
                  <c:v>2.5252500000000002E-3</c:v>
                </c:pt>
                <c:pt idx="78">
                  <c:v>2.5252500000000002E-3</c:v>
                </c:pt>
                <c:pt idx="79">
                  <c:v>1.6835000000000001E-3</c:v>
                </c:pt>
                <c:pt idx="80">
                  <c:v>2.5252500000000002E-3</c:v>
                </c:pt>
                <c:pt idx="81">
                  <c:v>2.5252500000000002E-3</c:v>
                </c:pt>
                <c:pt idx="82">
                  <c:v>2.5252500000000002E-3</c:v>
                </c:pt>
                <c:pt idx="83">
                  <c:v>1.6835000000000001E-3</c:v>
                </c:pt>
                <c:pt idx="84">
                  <c:v>1.6835000000000001E-3</c:v>
                </c:pt>
                <c:pt idx="85">
                  <c:v>1.6835000000000001E-3</c:v>
                </c:pt>
                <c:pt idx="86">
                  <c:v>1.6835000000000001E-3</c:v>
                </c:pt>
                <c:pt idx="87">
                  <c:v>1.6835000000000001E-3</c:v>
                </c:pt>
                <c:pt idx="88">
                  <c:v>2.5252500000000002E-3</c:v>
                </c:pt>
                <c:pt idx="89">
                  <c:v>2.5252500000000002E-3</c:v>
                </c:pt>
                <c:pt idx="90">
                  <c:v>2.5252500000000002E-3</c:v>
                </c:pt>
                <c:pt idx="91">
                  <c:v>2.5252500000000002E-3</c:v>
                </c:pt>
                <c:pt idx="92">
                  <c:v>2.5252500000000002E-3</c:v>
                </c:pt>
                <c:pt idx="93">
                  <c:v>2.5252500000000002E-3</c:v>
                </c:pt>
                <c:pt idx="94">
                  <c:v>2.5252500000000002E-3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CE-4CF8-AAE7-F7F98783653A}"/>
            </c:ext>
          </c:extLst>
        </c:ser>
        <c:ser>
          <c:idx val="7"/>
          <c:order val="7"/>
          <c:tx>
            <c:strRef>
              <c:f>'Connected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3.7147100000000001E-4</c:v>
                </c:pt>
                <c:pt idx="23" formatCode="0.00E+00">
                  <c:v>3.7147100000000001E-4</c:v>
                </c:pt>
                <c:pt idx="24" formatCode="0.00E+00">
                  <c:v>3.7147100000000001E-4</c:v>
                </c:pt>
                <c:pt idx="25" formatCode="0.00E+00">
                  <c:v>3.7147100000000001E-4</c:v>
                </c:pt>
                <c:pt idx="26" formatCode="0.00E+00">
                  <c:v>3.7147100000000001E-4</c:v>
                </c:pt>
                <c:pt idx="27" formatCode="0.00E+00">
                  <c:v>3.7147100000000001E-4</c:v>
                </c:pt>
                <c:pt idx="28" formatCode="0.00E+00">
                  <c:v>3.7147100000000001E-4</c:v>
                </c:pt>
                <c:pt idx="29" formatCode="0.00E+00">
                  <c:v>3.7147100000000001E-4</c:v>
                </c:pt>
                <c:pt idx="30">
                  <c:v>1.48588E-3</c:v>
                </c:pt>
                <c:pt idx="31">
                  <c:v>1.85736E-3</c:v>
                </c:pt>
                <c:pt idx="32">
                  <c:v>2.2288299999999998E-3</c:v>
                </c:pt>
                <c:pt idx="33">
                  <c:v>1.8202099999999999E-2</c:v>
                </c:pt>
                <c:pt idx="34">
                  <c:v>3.6775599999999999E-2</c:v>
                </c:pt>
                <c:pt idx="35">
                  <c:v>4.6805300000000001E-2</c:v>
                </c:pt>
                <c:pt idx="36">
                  <c:v>5.6092099999999999E-2</c:v>
                </c:pt>
                <c:pt idx="37">
                  <c:v>5.8320999999999998E-2</c:v>
                </c:pt>
                <c:pt idx="38">
                  <c:v>5.9063900000000003E-2</c:v>
                </c:pt>
                <c:pt idx="39">
                  <c:v>5.9435399999999999E-2</c:v>
                </c:pt>
                <c:pt idx="40">
                  <c:v>5.9435399999999999E-2</c:v>
                </c:pt>
                <c:pt idx="41">
                  <c:v>5.68351E-2</c:v>
                </c:pt>
                <c:pt idx="42">
                  <c:v>5.2748900000000001E-2</c:v>
                </c:pt>
                <c:pt idx="43">
                  <c:v>5.16345E-2</c:v>
                </c:pt>
                <c:pt idx="44">
                  <c:v>5.0148600000000002E-2</c:v>
                </c:pt>
                <c:pt idx="45">
                  <c:v>5.0148600000000002E-2</c:v>
                </c:pt>
                <c:pt idx="46">
                  <c:v>5.0520099999999998E-2</c:v>
                </c:pt>
                <c:pt idx="47">
                  <c:v>5.0520099999999998E-2</c:v>
                </c:pt>
                <c:pt idx="48">
                  <c:v>5.0520099999999998E-2</c:v>
                </c:pt>
                <c:pt idx="49">
                  <c:v>4.9777099999999998E-2</c:v>
                </c:pt>
                <c:pt idx="50">
                  <c:v>4.5319499999999999E-2</c:v>
                </c:pt>
                <c:pt idx="51">
                  <c:v>2.8974699999999999E-2</c:v>
                </c:pt>
                <c:pt idx="52">
                  <c:v>1.3372999999999999E-2</c:v>
                </c:pt>
                <c:pt idx="53">
                  <c:v>1.0029700000000001E-2</c:v>
                </c:pt>
                <c:pt idx="54">
                  <c:v>8.5438300000000005E-3</c:v>
                </c:pt>
                <c:pt idx="55">
                  <c:v>7.0579500000000003E-3</c:v>
                </c:pt>
                <c:pt idx="56">
                  <c:v>5.5720700000000001E-3</c:v>
                </c:pt>
                <c:pt idx="57">
                  <c:v>5.2005899999999997E-3</c:v>
                </c:pt>
                <c:pt idx="58">
                  <c:v>4.8291200000000001E-3</c:v>
                </c:pt>
                <c:pt idx="59">
                  <c:v>3.3432399999999999E-3</c:v>
                </c:pt>
                <c:pt idx="60">
                  <c:v>1.85736E-3</c:v>
                </c:pt>
                <c:pt idx="61" formatCode="0.00E+00">
                  <c:v>3.7147100000000001E-4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CE-4CF8-AAE7-F7F98783653A}"/>
            </c:ext>
          </c:extLst>
        </c:ser>
        <c:ser>
          <c:idx val="8"/>
          <c:order val="8"/>
          <c:tx>
            <c:strRef>
              <c:f>'Connected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1.0805000000000001E-3</c:v>
                </c:pt>
                <c:pt idx="29">
                  <c:v>3.2414900000000001E-3</c:v>
                </c:pt>
                <c:pt idx="30">
                  <c:v>1.13452E-2</c:v>
                </c:pt>
                <c:pt idx="31">
                  <c:v>2.32307E-2</c:v>
                </c:pt>
                <c:pt idx="32">
                  <c:v>3.9438099999999997E-2</c:v>
                </c:pt>
                <c:pt idx="33">
                  <c:v>4.7541899999999998E-2</c:v>
                </c:pt>
                <c:pt idx="34">
                  <c:v>5.2404100000000002E-2</c:v>
                </c:pt>
                <c:pt idx="35">
                  <c:v>5.2404100000000002E-2</c:v>
                </c:pt>
                <c:pt idx="36">
                  <c:v>5.2404100000000002E-2</c:v>
                </c:pt>
                <c:pt idx="37">
                  <c:v>5.4024900000000001E-2</c:v>
                </c:pt>
                <c:pt idx="38">
                  <c:v>5.34846E-2</c:v>
                </c:pt>
                <c:pt idx="39">
                  <c:v>4.7001599999999998E-2</c:v>
                </c:pt>
                <c:pt idx="40">
                  <c:v>4.5380900000000002E-2</c:v>
                </c:pt>
                <c:pt idx="41">
                  <c:v>4.21394E-2</c:v>
                </c:pt>
                <c:pt idx="42">
                  <c:v>4.21394E-2</c:v>
                </c:pt>
                <c:pt idx="43">
                  <c:v>4.21394E-2</c:v>
                </c:pt>
                <c:pt idx="44">
                  <c:v>4.21394E-2</c:v>
                </c:pt>
                <c:pt idx="45">
                  <c:v>4.15991E-2</c:v>
                </c:pt>
                <c:pt idx="46">
                  <c:v>4.15991E-2</c:v>
                </c:pt>
                <c:pt idx="47">
                  <c:v>4.15991E-2</c:v>
                </c:pt>
                <c:pt idx="48">
                  <c:v>3.9978399999999997E-2</c:v>
                </c:pt>
                <c:pt idx="49">
                  <c:v>3.5656399999999998E-2</c:v>
                </c:pt>
                <c:pt idx="50">
                  <c:v>2.7552699999999999E-2</c:v>
                </c:pt>
                <c:pt idx="51">
                  <c:v>1.9448900000000002E-2</c:v>
                </c:pt>
                <c:pt idx="52">
                  <c:v>1.6747700000000001E-2</c:v>
                </c:pt>
                <c:pt idx="53">
                  <c:v>1.24257E-2</c:v>
                </c:pt>
                <c:pt idx="54">
                  <c:v>1.18855E-2</c:v>
                </c:pt>
                <c:pt idx="55">
                  <c:v>1.13452E-2</c:v>
                </c:pt>
                <c:pt idx="56">
                  <c:v>1.02647E-2</c:v>
                </c:pt>
                <c:pt idx="57">
                  <c:v>1.02647E-2</c:v>
                </c:pt>
                <c:pt idx="58">
                  <c:v>7.56348E-3</c:v>
                </c:pt>
                <c:pt idx="59">
                  <c:v>7.56348E-3</c:v>
                </c:pt>
                <c:pt idx="60">
                  <c:v>5.4024900000000002E-3</c:v>
                </c:pt>
                <c:pt idx="61">
                  <c:v>4.3219900000000004E-3</c:v>
                </c:pt>
                <c:pt idx="62">
                  <c:v>2.7012400000000002E-3</c:v>
                </c:pt>
                <c:pt idx="63">
                  <c:v>5.4024900000000002E-4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CE-4CF8-AAE7-F7F98783653A}"/>
            </c:ext>
          </c:extLst>
        </c:ser>
        <c:ser>
          <c:idx val="9"/>
          <c:order val="9"/>
          <c:tx>
            <c:strRef>
              <c:f>'Connected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(Hr)'!$K$4:$K$99</c:f>
              <c:numCache>
                <c:formatCode>0.00E+00</c:formatCode>
                <c:ptCount val="96"/>
                <c:pt idx="0" formatCode="General">
                  <c:v>4.6425299999999997E-4</c:v>
                </c:pt>
                <c:pt idx="1">
                  <c:v>4.6425299999999997E-4</c:v>
                </c:pt>
                <c:pt idx="2">
                  <c:v>4.6425299999999997E-4</c:v>
                </c:pt>
                <c:pt idx="3">
                  <c:v>4.6425299999999997E-4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4.6425299999999997E-4</c:v>
                </c:pt>
                <c:pt idx="26" formatCode="General">
                  <c:v>9.2850500000000004E-4</c:v>
                </c:pt>
                <c:pt idx="27" formatCode="General">
                  <c:v>1.39276E-3</c:v>
                </c:pt>
                <c:pt idx="28" formatCode="General">
                  <c:v>3.7140200000000002E-3</c:v>
                </c:pt>
                <c:pt idx="29" formatCode="General">
                  <c:v>6.4995399999999998E-3</c:v>
                </c:pt>
                <c:pt idx="30" formatCode="General">
                  <c:v>1.3463299999999999E-2</c:v>
                </c:pt>
                <c:pt idx="31" formatCode="General">
                  <c:v>2.59981E-2</c:v>
                </c:pt>
                <c:pt idx="32" formatCode="General">
                  <c:v>4.0390000000000002E-2</c:v>
                </c:pt>
                <c:pt idx="33" formatCode="General">
                  <c:v>5.1532000000000001E-2</c:v>
                </c:pt>
                <c:pt idx="34" formatCode="General">
                  <c:v>5.5246099999999999E-2</c:v>
                </c:pt>
                <c:pt idx="35" formatCode="General">
                  <c:v>5.5246099999999999E-2</c:v>
                </c:pt>
                <c:pt idx="36" formatCode="General">
                  <c:v>5.5246099999999999E-2</c:v>
                </c:pt>
                <c:pt idx="37" formatCode="General">
                  <c:v>5.38533E-2</c:v>
                </c:pt>
                <c:pt idx="38" formatCode="General">
                  <c:v>5.0139299999999998E-2</c:v>
                </c:pt>
                <c:pt idx="39" formatCode="General">
                  <c:v>4.7353800000000001E-2</c:v>
                </c:pt>
                <c:pt idx="40" formatCode="General">
                  <c:v>4.4568200000000002E-2</c:v>
                </c:pt>
                <c:pt idx="41" formatCode="General">
                  <c:v>4.3175499999999999E-2</c:v>
                </c:pt>
                <c:pt idx="42" formatCode="General">
                  <c:v>4.1318500000000001E-2</c:v>
                </c:pt>
                <c:pt idx="43" formatCode="General">
                  <c:v>4.08542E-2</c:v>
                </c:pt>
                <c:pt idx="44" formatCode="General">
                  <c:v>3.9461499999999997E-2</c:v>
                </c:pt>
                <c:pt idx="45" formatCode="General">
                  <c:v>3.9461499999999997E-2</c:v>
                </c:pt>
                <c:pt idx="46" formatCode="General">
                  <c:v>3.7140199999999998E-2</c:v>
                </c:pt>
                <c:pt idx="47" formatCode="General">
                  <c:v>3.4354700000000002E-2</c:v>
                </c:pt>
                <c:pt idx="48" formatCode="General">
                  <c:v>3.3426200000000003E-2</c:v>
                </c:pt>
                <c:pt idx="49" formatCode="General">
                  <c:v>3.0176399999999999E-2</c:v>
                </c:pt>
                <c:pt idx="50" formatCode="General">
                  <c:v>2.5533899999999998E-2</c:v>
                </c:pt>
                <c:pt idx="51" formatCode="General">
                  <c:v>1.4856100000000001E-2</c:v>
                </c:pt>
                <c:pt idx="52" formatCode="General">
                  <c:v>1.43918E-2</c:v>
                </c:pt>
                <c:pt idx="53" formatCode="General">
                  <c:v>1.3463299999999999E-2</c:v>
                </c:pt>
                <c:pt idx="54" formatCode="General">
                  <c:v>1.2070600000000001E-2</c:v>
                </c:pt>
                <c:pt idx="55" formatCode="General">
                  <c:v>1.0677799999999999E-2</c:v>
                </c:pt>
                <c:pt idx="56" formatCode="General">
                  <c:v>1.0677799999999999E-2</c:v>
                </c:pt>
                <c:pt idx="57" formatCode="General">
                  <c:v>9.7493000000000007E-3</c:v>
                </c:pt>
                <c:pt idx="58" formatCode="General">
                  <c:v>8.8208000000000002E-3</c:v>
                </c:pt>
                <c:pt idx="59" formatCode="General">
                  <c:v>7.4280400000000003E-3</c:v>
                </c:pt>
                <c:pt idx="60" formatCode="General">
                  <c:v>5.10678E-3</c:v>
                </c:pt>
                <c:pt idx="61" formatCode="General">
                  <c:v>3.2497699999999999E-3</c:v>
                </c:pt>
                <c:pt idx="62" formatCode="General">
                  <c:v>1.8570100000000001E-3</c:v>
                </c:pt>
                <c:pt idx="63">
                  <c:v>4.6425299999999997E-4</c:v>
                </c:pt>
                <c:pt idx="64">
                  <c:v>4.6425299999999997E-4</c:v>
                </c:pt>
                <c:pt idx="65">
                  <c:v>4.6425299999999997E-4</c:v>
                </c:pt>
                <c:pt idx="66">
                  <c:v>4.6425299999999997E-4</c:v>
                </c:pt>
                <c:pt idx="67">
                  <c:v>4.6425299999999997E-4</c:v>
                </c:pt>
                <c:pt idx="68">
                  <c:v>4.6425299999999997E-4</c:v>
                </c:pt>
                <c:pt idx="69">
                  <c:v>4.6425299999999997E-4</c:v>
                </c:pt>
                <c:pt idx="70">
                  <c:v>4.6425299999999997E-4</c:v>
                </c:pt>
                <c:pt idx="71">
                  <c:v>4.6425299999999997E-4</c:v>
                </c:pt>
                <c:pt idx="72">
                  <c:v>4.6425299999999997E-4</c:v>
                </c:pt>
                <c:pt idx="73">
                  <c:v>4.6425299999999997E-4</c:v>
                </c:pt>
                <c:pt idx="74">
                  <c:v>4.6425299999999997E-4</c:v>
                </c:pt>
                <c:pt idx="75">
                  <c:v>4.6425299999999997E-4</c:v>
                </c:pt>
                <c:pt idx="76">
                  <c:v>4.6425299999999997E-4</c:v>
                </c:pt>
                <c:pt idx="77">
                  <c:v>4.6425299999999997E-4</c:v>
                </c:pt>
                <c:pt idx="78">
                  <c:v>4.6425299999999997E-4</c:v>
                </c:pt>
                <c:pt idx="79">
                  <c:v>4.6425299999999997E-4</c:v>
                </c:pt>
                <c:pt idx="80">
                  <c:v>4.6425299999999997E-4</c:v>
                </c:pt>
                <c:pt idx="81">
                  <c:v>4.6425299999999997E-4</c:v>
                </c:pt>
                <c:pt idx="82">
                  <c:v>4.6425299999999997E-4</c:v>
                </c:pt>
                <c:pt idx="83">
                  <c:v>4.6425299999999997E-4</c:v>
                </c:pt>
                <c:pt idx="84">
                  <c:v>4.6425299999999997E-4</c:v>
                </c:pt>
                <c:pt idx="85">
                  <c:v>4.6425299999999997E-4</c:v>
                </c:pt>
                <c:pt idx="86">
                  <c:v>4.6425299999999997E-4</c:v>
                </c:pt>
                <c:pt idx="87">
                  <c:v>4.6425299999999997E-4</c:v>
                </c:pt>
                <c:pt idx="88">
                  <c:v>4.6425299999999997E-4</c:v>
                </c:pt>
                <c:pt idx="89">
                  <c:v>4.6425299999999997E-4</c:v>
                </c:pt>
                <c:pt idx="90">
                  <c:v>4.6425299999999997E-4</c:v>
                </c:pt>
                <c:pt idx="91">
                  <c:v>4.6425299999999997E-4</c:v>
                </c:pt>
                <c:pt idx="92">
                  <c:v>4.6425299999999997E-4</c:v>
                </c:pt>
                <c:pt idx="93">
                  <c:v>4.6425299999999997E-4</c:v>
                </c:pt>
                <c:pt idx="94">
                  <c:v>4.6425299999999997E-4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CE-4CF8-AAE7-F7F98783653A}"/>
            </c:ext>
          </c:extLst>
        </c:ser>
        <c:ser>
          <c:idx val="10"/>
          <c:order val="10"/>
          <c:tx>
            <c:strRef>
              <c:f>'Connected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8.3822300000000003E-4</c:v>
                </c:pt>
                <c:pt idx="19">
                  <c:v>1.6764499999999999E-3</c:v>
                </c:pt>
                <c:pt idx="20">
                  <c:v>2.5146700000000001E-3</c:v>
                </c:pt>
                <c:pt idx="21">
                  <c:v>1.6764499999999999E-3</c:v>
                </c:pt>
                <c:pt idx="22">
                  <c:v>1.6764499999999999E-3</c:v>
                </c:pt>
                <c:pt idx="23">
                  <c:v>1.6764499999999999E-3</c:v>
                </c:pt>
                <c:pt idx="24">
                  <c:v>1.6764499999999999E-3</c:v>
                </c:pt>
                <c:pt idx="25">
                  <c:v>5.0293400000000002E-3</c:v>
                </c:pt>
                <c:pt idx="26">
                  <c:v>9.2204499999999998E-3</c:v>
                </c:pt>
                <c:pt idx="27">
                  <c:v>8.3822299999999992E-3</c:v>
                </c:pt>
                <c:pt idx="28">
                  <c:v>1.17351E-2</c:v>
                </c:pt>
                <c:pt idx="29">
                  <c:v>1.5926200000000001E-2</c:v>
                </c:pt>
                <c:pt idx="30">
                  <c:v>2.43085E-2</c:v>
                </c:pt>
                <c:pt idx="31">
                  <c:v>4.27494E-2</c:v>
                </c:pt>
                <c:pt idx="32">
                  <c:v>5.0293400000000002E-2</c:v>
                </c:pt>
                <c:pt idx="33">
                  <c:v>5.2808000000000001E-2</c:v>
                </c:pt>
                <c:pt idx="34">
                  <c:v>5.4484499999999998E-2</c:v>
                </c:pt>
                <c:pt idx="35">
                  <c:v>5.3646300000000001E-2</c:v>
                </c:pt>
                <c:pt idx="36">
                  <c:v>5.3646300000000001E-2</c:v>
                </c:pt>
                <c:pt idx="37">
                  <c:v>5.0293400000000002E-2</c:v>
                </c:pt>
                <c:pt idx="38">
                  <c:v>5.1131599999999999E-2</c:v>
                </c:pt>
                <c:pt idx="39">
                  <c:v>4.77787E-2</c:v>
                </c:pt>
                <c:pt idx="40">
                  <c:v>4.0234699999999998E-2</c:v>
                </c:pt>
                <c:pt idx="41">
                  <c:v>3.8558299999999997E-2</c:v>
                </c:pt>
                <c:pt idx="42">
                  <c:v>3.8558299999999997E-2</c:v>
                </c:pt>
                <c:pt idx="43">
                  <c:v>3.35289E-2</c:v>
                </c:pt>
                <c:pt idx="44">
                  <c:v>3.1852499999999999E-2</c:v>
                </c:pt>
                <c:pt idx="45">
                  <c:v>3.0176000000000001E-2</c:v>
                </c:pt>
                <c:pt idx="46">
                  <c:v>2.84996E-2</c:v>
                </c:pt>
                <c:pt idx="47">
                  <c:v>2.5984899999999998E-2</c:v>
                </c:pt>
                <c:pt idx="48">
                  <c:v>2.0955600000000001E-2</c:v>
                </c:pt>
                <c:pt idx="49">
                  <c:v>1.5926200000000001E-2</c:v>
                </c:pt>
                <c:pt idx="50">
                  <c:v>1.17351E-2</c:v>
                </c:pt>
                <c:pt idx="51">
                  <c:v>1.00587E-2</c:v>
                </c:pt>
                <c:pt idx="52">
                  <c:v>1.0896899999999999E-2</c:v>
                </c:pt>
                <c:pt idx="53">
                  <c:v>9.2204499999999998E-3</c:v>
                </c:pt>
                <c:pt idx="54">
                  <c:v>1.00587E-2</c:v>
                </c:pt>
                <c:pt idx="55">
                  <c:v>1.2573300000000001E-2</c:v>
                </c:pt>
                <c:pt idx="56">
                  <c:v>1.3411599999999999E-2</c:v>
                </c:pt>
                <c:pt idx="57">
                  <c:v>1.42498E-2</c:v>
                </c:pt>
                <c:pt idx="58">
                  <c:v>1.42498E-2</c:v>
                </c:pt>
                <c:pt idx="59">
                  <c:v>1.2573300000000001E-2</c:v>
                </c:pt>
                <c:pt idx="60">
                  <c:v>8.3822299999999992E-3</c:v>
                </c:pt>
                <c:pt idx="61">
                  <c:v>8.3822299999999992E-3</c:v>
                </c:pt>
                <c:pt idx="62">
                  <c:v>5.0293400000000002E-3</c:v>
                </c:pt>
                <c:pt idx="63">
                  <c:v>4.1911099999999996E-3</c:v>
                </c:pt>
                <c:pt idx="64">
                  <c:v>8.3822300000000003E-4</c:v>
                </c:pt>
                <c:pt idx="65">
                  <c:v>8.3822300000000003E-4</c:v>
                </c:pt>
                <c:pt idx="66">
                  <c:v>8.3822300000000003E-4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8.3822300000000003E-4</c:v>
                </c:pt>
                <c:pt idx="80">
                  <c:v>8.3822300000000003E-4</c:v>
                </c:pt>
                <c:pt idx="81">
                  <c:v>8.3822300000000003E-4</c:v>
                </c:pt>
                <c:pt idx="82">
                  <c:v>8.3822300000000003E-4</c:v>
                </c:pt>
                <c:pt idx="83">
                  <c:v>8.3822300000000003E-4</c:v>
                </c:pt>
                <c:pt idx="84">
                  <c:v>8.3822300000000003E-4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DCE-4CF8-AAE7-F7F98783653A}"/>
            </c:ext>
          </c:extLst>
        </c:ser>
        <c:ser>
          <c:idx val="11"/>
          <c:order val="11"/>
          <c:tx>
            <c:strRef>
              <c:f>'Connected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(Hr)'!$M$4:$M$99</c:f>
              <c:numCache>
                <c:formatCode>0.00E+00</c:formatCode>
                <c:ptCount val="96"/>
                <c:pt idx="0" formatCode="General">
                  <c:v>8.8941599999999997E-4</c:v>
                </c:pt>
                <c:pt idx="1">
                  <c:v>5.9294399999999998E-4</c:v>
                </c:pt>
                <c:pt idx="2">
                  <c:v>5.9294399999999998E-4</c:v>
                </c:pt>
                <c:pt idx="3">
                  <c:v>2.9647199999999999E-4</c:v>
                </c:pt>
                <c:pt idx="4">
                  <c:v>2.9647199999999999E-4</c:v>
                </c:pt>
                <c:pt idx="5">
                  <c:v>2.9647199999999999E-4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2.37178E-3</c:v>
                </c:pt>
                <c:pt idx="25" formatCode="General">
                  <c:v>3.5576599999999998E-3</c:v>
                </c:pt>
                <c:pt idx="26" formatCode="General">
                  <c:v>5.0400200000000001E-3</c:v>
                </c:pt>
                <c:pt idx="27" formatCode="General">
                  <c:v>7.4117999999999996E-3</c:v>
                </c:pt>
                <c:pt idx="28" formatCode="General">
                  <c:v>8.3012199999999998E-3</c:v>
                </c:pt>
                <c:pt idx="29" formatCode="General">
                  <c:v>1.03765E-2</c:v>
                </c:pt>
                <c:pt idx="30" formatCode="General">
                  <c:v>1.5120099999999999E-2</c:v>
                </c:pt>
                <c:pt idx="31" formatCode="General">
                  <c:v>2.4607199999999999E-2</c:v>
                </c:pt>
                <c:pt idx="32" formatCode="General">
                  <c:v>3.73555E-2</c:v>
                </c:pt>
                <c:pt idx="33" formatCode="General">
                  <c:v>4.2692000000000001E-2</c:v>
                </c:pt>
                <c:pt idx="34" formatCode="General">
                  <c:v>4.7731999999999997E-2</c:v>
                </c:pt>
                <c:pt idx="35" formatCode="General">
                  <c:v>4.9214300000000002E-2</c:v>
                </c:pt>
                <c:pt idx="36" formatCode="General">
                  <c:v>5.1586100000000003E-2</c:v>
                </c:pt>
                <c:pt idx="37" formatCode="General">
                  <c:v>4.9807299999999999E-2</c:v>
                </c:pt>
                <c:pt idx="38" formatCode="General">
                  <c:v>4.7435499999999998E-2</c:v>
                </c:pt>
                <c:pt idx="39" formatCode="General">
                  <c:v>4.2692000000000001E-2</c:v>
                </c:pt>
                <c:pt idx="40" formatCode="General">
                  <c:v>3.8541400000000003E-2</c:v>
                </c:pt>
                <c:pt idx="41" formatCode="General">
                  <c:v>3.7059000000000002E-2</c:v>
                </c:pt>
                <c:pt idx="42" formatCode="General">
                  <c:v>3.6169600000000003E-2</c:v>
                </c:pt>
                <c:pt idx="43" formatCode="General">
                  <c:v>3.5873099999999998E-2</c:v>
                </c:pt>
                <c:pt idx="44" formatCode="General">
                  <c:v>3.49837E-2</c:v>
                </c:pt>
                <c:pt idx="45" formatCode="General">
                  <c:v>3.4687200000000001E-2</c:v>
                </c:pt>
                <c:pt idx="46" formatCode="General">
                  <c:v>3.3204900000000002E-2</c:v>
                </c:pt>
                <c:pt idx="47" formatCode="General">
                  <c:v>3.2315400000000001E-2</c:v>
                </c:pt>
                <c:pt idx="48" formatCode="General">
                  <c:v>2.6979E-2</c:v>
                </c:pt>
                <c:pt idx="49" formatCode="General">
                  <c:v>2.3124800000000001E-2</c:v>
                </c:pt>
                <c:pt idx="50" formatCode="General">
                  <c:v>1.8677699999999998E-2</c:v>
                </c:pt>
                <c:pt idx="51" formatCode="General">
                  <c:v>1.71954E-2</c:v>
                </c:pt>
                <c:pt idx="52" formatCode="General">
                  <c:v>1.6009499999999999E-2</c:v>
                </c:pt>
                <c:pt idx="53" formatCode="General">
                  <c:v>1.6306000000000001E-2</c:v>
                </c:pt>
                <c:pt idx="54" formatCode="General">
                  <c:v>1.71954E-2</c:v>
                </c:pt>
                <c:pt idx="55" formatCode="General">
                  <c:v>1.66024E-2</c:v>
                </c:pt>
                <c:pt idx="56" formatCode="General">
                  <c:v>1.6306000000000001E-2</c:v>
                </c:pt>
                <c:pt idx="57" formatCode="General">
                  <c:v>1.5713000000000001E-2</c:v>
                </c:pt>
                <c:pt idx="58" formatCode="General">
                  <c:v>1.3341199999999999E-2</c:v>
                </c:pt>
                <c:pt idx="59" formatCode="General">
                  <c:v>1.18589E-2</c:v>
                </c:pt>
                <c:pt idx="60" formatCode="General">
                  <c:v>9.7835800000000001E-3</c:v>
                </c:pt>
                <c:pt idx="61" formatCode="General">
                  <c:v>7.4117999999999996E-3</c:v>
                </c:pt>
                <c:pt idx="62" formatCode="General">
                  <c:v>4.44708E-3</c:v>
                </c:pt>
                <c:pt idx="63" formatCode="General">
                  <c:v>2.37178E-3</c:v>
                </c:pt>
                <c:pt idx="64" formatCode="General">
                  <c:v>2.37178E-3</c:v>
                </c:pt>
                <c:pt idx="65" formatCode="General">
                  <c:v>1.7788299999999999E-3</c:v>
                </c:pt>
                <c:pt idx="66" formatCode="General">
                  <c:v>1.4823600000000001E-3</c:v>
                </c:pt>
                <c:pt idx="67" formatCode="General">
                  <c:v>1.4823600000000001E-3</c:v>
                </c:pt>
                <c:pt idx="68" formatCode="General">
                  <c:v>1.18589E-3</c:v>
                </c:pt>
                <c:pt idx="69" formatCode="General">
                  <c:v>8.8941599999999997E-4</c:v>
                </c:pt>
                <c:pt idx="70" formatCode="General">
                  <c:v>8.8941599999999997E-4</c:v>
                </c:pt>
                <c:pt idx="71" formatCode="General">
                  <c:v>1.18589E-3</c:v>
                </c:pt>
                <c:pt idx="72" formatCode="General">
                  <c:v>1.18589E-3</c:v>
                </c:pt>
                <c:pt idx="73" formatCode="General">
                  <c:v>1.18589E-3</c:v>
                </c:pt>
                <c:pt idx="74" formatCode="General">
                  <c:v>1.18589E-3</c:v>
                </c:pt>
                <c:pt idx="75" formatCode="General">
                  <c:v>1.18589E-3</c:v>
                </c:pt>
                <c:pt idx="76" formatCode="General">
                  <c:v>1.18589E-3</c:v>
                </c:pt>
                <c:pt idx="77" formatCode="General">
                  <c:v>1.18589E-3</c:v>
                </c:pt>
                <c:pt idx="78" formatCode="General">
                  <c:v>8.8941599999999997E-4</c:v>
                </c:pt>
                <c:pt idx="79" formatCode="General">
                  <c:v>8.8941599999999997E-4</c:v>
                </c:pt>
                <c:pt idx="80" formatCode="General">
                  <c:v>8.8941599999999997E-4</c:v>
                </c:pt>
                <c:pt idx="81" formatCode="General">
                  <c:v>8.8941599999999997E-4</c:v>
                </c:pt>
                <c:pt idx="82" formatCode="General">
                  <c:v>8.8941599999999997E-4</c:v>
                </c:pt>
                <c:pt idx="83" formatCode="General">
                  <c:v>8.8941599999999997E-4</c:v>
                </c:pt>
                <c:pt idx="84" formatCode="General">
                  <c:v>8.8941599999999997E-4</c:v>
                </c:pt>
                <c:pt idx="85" formatCode="General">
                  <c:v>8.8941599999999997E-4</c:v>
                </c:pt>
                <c:pt idx="86" formatCode="General">
                  <c:v>8.8941599999999997E-4</c:v>
                </c:pt>
                <c:pt idx="87" formatCode="General">
                  <c:v>1.18589E-3</c:v>
                </c:pt>
                <c:pt idx="88" formatCode="General">
                  <c:v>8.8941599999999997E-4</c:v>
                </c:pt>
                <c:pt idx="89" formatCode="General">
                  <c:v>1.18589E-3</c:v>
                </c:pt>
                <c:pt idx="90" formatCode="General">
                  <c:v>1.18589E-3</c:v>
                </c:pt>
                <c:pt idx="91" formatCode="General">
                  <c:v>1.18589E-3</c:v>
                </c:pt>
                <c:pt idx="92" formatCode="General">
                  <c:v>1.18589E-3</c:v>
                </c:pt>
                <c:pt idx="93" formatCode="General">
                  <c:v>1.18589E-3</c:v>
                </c:pt>
                <c:pt idx="94" formatCode="General">
                  <c:v>1.18589E-3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CE-4CF8-AAE7-F7F98783653A}"/>
            </c:ext>
          </c:extLst>
        </c:ser>
        <c:ser>
          <c:idx val="12"/>
          <c:order val="12"/>
          <c:tx>
            <c:strRef>
              <c:f>'Connected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1.73913E-3</c:v>
                </c:pt>
                <c:pt idx="29">
                  <c:v>0</c:v>
                </c:pt>
                <c:pt idx="30">
                  <c:v>1.73913E-3</c:v>
                </c:pt>
                <c:pt idx="31">
                  <c:v>5.2173899999999997E-3</c:v>
                </c:pt>
                <c:pt idx="32">
                  <c:v>8.6956499999999992E-3</c:v>
                </c:pt>
                <c:pt idx="33">
                  <c:v>1.7391299999999998E-2</c:v>
                </c:pt>
                <c:pt idx="34">
                  <c:v>3.13043E-2</c:v>
                </c:pt>
                <c:pt idx="35">
                  <c:v>4.6956499999999998E-2</c:v>
                </c:pt>
                <c:pt idx="36">
                  <c:v>5.0434800000000002E-2</c:v>
                </c:pt>
                <c:pt idx="37">
                  <c:v>5.0434800000000002E-2</c:v>
                </c:pt>
                <c:pt idx="38">
                  <c:v>5.3913000000000003E-2</c:v>
                </c:pt>
                <c:pt idx="39">
                  <c:v>5.3913000000000003E-2</c:v>
                </c:pt>
                <c:pt idx="40">
                  <c:v>5.2173900000000002E-2</c:v>
                </c:pt>
                <c:pt idx="41">
                  <c:v>5.0434800000000002E-2</c:v>
                </c:pt>
                <c:pt idx="42">
                  <c:v>5.2173900000000002E-2</c:v>
                </c:pt>
                <c:pt idx="43">
                  <c:v>5.0434800000000002E-2</c:v>
                </c:pt>
                <c:pt idx="44">
                  <c:v>5.0434800000000002E-2</c:v>
                </c:pt>
                <c:pt idx="45">
                  <c:v>4.1739100000000001E-2</c:v>
                </c:pt>
                <c:pt idx="46">
                  <c:v>3.82609E-2</c:v>
                </c:pt>
                <c:pt idx="47">
                  <c:v>3.82609E-2</c:v>
                </c:pt>
                <c:pt idx="48">
                  <c:v>3.82609E-2</c:v>
                </c:pt>
                <c:pt idx="49">
                  <c:v>3.6521699999999997E-2</c:v>
                </c:pt>
                <c:pt idx="50">
                  <c:v>2.95652E-2</c:v>
                </c:pt>
                <c:pt idx="51">
                  <c:v>1.7391299999999998E-2</c:v>
                </c:pt>
                <c:pt idx="52">
                  <c:v>1.9130399999999999E-2</c:v>
                </c:pt>
                <c:pt idx="53">
                  <c:v>2.2608699999999999E-2</c:v>
                </c:pt>
                <c:pt idx="54">
                  <c:v>1.9130399999999999E-2</c:v>
                </c:pt>
                <c:pt idx="55">
                  <c:v>2.0869599999999999E-2</c:v>
                </c:pt>
                <c:pt idx="56">
                  <c:v>2.0869599999999999E-2</c:v>
                </c:pt>
                <c:pt idx="57">
                  <c:v>1.7391299999999998E-2</c:v>
                </c:pt>
                <c:pt idx="58">
                  <c:v>2.0869599999999999E-2</c:v>
                </c:pt>
                <c:pt idx="59">
                  <c:v>1.5652200000000002E-2</c:v>
                </c:pt>
                <c:pt idx="60">
                  <c:v>1.21739E-2</c:v>
                </c:pt>
                <c:pt idx="61">
                  <c:v>6.9565199999999999E-3</c:v>
                </c:pt>
                <c:pt idx="62">
                  <c:v>6.9565199999999999E-3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CE-4CF8-AAE7-F7F98783653A}"/>
            </c:ext>
          </c:extLst>
        </c:ser>
        <c:ser>
          <c:idx val="13"/>
          <c:order val="13"/>
          <c:tx>
            <c:strRef>
              <c:f>'Connected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2.0242900000000002E-3</c:v>
                </c:pt>
                <c:pt idx="32">
                  <c:v>4.0485800000000004E-3</c:v>
                </c:pt>
                <c:pt idx="33">
                  <c:v>1.2145700000000001E-2</c:v>
                </c:pt>
                <c:pt idx="34">
                  <c:v>3.2388699999999999E-2</c:v>
                </c:pt>
                <c:pt idx="35">
                  <c:v>4.0485800000000002E-2</c:v>
                </c:pt>
                <c:pt idx="36">
                  <c:v>4.8583000000000001E-2</c:v>
                </c:pt>
                <c:pt idx="37">
                  <c:v>5.2631600000000001E-2</c:v>
                </c:pt>
                <c:pt idx="38">
                  <c:v>5.46559E-2</c:v>
                </c:pt>
                <c:pt idx="39">
                  <c:v>5.2631600000000001E-2</c:v>
                </c:pt>
                <c:pt idx="40">
                  <c:v>5.0607300000000001E-2</c:v>
                </c:pt>
                <c:pt idx="41">
                  <c:v>4.6558700000000001E-2</c:v>
                </c:pt>
                <c:pt idx="42">
                  <c:v>4.6558700000000001E-2</c:v>
                </c:pt>
                <c:pt idx="43">
                  <c:v>4.4534400000000002E-2</c:v>
                </c:pt>
                <c:pt idx="44">
                  <c:v>3.8461500000000003E-2</c:v>
                </c:pt>
                <c:pt idx="45">
                  <c:v>3.6437200000000003E-2</c:v>
                </c:pt>
                <c:pt idx="46">
                  <c:v>3.6437200000000003E-2</c:v>
                </c:pt>
                <c:pt idx="47">
                  <c:v>3.8461500000000003E-2</c:v>
                </c:pt>
                <c:pt idx="48">
                  <c:v>3.8461500000000003E-2</c:v>
                </c:pt>
                <c:pt idx="49">
                  <c:v>3.6437200000000003E-2</c:v>
                </c:pt>
                <c:pt idx="50">
                  <c:v>4.2510100000000002E-2</c:v>
                </c:pt>
                <c:pt idx="51">
                  <c:v>3.2388699999999999E-2</c:v>
                </c:pt>
                <c:pt idx="52">
                  <c:v>2.83401E-2</c:v>
                </c:pt>
                <c:pt idx="53">
                  <c:v>2.0242900000000001E-2</c:v>
                </c:pt>
                <c:pt idx="54">
                  <c:v>1.8218600000000001E-2</c:v>
                </c:pt>
                <c:pt idx="55">
                  <c:v>2.0242900000000001E-2</c:v>
                </c:pt>
                <c:pt idx="56">
                  <c:v>2.0242900000000001E-2</c:v>
                </c:pt>
                <c:pt idx="57">
                  <c:v>1.6194299999999998E-2</c:v>
                </c:pt>
                <c:pt idx="58">
                  <c:v>1.417E-2</c:v>
                </c:pt>
                <c:pt idx="59">
                  <c:v>8.0971700000000008E-3</c:v>
                </c:pt>
                <c:pt idx="60">
                  <c:v>6.0728700000000002E-3</c:v>
                </c:pt>
                <c:pt idx="61">
                  <c:v>8.0971700000000008E-3</c:v>
                </c:pt>
                <c:pt idx="62">
                  <c:v>6.0728700000000002E-3</c:v>
                </c:pt>
                <c:pt idx="63">
                  <c:v>6.0728700000000002E-3</c:v>
                </c:pt>
                <c:pt idx="64">
                  <c:v>2.0242900000000002E-3</c:v>
                </c:pt>
                <c:pt idx="65">
                  <c:v>2.0242900000000002E-3</c:v>
                </c:pt>
                <c:pt idx="66">
                  <c:v>2.0242900000000002E-3</c:v>
                </c:pt>
                <c:pt idx="67">
                  <c:v>2.0242900000000002E-3</c:v>
                </c:pt>
                <c:pt idx="68">
                  <c:v>2.0242900000000002E-3</c:v>
                </c:pt>
                <c:pt idx="69">
                  <c:v>2.0242900000000002E-3</c:v>
                </c:pt>
                <c:pt idx="70">
                  <c:v>2.0242900000000002E-3</c:v>
                </c:pt>
                <c:pt idx="71">
                  <c:v>2.0242900000000002E-3</c:v>
                </c:pt>
                <c:pt idx="72">
                  <c:v>2.0242900000000002E-3</c:v>
                </c:pt>
                <c:pt idx="73">
                  <c:v>2.0242900000000002E-3</c:v>
                </c:pt>
                <c:pt idx="74">
                  <c:v>2.0242900000000002E-3</c:v>
                </c:pt>
                <c:pt idx="75">
                  <c:v>2.0242900000000002E-3</c:v>
                </c:pt>
                <c:pt idx="76">
                  <c:v>2.0242900000000002E-3</c:v>
                </c:pt>
                <c:pt idx="77">
                  <c:v>2.0242900000000002E-3</c:v>
                </c:pt>
                <c:pt idx="78">
                  <c:v>2.0242900000000002E-3</c:v>
                </c:pt>
                <c:pt idx="79">
                  <c:v>2.0242900000000002E-3</c:v>
                </c:pt>
                <c:pt idx="80">
                  <c:v>2.0242900000000002E-3</c:v>
                </c:pt>
                <c:pt idx="81">
                  <c:v>2.0242900000000002E-3</c:v>
                </c:pt>
                <c:pt idx="82">
                  <c:v>2.0242900000000002E-3</c:v>
                </c:pt>
                <c:pt idx="83">
                  <c:v>2.0242900000000002E-3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DCE-4CF8-AAE7-F7F98783653A}"/>
            </c:ext>
          </c:extLst>
        </c:ser>
        <c:ser>
          <c:idx val="14"/>
          <c:order val="14"/>
          <c:tx>
            <c:strRef>
              <c:f>'Connected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(Hr)'!$P$4:$P$99</c:f>
              <c:numCache>
                <c:formatCode>General</c:formatCode>
                <c:ptCount val="96"/>
                <c:pt idx="0">
                  <c:v>1.2690399999999999E-3</c:v>
                </c:pt>
                <c:pt idx="1">
                  <c:v>1.2690399999999999E-3</c:v>
                </c:pt>
                <c:pt idx="2">
                  <c:v>1.2690399999999999E-3</c:v>
                </c:pt>
                <c:pt idx="3">
                  <c:v>1.2690399999999999E-3</c:v>
                </c:pt>
                <c:pt idx="4">
                  <c:v>1.2690399999999999E-3</c:v>
                </c:pt>
                <c:pt idx="5">
                  <c:v>1.2690399999999999E-3</c:v>
                </c:pt>
                <c:pt idx="6">
                  <c:v>1.2690399999999999E-3</c:v>
                </c:pt>
                <c:pt idx="7">
                  <c:v>1.2690399999999999E-3</c:v>
                </c:pt>
                <c:pt idx="8">
                  <c:v>1.2690399999999999E-3</c:v>
                </c:pt>
                <c:pt idx="9">
                  <c:v>1.2690399999999999E-3</c:v>
                </c:pt>
                <c:pt idx="10">
                  <c:v>1.2690399999999999E-3</c:v>
                </c:pt>
                <c:pt idx="11">
                  <c:v>1.2690399999999999E-3</c:v>
                </c:pt>
                <c:pt idx="12">
                  <c:v>1.2690399999999999E-3</c:v>
                </c:pt>
                <c:pt idx="13">
                  <c:v>1.2690399999999999E-3</c:v>
                </c:pt>
                <c:pt idx="14">
                  <c:v>1.2690399999999999E-3</c:v>
                </c:pt>
                <c:pt idx="15">
                  <c:v>1.2690399999999999E-3</c:v>
                </c:pt>
                <c:pt idx="16">
                  <c:v>1.2690399999999999E-3</c:v>
                </c:pt>
                <c:pt idx="17">
                  <c:v>1.2690399999999999E-3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2.5380699999999999E-3</c:v>
                </c:pt>
                <c:pt idx="31">
                  <c:v>3.8071099999999998E-3</c:v>
                </c:pt>
                <c:pt idx="32">
                  <c:v>6.3451799999999997E-3</c:v>
                </c:pt>
                <c:pt idx="33">
                  <c:v>2.5380699999999999E-2</c:v>
                </c:pt>
                <c:pt idx="34">
                  <c:v>3.6802000000000001E-2</c:v>
                </c:pt>
                <c:pt idx="35">
                  <c:v>3.9340100000000003E-2</c:v>
                </c:pt>
                <c:pt idx="36">
                  <c:v>4.1878199999999997E-2</c:v>
                </c:pt>
                <c:pt idx="37">
                  <c:v>4.3147199999999997E-2</c:v>
                </c:pt>
                <c:pt idx="38">
                  <c:v>4.4416200000000003E-2</c:v>
                </c:pt>
                <c:pt idx="39">
                  <c:v>4.3147199999999997E-2</c:v>
                </c:pt>
                <c:pt idx="40">
                  <c:v>4.1878199999999997E-2</c:v>
                </c:pt>
                <c:pt idx="41">
                  <c:v>4.0609100000000002E-2</c:v>
                </c:pt>
                <c:pt idx="42">
                  <c:v>3.9340100000000003E-2</c:v>
                </c:pt>
                <c:pt idx="43">
                  <c:v>4.0609100000000002E-2</c:v>
                </c:pt>
                <c:pt idx="44">
                  <c:v>3.8071099999999997E-2</c:v>
                </c:pt>
                <c:pt idx="45">
                  <c:v>3.9340100000000003E-2</c:v>
                </c:pt>
                <c:pt idx="46">
                  <c:v>3.9340100000000003E-2</c:v>
                </c:pt>
                <c:pt idx="47">
                  <c:v>3.9340100000000003E-2</c:v>
                </c:pt>
                <c:pt idx="48">
                  <c:v>3.9340100000000003E-2</c:v>
                </c:pt>
                <c:pt idx="49">
                  <c:v>3.8071099999999997E-2</c:v>
                </c:pt>
                <c:pt idx="50">
                  <c:v>3.6802000000000001E-2</c:v>
                </c:pt>
                <c:pt idx="51">
                  <c:v>2.5380699999999999E-2</c:v>
                </c:pt>
                <c:pt idx="52">
                  <c:v>2.7918800000000001E-2</c:v>
                </c:pt>
                <c:pt idx="53">
                  <c:v>2.2842600000000001E-2</c:v>
                </c:pt>
                <c:pt idx="54">
                  <c:v>2.0304599999999999E-2</c:v>
                </c:pt>
                <c:pt idx="55">
                  <c:v>2.0304599999999999E-2</c:v>
                </c:pt>
                <c:pt idx="56">
                  <c:v>1.7766500000000001E-2</c:v>
                </c:pt>
                <c:pt idx="57">
                  <c:v>1.52284E-2</c:v>
                </c:pt>
                <c:pt idx="58">
                  <c:v>1.7766500000000001E-2</c:v>
                </c:pt>
                <c:pt idx="59">
                  <c:v>1.7766500000000001E-2</c:v>
                </c:pt>
                <c:pt idx="60">
                  <c:v>1.1421300000000001E-2</c:v>
                </c:pt>
                <c:pt idx="61">
                  <c:v>7.6142099999999997E-3</c:v>
                </c:pt>
                <c:pt idx="62">
                  <c:v>3.8071099999999998E-3</c:v>
                </c:pt>
                <c:pt idx="63">
                  <c:v>3.8071099999999998E-3</c:v>
                </c:pt>
                <c:pt idx="64">
                  <c:v>2.5380699999999999E-3</c:v>
                </c:pt>
                <c:pt idx="65">
                  <c:v>1.2690399999999999E-3</c:v>
                </c:pt>
                <c:pt idx="66">
                  <c:v>1.2690399999999999E-3</c:v>
                </c:pt>
                <c:pt idx="67">
                  <c:v>2.5380699999999999E-3</c:v>
                </c:pt>
                <c:pt idx="68">
                  <c:v>2.5380699999999999E-3</c:v>
                </c:pt>
                <c:pt idx="69">
                  <c:v>2.5380699999999999E-3</c:v>
                </c:pt>
                <c:pt idx="70">
                  <c:v>2.5380699999999999E-3</c:v>
                </c:pt>
                <c:pt idx="71">
                  <c:v>1.2690399999999999E-3</c:v>
                </c:pt>
                <c:pt idx="72">
                  <c:v>1.2690399999999999E-3</c:v>
                </c:pt>
                <c:pt idx="73">
                  <c:v>1.2690399999999999E-3</c:v>
                </c:pt>
                <c:pt idx="74">
                  <c:v>1.2690399999999999E-3</c:v>
                </c:pt>
                <c:pt idx="75">
                  <c:v>1.2690399999999999E-3</c:v>
                </c:pt>
                <c:pt idx="76">
                  <c:v>1.2690399999999999E-3</c:v>
                </c:pt>
                <c:pt idx="77">
                  <c:v>1.2690399999999999E-3</c:v>
                </c:pt>
                <c:pt idx="78">
                  <c:v>1.2690399999999999E-3</c:v>
                </c:pt>
                <c:pt idx="79">
                  <c:v>1.2690399999999999E-3</c:v>
                </c:pt>
                <c:pt idx="80">
                  <c:v>1.2690399999999999E-3</c:v>
                </c:pt>
                <c:pt idx="81">
                  <c:v>1.2690399999999999E-3</c:v>
                </c:pt>
                <c:pt idx="82">
                  <c:v>1.2690399999999999E-3</c:v>
                </c:pt>
                <c:pt idx="83">
                  <c:v>1.2690399999999999E-3</c:v>
                </c:pt>
                <c:pt idx="84">
                  <c:v>1.2690399999999999E-3</c:v>
                </c:pt>
                <c:pt idx="85">
                  <c:v>1.2690399999999999E-3</c:v>
                </c:pt>
                <c:pt idx="86">
                  <c:v>1.2690399999999999E-3</c:v>
                </c:pt>
                <c:pt idx="87">
                  <c:v>1.2690399999999999E-3</c:v>
                </c:pt>
                <c:pt idx="88">
                  <c:v>1.2690399999999999E-3</c:v>
                </c:pt>
                <c:pt idx="89">
                  <c:v>1.2690399999999999E-3</c:v>
                </c:pt>
                <c:pt idx="90">
                  <c:v>1.2690399999999999E-3</c:v>
                </c:pt>
                <c:pt idx="91">
                  <c:v>1.2690399999999999E-3</c:v>
                </c:pt>
                <c:pt idx="92">
                  <c:v>1.2690399999999999E-3</c:v>
                </c:pt>
                <c:pt idx="93">
                  <c:v>1.2690399999999999E-3</c:v>
                </c:pt>
                <c:pt idx="94">
                  <c:v>1.2690399999999999E-3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DCE-4CF8-AAE7-F7F98783653A}"/>
            </c:ext>
          </c:extLst>
        </c:ser>
        <c:ser>
          <c:idx val="15"/>
          <c:order val="15"/>
          <c:tx>
            <c:strRef>
              <c:f>'Connected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7.2992700000000001E-4</c:v>
                </c:pt>
                <c:pt idx="32">
                  <c:v>2.9197099999999998E-3</c:v>
                </c:pt>
                <c:pt idx="33">
                  <c:v>1.0948899999999999E-2</c:v>
                </c:pt>
                <c:pt idx="34">
                  <c:v>2.9926999999999999E-2</c:v>
                </c:pt>
                <c:pt idx="35">
                  <c:v>3.5766399999999997E-2</c:v>
                </c:pt>
                <c:pt idx="36">
                  <c:v>4.08759E-2</c:v>
                </c:pt>
                <c:pt idx="37">
                  <c:v>4.5985400000000003E-2</c:v>
                </c:pt>
                <c:pt idx="38">
                  <c:v>4.89051E-2</c:v>
                </c:pt>
                <c:pt idx="39">
                  <c:v>5.1094899999999999E-2</c:v>
                </c:pt>
                <c:pt idx="40">
                  <c:v>5.1824799999999997E-2</c:v>
                </c:pt>
                <c:pt idx="41">
                  <c:v>4.89051E-2</c:v>
                </c:pt>
                <c:pt idx="42">
                  <c:v>4.6715300000000001E-2</c:v>
                </c:pt>
                <c:pt idx="43">
                  <c:v>4.5255499999999997E-2</c:v>
                </c:pt>
                <c:pt idx="44">
                  <c:v>4.7445300000000003E-2</c:v>
                </c:pt>
                <c:pt idx="45">
                  <c:v>4.4525500000000003E-2</c:v>
                </c:pt>
                <c:pt idx="46">
                  <c:v>4.5985400000000003E-2</c:v>
                </c:pt>
                <c:pt idx="47">
                  <c:v>4.4525500000000003E-2</c:v>
                </c:pt>
                <c:pt idx="48">
                  <c:v>4.4525500000000003E-2</c:v>
                </c:pt>
                <c:pt idx="49">
                  <c:v>4.4525500000000003E-2</c:v>
                </c:pt>
                <c:pt idx="50">
                  <c:v>4.4525500000000003E-2</c:v>
                </c:pt>
                <c:pt idx="51">
                  <c:v>3.7226299999999997E-2</c:v>
                </c:pt>
                <c:pt idx="52">
                  <c:v>2.7007300000000001E-2</c:v>
                </c:pt>
                <c:pt idx="53">
                  <c:v>2.2627700000000001E-2</c:v>
                </c:pt>
                <c:pt idx="54">
                  <c:v>2.1897799999999999E-2</c:v>
                </c:pt>
                <c:pt idx="55">
                  <c:v>2.1897799999999999E-2</c:v>
                </c:pt>
                <c:pt idx="56">
                  <c:v>1.8248199999999999E-2</c:v>
                </c:pt>
                <c:pt idx="57">
                  <c:v>1.60584E-2</c:v>
                </c:pt>
                <c:pt idx="58">
                  <c:v>1.6788299999999999E-2</c:v>
                </c:pt>
                <c:pt idx="59">
                  <c:v>1.53285E-2</c:v>
                </c:pt>
                <c:pt idx="60">
                  <c:v>1.0219000000000001E-2</c:v>
                </c:pt>
                <c:pt idx="61">
                  <c:v>8.0292000000000002E-3</c:v>
                </c:pt>
                <c:pt idx="62">
                  <c:v>5.1094900000000004E-3</c:v>
                </c:pt>
                <c:pt idx="63">
                  <c:v>2.1897800000000001E-3</c:v>
                </c:pt>
                <c:pt idx="64">
                  <c:v>1.4598499999999999E-3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CE-4CF8-AAE7-F7F98783653A}"/>
            </c:ext>
          </c:extLst>
        </c:ser>
        <c:ser>
          <c:idx val="16"/>
          <c:order val="16"/>
          <c:tx>
            <c:strRef>
              <c:f>'Connected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(Hr)'!$R$4:$R$99</c:f>
              <c:numCache>
                <c:formatCode>General</c:formatCode>
                <c:ptCount val="96"/>
                <c:pt idx="0">
                  <c:v>1.36054E-2</c:v>
                </c:pt>
                <c:pt idx="1">
                  <c:v>1.36054E-2</c:v>
                </c:pt>
                <c:pt idx="2">
                  <c:v>1.36054E-2</c:v>
                </c:pt>
                <c:pt idx="3">
                  <c:v>6.8027199999999999E-3</c:v>
                </c:pt>
                <c:pt idx="4">
                  <c:v>6.8027199999999999E-3</c:v>
                </c:pt>
                <c:pt idx="5">
                  <c:v>6.8027199999999999E-3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1.36054E-2</c:v>
                </c:pt>
                <c:pt idx="25">
                  <c:v>1.36054E-2</c:v>
                </c:pt>
                <c:pt idx="26">
                  <c:v>1.36054E-2</c:v>
                </c:pt>
                <c:pt idx="27">
                  <c:v>1.36054E-2</c:v>
                </c:pt>
                <c:pt idx="28">
                  <c:v>1.36054E-2</c:v>
                </c:pt>
                <c:pt idx="29">
                  <c:v>1.36054E-2</c:v>
                </c:pt>
                <c:pt idx="30">
                  <c:v>1.36054E-2</c:v>
                </c:pt>
                <c:pt idx="31">
                  <c:v>6.8027199999999999E-3</c:v>
                </c:pt>
                <c:pt idx="32">
                  <c:v>1.36054E-2</c:v>
                </c:pt>
                <c:pt idx="33">
                  <c:v>1.36054E-2</c:v>
                </c:pt>
                <c:pt idx="34">
                  <c:v>2.0408200000000001E-2</c:v>
                </c:pt>
                <c:pt idx="35">
                  <c:v>2.0408200000000001E-2</c:v>
                </c:pt>
                <c:pt idx="36">
                  <c:v>2.0408200000000001E-2</c:v>
                </c:pt>
                <c:pt idx="37">
                  <c:v>2.0408200000000001E-2</c:v>
                </c:pt>
                <c:pt idx="38">
                  <c:v>2.0408200000000001E-2</c:v>
                </c:pt>
                <c:pt idx="39">
                  <c:v>2.0408200000000001E-2</c:v>
                </c:pt>
                <c:pt idx="40">
                  <c:v>2.72109E-2</c:v>
                </c:pt>
                <c:pt idx="41">
                  <c:v>3.4013599999999998E-2</c:v>
                </c:pt>
                <c:pt idx="42">
                  <c:v>3.4013599999999998E-2</c:v>
                </c:pt>
                <c:pt idx="43">
                  <c:v>2.72109E-2</c:v>
                </c:pt>
                <c:pt idx="44">
                  <c:v>2.72109E-2</c:v>
                </c:pt>
                <c:pt idx="45">
                  <c:v>2.0408200000000001E-2</c:v>
                </c:pt>
                <c:pt idx="46">
                  <c:v>2.0408200000000001E-2</c:v>
                </c:pt>
                <c:pt idx="47">
                  <c:v>2.0408200000000001E-2</c:v>
                </c:pt>
                <c:pt idx="48">
                  <c:v>1.36054E-2</c:v>
                </c:pt>
                <c:pt idx="49">
                  <c:v>6.8027199999999999E-3</c:v>
                </c:pt>
                <c:pt idx="50">
                  <c:v>6.8027199999999999E-3</c:v>
                </c:pt>
                <c:pt idx="51">
                  <c:v>6.8027199999999999E-3</c:v>
                </c:pt>
                <c:pt idx="52">
                  <c:v>6.8027199999999999E-3</c:v>
                </c:pt>
                <c:pt idx="53">
                  <c:v>6.8027199999999999E-3</c:v>
                </c:pt>
                <c:pt idx="54">
                  <c:v>1.36054E-2</c:v>
                </c:pt>
                <c:pt idx="55">
                  <c:v>2.0408200000000001E-2</c:v>
                </c:pt>
                <c:pt idx="56">
                  <c:v>2.0408200000000001E-2</c:v>
                </c:pt>
                <c:pt idx="57">
                  <c:v>2.0408200000000001E-2</c:v>
                </c:pt>
                <c:pt idx="58">
                  <c:v>2.0408200000000001E-2</c:v>
                </c:pt>
                <c:pt idx="59">
                  <c:v>2.72109E-2</c:v>
                </c:pt>
                <c:pt idx="60">
                  <c:v>2.0408200000000001E-2</c:v>
                </c:pt>
                <c:pt idx="61">
                  <c:v>1.36054E-2</c:v>
                </c:pt>
                <c:pt idx="62">
                  <c:v>0</c:v>
                </c:pt>
                <c:pt idx="63">
                  <c:v>6.8027199999999999E-3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6.8027199999999999E-3</c:v>
                </c:pt>
                <c:pt idx="81">
                  <c:v>6.8027199999999999E-3</c:v>
                </c:pt>
                <c:pt idx="82">
                  <c:v>6.8027199999999999E-3</c:v>
                </c:pt>
                <c:pt idx="83">
                  <c:v>1.36054E-2</c:v>
                </c:pt>
                <c:pt idx="84">
                  <c:v>2.0408200000000001E-2</c:v>
                </c:pt>
                <c:pt idx="85">
                  <c:v>2.0408200000000001E-2</c:v>
                </c:pt>
                <c:pt idx="86">
                  <c:v>2.0408200000000001E-2</c:v>
                </c:pt>
                <c:pt idx="87">
                  <c:v>2.72109E-2</c:v>
                </c:pt>
                <c:pt idx="88">
                  <c:v>2.72109E-2</c:v>
                </c:pt>
                <c:pt idx="89">
                  <c:v>2.72109E-2</c:v>
                </c:pt>
                <c:pt idx="90">
                  <c:v>2.0408200000000001E-2</c:v>
                </c:pt>
                <c:pt idx="91">
                  <c:v>2.0408200000000001E-2</c:v>
                </c:pt>
                <c:pt idx="92">
                  <c:v>2.0408200000000001E-2</c:v>
                </c:pt>
                <c:pt idx="93">
                  <c:v>1.36054E-2</c:v>
                </c:pt>
                <c:pt idx="94">
                  <c:v>1.36054E-2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CE-4CF8-AAE7-F7F98783653A}"/>
            </c:ext>
          </c:extLst>
        </c:ser>
        <c:ser>
          <c:idx val="17"/>
          <c:order val="17"/>
          <c:tx>
            <c:strRef>
              <c:f>'Connected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(Hr)'!$S$4:$S$99</c:f>
              <c:numCache>
                <c:formatCode>General</c:formatCode>
                <c:ptCount val="96"/>
                <c:pt idx="0">
                  <c:v>1.29032E-2</c:v>
                </c:pt>
                <c:pt idx="1">
                  <c:v>1.29032E-2</c:v>
                </c:pt>
                <c:pt idx="2">
                  <c:v>1.29032E-2</c:v>
                </c:pt>
                <c:pt idx="3">
                  <c:v>1.5053800000000001E-2</c:v>
                </c:pt>
                <c:pt idx="4">
                  <c:v>1.5053800000000001E-2</c:v>
                </c:pt>
                <c:pt idx="5">
                  <c:v>1.5053800000000001E-2</c:v>
                </c:pt>
                <c:pt idx="6">
                  <c:v>1.5053800000000001E-2</c:v>
                </c:pt>
                <c:pt idx="7">
                  <c:v>1.29032E-2</c:v>
                </c:pt>
                <c:pt idx="8">
                  <c:v>1.07527E-2</c:v>
                </c:pt>
                <c:pt idx="9">
                  <c:v>8.6021499999999994E-3</c:v>
                </c:pt>
                <c:pt idx="10">
                  <c:v>8.6021499999999994E-3</c:v>
                </c:pt>
                <c:pt idx="11">
                  <c:v>8.6021499999999994E-3</c:v>
                </c:pt>
                <c:pt idx="12">
                  <c:v>6.45161E-3</c:v>
                </c:pt>
                <c:pt idx="13">
                  <c:v>4.3010799999999997E-3</c:v>
                </c:pt>
                <c:pt idx="14">
                  <c:v>2.1505399999999998E-3</c:v>
                </c:pt>
                <c:pt idx="15">
                  <c:v>2.1505399999999998E-3</c:v>
                </c:pt>
                <c:pt idx="16">
                  <c:v>2.1505399999999998E-3</c:v>
                </c:pt>
                <c:pt idx="17">
                  <c:v>2.1505399999999998E-3</c:v>
                </c:pt>
                <c:pt idx="18">
                  <c:v>2.1505399999999998E-3</c:v>
                </c:pt>
                <c:pt idx="19">
                  <c:v>2.1505399999999998E-3</c:v>
                </c:pt>
                <c:pt idx="20">
                  <c:v>2.1505399999999998E-3</c:v>
                </c:pt>
                <c:pt idx="21">
                  <c:v>2.1505399999999998E-3</c:v>
                </c:pt>
                <c:pt idx="22">
                  <c:v>4.3010799999999997E-3</c:v>
                </c:pt>
                <c:pt idx="23">
                  <c:v>6.45161E-3</c:v>
                </c:pt>
                <c:pt idx="24">
                  <c:v>6.45161E-3</c:v>
                </c:pt>
                <c:pt idx="25">
                  <c:v>8.6021499999999994E-3</c:v>
                </c:pt>
                <c:pt idx="26">
                  <c:v>1.07527E-2</c:v>
                </c:pt>
                <c:pt idx="27">
                  <c:v>1.07527E-2</c:v>
                </c:pt>
                <c:pt idx="28">
                  <c:v>8.6021499999999994E-3</c:v>
                </c:pt>
                <c:pt idx="29">
                  <c:v>8.6021499999999994E-3</c:v>
                </c:pt>
                <c:pt idx="30">
                  <c:v>8.6021499999999994E-3</c:v>
                </c:pt>
                <c:pt idx="31">
                  <c:v>1.07527E-2</c:v>
                </c:pt>
                <c:pt idx="32">
                  <c:v>1.5053800000000001E-2</c:v>
                </c:pt>
                <c:pt idx="33">
                  <c:v>1.7204299999999999E-2</c:v>
                </c:pt>
                <c:pt idx="34">
                  <c:v>1.9354799999999998E-2</c:v>
                </c:pt>
                <c:pt idx="35">
                  <c:v>2.1505400000000001E-2</c:v>
                </c:pt>
                <c:pt idx="36">
                  <c:v>1.7204299999999999E-2</c:v>
                </c:pt>
                <c:pt idx="37">
                  <c:v>1.9354799999999998E-2</c:v>
                </c:pt>
                <c:pt idx="38">
                  <c:v>1.7204299999999999E-2</c:v>
                </c:pt>
                <c:pt idx="39">
                  <c:v>1.5053800000000001E-2</c:v>
                </c:pt>
                <c:pt idx="40">
                  <c:v>1.7204299999999999E-2</c:v>
                </c:pt>
                <c:pt idx="41">
                  <c:v>1.5053800000000001E-2</c:v>
                </c:pt>
                <c:pt idx="42">
                  <c:v>1.7204299999999999E-2</c:v>
                </c:pt>
                <c:pt idx="43">
                  <c:v>1.7204299999999999E-2</c:v>
                </c:pt>
                <c:pt idx="44">
                  <c:v>1.5053800000000001E-2</c:v>
                </c:pt>
                <c:pt idx="45">
                  <c:v>1.29032E-2</c:v>
                </c:pt>
                <c:pt idx="46">
                  <c:v>1.5053800000000001E-2</c:v>
                </c:pt>
                <c:pt idx="47">
                  <c:v>1.5053800000000001E-2</c:v>
                </c:pt>
                <c:pt idx="48">
                  <c:v>1.29032E-2</c:v>
                </c:pt>
                <c:pt idx="49">
                  <c:v>1.29032E-2</c:v>
                </c:pt>
                <c:pt idx="50">
                  <c:v>1.07527E-2</c:v>
                </c:pt>
                <c:pt idx="51">
                  <c:v>1.07527E-2</c:v>
                </c:pt>
                <c:pt idx="52">
                  <c:v>1.29032E-2</c:v>
                </c:pt>
                <c:pt idx="53">
                  <c:v>1.07527E-2</c:v>
                </c:pt>
                <c:pt idx="54">
                  <c:v>1.07527E-2</c:v>
                </c:pt>
                <c:pt idx="55">
                  <c:v>1.29032E-2</c:v>
                </c:pt>
                <c:pt idx="56">
                  <c:v>1.29032E-2</c:v>
                </c:pt>
                <c:pt idx="57">
                  <c:v>1.29032E-2</c:v>
                </c:pt>
                <c:pt idx="58">
                  <c:v>4.3010799999999997E-3</c:v>
                </c:pt>
                <c:pt idx="59">
                  <c:v>4.3010799999999997E-3</c:v>
                </c:pt>
                <c:pt idx="60">
                  <c:v>4.3010799999999997E-3</c:v>
                </c:pt>
                <c:pt idx="61">
                  <c:v>4.3010799999999997E-3</c:v>
                </c:pt>
                <c:pt idx="62">
                  <c:v>6.45161E-3</c:v>
                </c:pt>
                <c:pt idx="63">
                  <c:v>6.45161E-3</c:v>
                </c:pt>
                <c:pt idx="64">
                  <c:v>8.6021499999999994E-3</c:v>
                </c:pt>
                <c:pt idx="65">
                  <c:v>4.3010799999999997E-3</c:v>
                </c:pt>
                <c:pt idx="66">
                  <c:v>6.45161E-3</c:v>
                </c:pt>
                <c:pt idx="67">
                  <c:v>6.45161E-3</c:v>
                </c:pt>
                <c:pt idx="68">
                  <c:v>1.07527E-2</c:v>
                </c:pt>
                <c:pt idx="69">
                  <c:v>1.07527E-2</c:v>
                </c:pt>
                <c:pt idx="70">
                  <c:v>6.45161E-3</c:v>
                </c:pt>
                <c:pt idx="71">
                  <c:v>4.3010799999999997E-3</c:v>
                </c:pt>
                <c:pt idx="72">
                  <c:v>4.3010799999999997E-3</c:v>
                </c:pt>
                <c:pt idx="73">
                  <c:v>4.3010799999999997E-3</c:v>
                </c:pt>
                <c:pt idx="74">
                  <c:v>6.45161E-3</c:v>
                </c:pt>
                <c:pt idx="75">
                  <c:v>6.45161E-3</c:v>
                </c:pt>
                <c:pt idx="76">
                  <c:v>6.45161E-3</c:v>
                </c:pt>
                <c:pt idx="77">
                  <c:v>6.45161E-3</c:v>
                </c:pt>
                <c:pt idx="78">
                  <c:v>6.45161E-3</c:v>
                </c:pt>
                <c:pt idx="79">
                  <c:v>1.07527E-2</c:v>
                </c:pt>
                <c:pt idx="80">
                  <c:v>1.29032E-2</c:v>
                </c:pt>
                <c:pt idx="81">
                  <c:v>1.29032E-2</c:v>
                </c:pt>
                <c:pt idx="82">
                  <c:v>1.7204299999999999E-2</c:v>
                </c:pt>
                <c:pt idx="83">
                  <c:v>1.5053800000000001E-2</c:v>
                </c:pt>
                <c:pt idx="84">
                  <c:v>1.29032E-2</c:v>
                </c:pt>
                <c:pt idx="85">
                  <c:v>1.5053800000000001E-2</c:v>
                </c:pt>
                <c:pt idx="86">
                  <c:v>1.7204299999999999E-2</c:v>
                </c:pt>
                <c:pt idx="87">
                  <c:v>2.1505400000000001E-2</c:v>
                </c:pt>
                <c:pt idx="88">
                  <c:v>1.7204299999999999E-2</c:v>
                </c:pt>
                <c:pt idx="89">
                  <c:v>1.07527E-2</c:v>
                </c:pt>
                <c:pt idx="90">
                  <c:v>1.07527E-2</c:v>
                </c:pt>
                <c:pt idx="91">
                  <c:v>1.07527E-2</c:v>
                </c:pt>
                <c:pt idx="92">
                  <c:v>1.29032E-2</c:v>
                </c:pt>
                <c:pt idx="93">
                  <c:v>1.29032E-2</c:v>
                </c:pt>
                <c:pt idx="94">
                  <c:v>1.29032E-2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DCE-4CF8-AAE7-F7F98783653A}"/>
            </c:ext>
          </c:extLst>
        </c:ser>
        <c:ser>
          <c:idx val="18"/>
          <c:order val="18"/>
          <c:tx>
            <c:strRef>
              <c:f>'Connected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(Hr)'!$T$4:$T$99</c:f>
              <c:numCache>
                <c:formatCode>0.00E+00</c:formatCode>
                <c:ptCount val="96"/>
                <c:pt idx="0" formatCode="General">
                  <c:v>4.7192099999999998E-4</c:v>
                </c:pt>
                <c:pt idx="1">
                  <c:v>4.7192099999999998E-4</c:v>
                </c:pt>
                <c:pt idx="2">
                  <c:v>4.7192099999999998E-4</c:v>
                </c:pt>
                <c:pt idx="3">
                  <c:v>4.7192099999999998E-4</c:v>
                </c:pt>
                <c:pt idx="4">
                  <c:v>4.7192099999999998E-4</c:v>
                </c:pt>
                <c:pt idx="5">
                  <c:v>4.7192099999999998E-4</c:v>
                </c:pt>
                <c:pt idx="6">
                  <c:v>4.7192099999999998E-4</c:v>
                </c:pt>
                <c:pt idx="7">
                  <c:v>4.7192099999999998E-4</c:v>
                </c:pt>
                <c:pt idx="8">
                  <c:v>4.7192099999999998E-4</c:v>
                </c:pt>
                <c:pt idx="9">
                  <c:v>4.7192099999999998E-4</c:v>
                </c:pt>
                <c:pt idx="10">
                  <c:v>4.7192099999999998E-4</c:v>
                </c:pt>
                <c:pt idx="11">
                  <c:v>4.7192099999999998E-4</c:v>
                </c:pt>
                <c:pt idx="12">
                  <c:v>4.7192099999999998E-4</c:v>
                </c:pt>
                <c:pt idx="13">
                  <c:v>4.7192099999999998E-4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9.4384099999999995E-4</c:v>
                </c:pt>
                <c:pt idx="24" formatCode="General">
                  <c:v>9.4384099999999995E-4</c:v>
                </c:pt>
                <c:pt idx="25" formatCode="General">
                  <c:v>9.4384099999999995E-4</c:v>
                </c:pt>
                <c:pt idx="26" formatCode="General">
                  <c:v>1.8876800000000001E-3</c:v>
                </c:pt>
                <c:pt idx="27" formatCode="General">
                  <c:v>2.3595999999999999E-3</c:v>
                </c:pt>
                <c:pt idx="28" formatCode="General">
                  <c:v>3.3034499999999999E-3</c:v>
                </c:pt>
                <c:pt idx="29" formatCode="General">
                  <c:v>5.1911300000000004E-3</c:v>
                </c:pt>
                <c:pt idx="30" formatCode="General">
                  <c:v>7.5507300000000003E-3</c:v>
                </c:pt>
                <c:pt idx="31" formatCode="General">
                  <c:v>1.08542E-2</c:v>
                </c:pt>
                <c:pt idx="32" formatCode="General">
                  <c:v>2.0292600000000001E-2</c:v>
                </c:pt>
                <c:pt idx="33" formatCode="General">
                  <c:v>2.5955599999999999E-2</c:v>
                </c:pt>
                <c:pt idx="34" formatCode="General">
                  <c:v>3.3034500000000001E-2</c:v>
                </c:pt>
                <c:pt idx="35" formatCode="General">
                  <c:v>3.91694E-2</c:v>
                </c:pt>
                <c:pt idx="36" formatCode="General">
                  <c:v>4.7192100000000001E-2</c:v>
                </c:pt>
                <c:pt idx="37" formatCode="General">
                  <c:v>5.1439400000000003E-2</c:v>
                </c:pt>
                <c:pt idx="38" formatCode="General">
                  <c:v>5.2383199999999998E-2</c:v>
                </c:pt>
                <c:pt idx="39" formatCode="General">
                  <c:v>5.0023600000000001E-2</c:v>
                </c:pt>
                <c:pt idx="40" formatCode="General">
                  <c:v>4.7663999999999998E-2</c:v>
                </c:pt>
                <c:pt idx="41" formatCode="General">
                  <c:v>4.7663999999999998E-2</c:v>
                </c:pt>
                <c:pt idx="42" formatCode="General">
                  <c:v>4.5304400000000002E-2</c:v>
                </c:pt>
                <c:pt idx="43" formatCode="General">
                  <c:v>3.9641299999999997E-2</c:v>
                </c:pt>
                <c:pt idx="44" formatCode="General">
                  <c:v>3.5866000000000002E-2</c:v>
                </c:pt>
                <c:pt idx="45" formatCode="General">
                  <c:v>3.3978300000000003E-2</c:v>
                </c:pt>
                <c:pt idx="46" formatCode="General">
                  <c:v>3.2090599999999997E-2</c:v>
                </c:pt>
                <c:pt idx="47" formatCode="General">
                  <c:v>3.1146799999999999E-2</c:v>
                </c:pt>
                <c:pt idx="48" formatCode="General">
                  <c:v>2.7843300000000001E-2</c:v>
                </c:pt>
                <c:pt idx="49" formatCode="General">
                  <c:v>2.5011800000000001E-2</c:v>
                </c:pt>
                <c:pt idx="50" formatCode="General">
                  <c:v>2.0292600000000001E-2</c:v>
                </c:pt>
                <c:pt idx="51" formatCode="General">
                  <c:v>1.8404899999999998E-2</c:v>
                </c:pt>
                <c:pt idx="52" formatCode="General">
                  <c:v>1.8876799999999999E-2</c:v>
                </c:pt>
                <c:pt idx="53" formatCode="General">
                  <c:v>1.93487E-2</c:v>
                </c:pt>
                <c:pt idx="54" formatCode="General">
                  <c:v>2.1236399999999999E-2</c:v>
                </c:pt>
                <c:pt idx="55" formatCode="General">
                  <c:v>2.21803E-2</c:v>
                </c:pt>
                <c:pt idx="56" formatCode="General">
                  <c:v>2.1708399999999999E-2</c:v>
                </c:pt>
                <c:pt idx="57" formatCode="General">
                  <c:v>2.0764500000000002E-2</c:v>
                </c:pt>
                <c:pt idx="58" formatCode="General">
                  <c:v>1.93487E-2</c:v>
                </c:pt>
                <c:pt idx="59" formatCode="General">
                  <c:v>1.93487E-2</c:v>
                </c:pt>
                <c:pt idx="60" formatCode="General">
                  <c:v>1.5573399999999999E-2</c:v>
                </c:pt>
                <c:pt idx="61" formatCode="General">
                  <c:v>1.13261E-2</c:v>
                </c:pt>
                <c:pt idx="62" formatCode="General">
                  <c:v>8.0226499999999992E-3</c:v>
                </c:pt>
                <c:pt idx="63" formatCode="General">
                  <c:v>4.7192099999999997E-3</c:v>
                </c:pt>
                <c:pt idx="64" formatCode="General">
                  <c:v>3.7753700000000001E-3</c:v>
                </c:pt>
                <c:pt idx="65" formatCode="General">
                  <c:v>2.8315200000000001E-3</c:v>
                </c:pt>
                <c:pt idx="66" formatCode="General">
                  <c:v>9.4384099999999995E-4</c:v>
                </c:pt>
                <c:pt idx="67" formatCode="General">
                  <c:v>9.4384099999999995E-4</c:v>
                </c:pt>
                <c:pt idx="68" formatCode="General">
                  <c:v>9.4384099999999995E-4</c:v>
                </c:pt>
                <c:pt idx="69" formatCode="General">
                  <c:v>9.4384099999999995E-4</c:v>
                </c:pt>
                <c:pt idx="70" formatCode="General">
                  <c:v>9.4384099999999995E-4</c:v>
                </c:pt>
                <c:pt idx="71" formatCode="General">
                  <c:v>9.4384099999999995E-4</c:v>
                </c:pt>
                <c:pt idx="72" formatCode="General">
                  <c:v>9.4384099999999995E-4</c:v>
                </c:pt>
                <c:pt idx="73" formatCode="General">
                  <c:v>9.4384099999999995E-4</c:v>
                </c:pt>
                <c:pt idx="74" formatCode="General">
                  <c:v>9.4384099999999995E-4</c:v>
                </c:pt>
                <c:pt idx="75" formatCode="General">
                  <c:v>9.4384099999999995E-4</c:v>
                </c:pt>
                <c:pt idx="76" formatCode="General">
                  <c:v>9.4384099999999995E-4</c:v>
                </c:pt>
                <c:pt idx="77" formatCode="General">
                  <c:v>9.4384099999999995E-4</c:v>
                </c:pt>
                <c:pt idx="78" formatCode="General">
                  <c:v>9.4384099999999995E-4</c:v>
                </c:pt>
                <c:pt idx="79" formatCode="General">
                  <c:v>9.4384099999999995E-4</c:v>
                </c:pt>
                <c:pt idx="80" formatCode="General">
                  <c:v>9.4384099999999995E-4</c:v>
                </c:pt>
                <c:pt idx="81" formatCode="General">
                  <c:v>9.4384099999999995E-4</c:v>
                </c:pt>
                <c:pt idx="82" formatCode="General">
                  <c:v>9.4384099999999995E-4</c:v>
                </c:pt>
                <c:pt idx="83" formatCode="General">
                  <c:v>9.4384099999999995E-4</c:v>
                </c:pt>
                <c:pt idx="84" formatCode="General">
                  <c:v>9.4384099999999995E-4</c:v>
                </c:pt>
                <c:pt idx="85" formatCode="General">
                  <c:v>9.4384099999999995E-4</c:v>
                </c:pt>
                <c:pt idx="86" formatCode="General">
                  <c:v>9.4384099999999995E-4</c:v>
                </c:pt>
                <c:pt idx="87" formatCode="General">
                  <c:v>9.4384099999999995E-4</c:v>
                </c:pt>
                <c:pt idx="88" formatCode="General">
                  <c:v>9.4384099999999995E-4</c:v>
                </c:pt>
                <c:pt idx="89" formatCode="General">
                  <c:v>9.4384099999999995E-4</c:v>
                </c:pt>
                <c:pt idx="90" formatCode="General">
                  <c:v>9.4384099999999995E-4</c:v>
                </c:pt>
                <c:pt idx="91" formatCode="General">
                  <c:v>9.4384099999999995E-4</c:v>
                </c:pt>
                <c:pt idx="92">
                  <c:v>4.7192099999999998E-4</c:v>
                </c:pt>
                <c:pt idx="93">
                  <c:v>4.7192099999999998E-4</c:v>
                </c:pt>
                <c:pt idx="94">
                  <c:v>4.7192099999999998E-4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DCE-4CF8-AAE7-F7F98783653A}"/>
            </c:ext>
          </c:extLst>
        </c:ser>
        <c:ser>
          <c:idx val="19"/>
          <c:order val="19"/>
          <c:tx>
            <c:strRef>
              <c:f>'Connected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6.4287999999999997E-4</c:v>
                </c:pt>
                <c:pt idx="27">
                  <c:v>9.6431999999999996E-4</c:v>
                </c:pt>
                <c:pt idx="28">
                  <c:v>1.2857599999999999E-3</c:v>
                </c:pt>
                <c:pt idx="29">
                  <c:v>1.6072E-3</c:v>
                </c:pt>
                <c:pt idx="30">
                  <c:v>3.2144000000000001E-3</c:v>
                </c:pt>
                <c:pt idx="31">
                  <c:v>8.6788799999999999E-3</c:v>
                </c:pt>
                <c:pt idx="32">
                  <c:v>2.31437E-2</c:v>
                </c:pt>
                <c:pt idx="33">
                  <c:v>2.7965299999999998E-2</c:v>
                </c:pt>
                <c:pt idx="34">
                  <c:v>3.31083E-2</c:v>
                </c:pt>
                <c:pt idx="35">
                  <c:v>4.05014E-2</c:v>
                </c:pt>
                <c:pt idx="36">
                  <c:v>5.2716199999999998E-2</c:v>
                </c:pt>
                <c:pt idx="37">
                  <c:v>5.5287700000000002E-2</c:v>
                </c:pt>
                <c:pt idx="38">
                  <c:v>5.78592E-2</c:v>
                </c:pt>
                <c:pt idx="39">
                  <c:v>5.75378E-2</c:v>
                </c:pt>
                <c:pt idx="40">
                  <c:v>5.4001899999999999E-2</c:v>
                </c:pt>
                <c:pt idx="41">
                  <c:v>4.9823199999999998E-2</c:v>
                </c:pt>
                <c:pt idx="42">
                  <c:v>4.7251700000000001E-2</c:v>
                </c:pt>
                <c:pt idx="43">
                  <c:v>4.0822900000000002E-2</c:v>
                </c:pt>
                <c:pt idx="44">
                  <c:v>3.7287000000000001E-2</c:v>
                </c:pt>
                <c:pt idx="45">
                  <c:v>3.60013E-2</c:v>
                </c:pt>
                <c:pt idx="46">
                  <c:v>3.5679799999999998E-2</c:v>
                </c:pt>
                <c:pt idx="47">
                  <c:v>3.4072600000000001E-2</c:v>
                </c:pt>
                <c:pt idx="48">
                  <c:v>3.2143999999999999E-2</c:v>
                </c:pt>
                <c:pt idx="49">
                  <c:v>3.02154E-2</c:v>
                </c:pt>
                <c:pt idx="50">
                  <c:v>2.7001000000000001E-2</c:v>
                </c:pt>
                <c:pt idx="51">
                  <c:v>2.4750899999999999E-2</c:v>
                </c:pt>
                <c:pt idx="52">
                  <c:v>1.99293E-2</c:v>
                </c:pt>
                <c:pt idx="53">
                  <c:v>1.6714900000000001E-2</c:v>
                </c:pt>
                <c:pt idx="54">
                  <c:v>1.8322100000000001E-2</c:v>
                </c:pt>
                <c:pt idx="55">
                  <c:v>1.9607800000000002E-2</c:v>
                </c:pt>
                <c:pt idx="56">
                  <c:v>1.8964999999999999E-2</c:v>
                </c:pt>
                <c:pt idx="57">
                  <c:v>1.8964999999999999E-2</c:v>
                </c:pt>
                <c:pt idx="58">
                  <c:v>1.8322100000000001E-2</c:v>
                </c:pt>
                <c:pt idx="59">
                  <c:v>1.51077E-2</c:v>
                </c:pt>
                <c:pt idx="60">
                  <c:v>1.35005E-2</c:v>
                </c:pt>
                <c:pt idx="61">
                  <c:v>1.0607500000000001E-2</c:v>
                </c:pt>
                <c:pt idx="62">
                  <c:v>6.7502400000000002E-3</c:v>
                </c:pt>
                <c:pt idx="63">
                  <c:v>4.5001599999999996E-3</c:v>
                </c:pt>
                <c:pt idx="64">
                  <c:v>2.89296E-3</c:v>
                </c:pt>
                <c:pt idx="65">
                  <c:v>9.6431999999999996E-4</c:v>
                </c:pt>
                <c:pt idx="66" formatCode="0.00E+00">
                  <c:v>6.4287999999999997E-4</c:v>
                </c:pt>
                <c:pt idx="67" formatCode="0.00E+00">
                  <c:v>3.2143999999999999E-4</c:v>
                </c:pt>
                <c:pt idx="68" formatCode="0.00E+00">
                  <c:v>3.2143999999999999E-4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DCE-4CF8-AAE7-F7F98783653A}"/>
            </c:ext>
          </c:extLst>
        </c:ser>
        <c:ser>
          <c:idx val="20"/>
          <c:order val="20"/>
          <c:tx>
            <c:strRef>
              <c:f>'Connected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5.7142900000000003E-4</c:v>
                </c:pt>
                <c:pt idx="22" formatCode="0.00E+00">
                  <c:v>5.7142900000000003E-4</c:v>
                </c:pt>
                <c:pt idx="23">
                  <c:v>1.1428600000000001E-3</c:v>
                </c:pt>
                <c:pt idx="24">
                  <c:v>1.71429E-3</c:v>
                </c:pt>
                <c:pt idx="25">
                  <c:v>1.1428600000000001E-3</c:v>
                </c:pt>
                <c:pt idx="26">
                  <c:v>1.71429E-3</c:v>
                </c:pt>
                <c:pt idx="27">
                  <c:v>5.14286E-3</c:v>
                </c:pt>
                <c:pt idx="28">
                  <c:v>1.25714E-2</c:v>
                </c:pt>
                <c:pt idx="29">
                  <c:v>1.9428600000000001E-2</c:v>
                </c:pt>
                <c:pt idx="30">
                  <c:v>2.7428600000000001E-2</c:v>
                </c:pt>
                <c:pt idx="31">
                  <c:v>4.2285700000000002E-2</c:v>
                </c:pt>
                <c:pt idx="32">
                  <c:v>5.1999999999999998E-2</c:v>
                </c:pt>
                <c:pt idx="33">
                  <c:v>5.1999999999999998E-2</c:v>
                </c:pt>
                <c:pt idx="34">
                  <c:v>5.2571399999999997E-2</c:v>
                </c:pt>
                <c:pt idx="35">
                  <c:v>5.1428599999999998E-2</c:v>
                </c:pt>
                <c:pt idx="36">
                  <c:v>5.0857100000000002E-2</c:v>
                </c:pt>
                <c:pt idx="37">
                  <c:v>4.8571400000000001E-2</c:v>
                </c:pt>
                <c:pt idx="38">
                  <c:v>4.6285699999999999E-2</c:v>
                </c:pt>
                <c:pt idx="39">
                  <c:v>4.5714299999999999E-2</c:v>
                </c:pt>
                <c:pt idx="40">
                  <c:v>4.5714299999999999E-2</c:v>
                </c:pt>
                <c:pt idx="41">
                  <c:v>4.3428599999999998E-2</c:v>
                </c:pt>
                <c:pt idx="42">
                  <c:v>4.1142900000000003E-2</c:v>
                </c:pt>
                <c:pt idx="43">
                  <c:v>0.04</c:v>
                </c:pt>
                <c:pt idx="44">
                  <c:v>3.9428600000000001E-2</c:v>
                </c:pt>
                <c:pt idx="45">
                  <c:v>3.8857099999999999E-2</c:v>
                </c:pt>
                <c:pt idx="46">
                  <c:v>3.8857099999999999E-2</c:v>
                </c:pt>
                <c:pt idx="47">
                  <c:v>3.7714299999999999E-2</c:v>
                </c:pt>
                <c:pt idx="48">
                  <c:v>3.4285700000000002E-2</c:v>
                </c:pt>
                <c:pt idx="49">
                  <c:v>2.8000000000000001E-2</c:v>
                </c:pt>
                <c:pt idx="50">
                  <c:v>2.05714E-2</c:v>
                </c:pt>
                <c:pt idx="51">
                  <c:v>1.42857E-2</c:v>
                </c:pt>
                <c:pt idx="52">
                  <c:v>1.02857E-2</c:v>
                </c:pt>
                <c:pt idx="53">
                  <c:v>6.8571400000000003E-3</c:v>
                </c:pt>
                <c:pt idx="54">
                  <c:v>8.0000000000000002E-3</c:v>
                </c:pt>
                <c:pt idx="55">
                  <c:v>5.7142900000000003E-3</c:v>
                </c:pt>
                <c:pt idx="56">
                  <c:v>6.2857099999999999E-3</c:v>
                </c:pt>
                <c:pt idx="57">
                  <c:v>6.2857099999999999E-3</c:v>
                </c:pt>
                <c:pt idx="58">
                  <c:v>5.7142900000000003E-3</c:v>
                </c:pt>
                <c:pt idx="59">
                  <c:v>4.5714299999999996E-3</c:v>
                </c:pt>
                <c:pt idx="60">
                  <c:v>2.8571400000000002E-3</c:v>
                </c:pt>
                <c:pt idx="61">
                  <c:v>1.1428600000000001E-3</c:v>
                </c:pt>
                <c:pt idx="62" formatCode="0.00E+00">
                  <c:v>5.7142900000000003E-4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5.7142900000000003E-4</c:v>
                </c:pt>
                <c:pt idx="67" formatCode="0.00E+00">
                  <c:v>5.7142900000000003E-4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5.7142900000000003E-4</c:v>
                </c:pt>
                <c:pt idx="72" formatCode="0.00E+00">
                  <c:v>5.7142900000000003E-4</c:v>
                </c:pt>
                <c:pt idx="73">
                  <c:v>0</c:v>
                </c:pt>
                <c:pt idx="74" formatCode="0.00E+00">
                  <c:v>5.7142900000000003E-4</c:v>
                </c:pt>
                <c:pt idx="75">
                  <c:v>0</c:v>
                </c:pt>
                <c:pt idx="76" formatCode="0.00E+00">
                  <c:v>5.7142900000000003E-4</c:v>
                </c:pt>
                <c:pt idx="77">
                  <c:v>1.1428600000000001E-3</c:v>
                </c:pt>
                <c:pt idx="78">
                  <c:v>1.1428600000000001E-3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5.7142900000000003E-4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DCE-4CF8-AAE7-F7F98783653A}"/>
            </c:ext>
          </c:extLst>
        </c:ser>
        <c:ser>
          <c:idx val="21"/>
          <c:order val="21"/>
          <c:tx>
            <c:strRef>
              <c:f>'Connected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7.5244500000000002E-4</c:v>
                </c:pt>
                <c:pt idx="25">
                  <c:v>1.12867E-3</c:v>
                </c:pt>
                <c:pt idx="26">
                  <c:v>2.25734E-3</c:v>
                </c:pt>
                <c:pt idx="27">
                  <c:v>1.0158E-2</c:v>
                </c:pt>
                <c:pt idx="28">
                  <c:v>1.80587E-2</c:v>
                </c:pt>
                <c:pt idx="29">
                  <c:v>2.2197100000000001E-2</c:v>
                </c:pt>
                <c:pt idx="30">
                  <c:v>3.2355200000000001E-2</c:v>
                </c:pt>
                <c:pt idx="31">
                  <c:v>4.4770499999999998E-2</c:v>
                </c:pt>
                <c:pt idx="32">
                  <c:v>5.3047400000000001E-2</c:v>
                </c:pt>
                <c:pt idx="33">
                  <c:v>5.5304699999999998E-2</c:v>
                </c:pt>
                <c:pt idx="34">
                  <c:v>5.4928499999999998E-2</c:v>
                </c:pt>
                <c:pt idx="35">
                  <c:v>5.3423600000000002E-2</c:v>
                </c:pt>
                <c:pt idx="36">
                  <c:v>5.2295000000000001E-2</c:v>
                </c:pt>
                <c:pt idx="37">
                  <c:v>4.8532699999999998E-2</c:v>
                </c:pt>
                <c:pt idx="38">
                  <c:v>4.4018099999999998E-2</c:v>
                </c:pt>
                <c:pt idx="39">
                  <c:v>4.2136899999999998E-2</c:v>
                </c:pt>
                <c:pt idx="40">
                  <c:v>4.0632099999999997E-2</c:v>
                </c:pt>
                <c:pt idx="41">
                  <c:v>3.9879600000000001E-2</c:v>
                </c:pt>
                <c:pt idx="42">
                  <c:v>3.8750899999999998E-2</c:v>
                </c:pt>
                <c:pt idx="43">
                  <c:v>3.7998499999999998E-2</c:v>
                </c:pt>
                <c:pt idx="44">
                  <c:v>3.6117400000000001E-2</c:v>
                </c:pt>
                <c:pt idx="45">
                  <c:v>3.4988699999999998E-2</c:v>
                </c:pt>
                <c:pt idx="46">
                  <c:v>3.4612499999999997E-2</c:v>
                </c:pt>
                <c:pt idx="47">
                  <c:v>3.0850300000000001E-2</c:v>
                </c:pt>
                <c:pt idx="48">
                  <c:v>2.8969100000000001E-2</c:v>
                </c:pt>
                <c:pt idx="49">
                  <c:v>2.6335600000000001E-2</c:v>
                </c:pt>
                <c:pt idx="50">
                  <c:v>2.1820900000000001E-2</c:v>
                </c:pt>
                <c:pt idx="51">
                  <c:v>1.6930000000000001E-2</c:v>
                </c:pt>
                <c:pt idx="52">
                  <c:v>1.20391E-2</c:v>
                </c:pt>
                <c:pt idx="53">
                  <c:v>9.7817900000000003E-3</c:v>
                </c:pt>
                <c:pt idx="54">
                  <c:v>9.4055700000000002E-3</c:v>
                </c:pt>
                <c:pt idx="55">
                  <c:v>9.4055700000000002E-3</c:v>
                </c:pt>
                <c:pt idx="56">
                  <c:v>8.6531200000000003E-3</c:v>
                </c:pt>
                <c:pt idx="57">
                  <c:v>6.7720100000000002E-3</c:v>
                </c:pt>
                <c:pt idx="58">
                  <c:v>7.1482300000000002E-3</c:v>
                </c:pt>
                <c:pt idx="59">
                  <c:v>6.0195600000000002E-3</c:v>
                </c:pt>
                <c:pt idx="60">
                  <c:v>4.1384500000000001E-3</c:v>
                </c:pt>
                <c:pt idx="61">
                  <c:v>1.8811100000000001E-3</c:v>
                </c:pt>
                <c:pt idx="62">
                  <c:v>7.5244500000000002E-4</c:v>
                </c:pt>
                <c:pt idx="63" formatCode="0.00E+00">
                  <c:v>3.7622300000000002E-4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3.7622300000000002E-4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DCE-4CF8-AAE7-F7F98783653A}"/>
            </c:ext>
          </c:extLst>
        </c:ser>
        <c:ser>
          <c:idx val="22"/>
          <c:order val="22"/>
          <c:tx>
            <c:strRef>
              <c:f>'Connected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3.5260899999999998E-4</c:v>
                </c:pt>
                <c:pt idx="22" formatCode="0.00E+00">
                  <c:v>3.5260899999999998E-4</c:v>
                </c:pt>
                <c:pt idx="23" formatCode="0.00E+00">
                  <c:v>3.5260899999999998E-4</c:v>
                </c:pt>
                <c:pt idx="24" formatCode="0.00E+00">
                  <c:v>3.5260899999999998E-4</c:v>
                </c:pt>
                <c:pt idx="25">
                  <c:v>1.0578300000000001E-3</c:v>
                </c:pt>
                <c:pt idx="26">
                  <c:v>1.41044E-3</c:v>
                </c:pt>
                <c:pt idx="27">
                  <c:v>2.1156600000000001E-3</c:v>
                </c:pt>
                <c:pt idx="28">
                  <c:v>7.4047999999999996E-3</c:v>
                </c:pt>
                <c:pt idx="29">
                  <c:v>1.7277899999999999E-2</c:v>
                </c:pt>
                <c:pt idx="30">
                  <c:v>2.92666E-2</c:v>
                </c:pt>
                <c:pt idx="31">
                  <c:v>4.4076200000000003E-2</c:v>
                </c:pt>
                <c:pt idx="32">
                  <c:v>5.2538799999999997E-2</c:v>
                </c:pt>
                <c:pt idx="33">
                  <c:v>5.5359699999999998E-2</c:v>
                </c:pt>
                <c:pt idx="34">
                  <c:v>5.5712299999999999E-2</c:v>
                </c:pt>
                <c:pt idx="35">
                  <c:v>5.6417500000000002E-2</c:v>
                </c:pt>
                <c:pt idx="36">
                  <c:v>5.7827900000000002E-2</c:v>
                </c:pt>
                <c:pt idx="37">
                  <c:v>5.6417500000000002E-2</c:v>
                </c:pt>
                <c:pt idx="38">
                  <c:v>5.3244E-2</c:v>
                </c:pt>
                <c:pt idx="39">
                  <c:v>4.76023E-2</c:v>
                </c:pt>
                <c:pt idx="40">
                  <c:v>4.3370899999999997E-2</c:v>
                </c:pt>
                <c:pt idx="41">
                  <c:v>4.1607900000000003E-2</c:v>
                </c:pt>
                <c:pt idx="42">
                  <c:v>3.7729199999999997E-2</c:v>
                </c:pt>
                <c:pt idx="43">
                  <c:v>3.7376600000000003E-2</c:v>
                </c:pt>
                <c:pt idx="44">
                  <c:v>3.5966100000000001E-2</c:v>
                </c:pt>
                <c:pt idx="45">
                  <c:v>3.3850499999999999E-2</c:v>
                </c:pt>
                <c:pt idx="46">
                  <c:v>3.2087400000000002E-2</c:v>
                </c:pt>
                <c:pt idx="47">
                  <c:v>2.92666E-2</c:v>
                </c:pt>
                <c:pt idx="48">
                  <c:v>2.5387900000000001E-2</c:v>
                </c:pt>
                <c:pt idx="49">
                  <c:v>1.7277899999999999E-2</c:v>
                </c:pt>
                <c:pt idx="50">
                  <c:v>9.5204499999999997E-3</c:v>
                </c:pt>
                <c:pt idx="51">
                  <c:v>8.8152300000000003E-3</c:v>
                </c:pt>
                <c:pt idx="52">
                  <c:v>8.1100100000000008E-3</c:v>
                </c:pt>
                <c:pt idx="53">
                  <c:v>8.4626200000000006E-3</c:v>
                </c:pt>
                <c:pt idx="54">
                  <c:v>1.0225700000000001E-2</c:v>
                </c:pt>
                <c:pt idx="55">
                  <c:v>1.16361E-2</c:v>
                </c:pt>
                <c:pt idx="56">
                  <c:v>1.19887E-2</c:v>
                </c:pt>
                <c:pt idx="57">
                  <c:v>1.2341299999999999E-2</c:v>
                </c:pt>
                <c:pt idx="58">
                  <c:v>1.19887E-2</c:v>
                </c:pt>
                <c:pt idx="59">
                  <c:v>1.0578300000000001E-2</c:v>
                </c:pt>
                <c:pt idx="60">
                  <c:v>6.3469700000000004E-3</c:v>
                </c:pt>
                <c:pt idx="61">
                  <c:v>4.9365299999999997E-3</c:v>
                </c:pt>
                <c:pt idx="62">
                  <c:v>2.8208700000000001E-3</c:v>
                </c:pt>
                <c:pt idx="63">
                  <c:v>2.1156600000000001E-3</c:v>
                </c:pt>
                <c:pt idx="64">
                  <c:v>2.1156600000000001E-3</c:v>
                </c:pt>
                <c:pt idx="65">
                  <c:v>1.41044E-3</c:v>
                </c:pt>
                <c:pt idx="66">
                  <c:v>1.0578300000000001E-3</c:v>
                </c:pt>
                <c:pt idx="67" formatCode="0.00E+00">
                  <c:v>7.0521899999999998E-4</c:v>
                </c:pt>
                <c:pt idx="68" formatCode="0.00E+00">
                  <c:v>3.5260899999999998E-4</c:v>
                </c:pt>
                <c:pt idx="69" formatCode="0.00E+00">
                  <c:v>3.5260899999999998E-4</c:v>
                </c:pt>
                <c:pt idx="70" formatCode="0.00E+00">
                  <c:v>3.5260899999999998E-4</c:v>
                </c:pt>
                <c:pt idx="71" formatCode="0.00E+00">
                  <c:v>3.5260899999999998E-4</c:v>
                </c:pt>
                <c:pt idx="72" formatCode="0.00E+00">
                  <c:v>3.5260899999999998E-4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DCE-4CF8-AAE7-F7F98783653A}"/>
            </c:ext>
          </c:extLst>
        </c:ser>
        <c:ser>
          <c:idx val="23"/>
          <c:order val="23"/>
          <c:tx>
            <c:strRef>
              <c:f>'Connected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(Hr)'!$Y$4:$Y$99</c:f>
              <c:numCache>
                <c:formatCode>0.00E+00</c:formatCode>
                <c:ptCount val="96"/>
                <c:pt idx="0">
                  <c:v>8.0224599999999995E-4</c:v>
                </c:pt>
                <c:pt idx="1">
                  <c:v>8.0224599999999995E-4</c:v>
                </c:pt>
                <c:pt idx="2">
                  <c:v>8.0224599999999995E-4</c:v>
                </c:pt>
                <c:pt idx="3">
                  <c:v>4.0112299999999997E-4</c:v>
                </c:pt>
                <c:pt idx="4">
                  <c:v>4.0112299999999997E-4</c:v>
                </c:pt>
                <c:pt idx="5">
                  <c:v>4.0112299999999997E-4</c:v>
                </c:pt>
                <c:pt idx="6">
                  <c:v>4.0112299999999997E-4</c:v>
                </c:pt>
                <c:pt idx="7">
                  <c:v>4.0112299999999997E-4</c:v>
                </c:pt>
                <c:pt idx="8">
                  <c:v>4.0112299999999997E-4</c:v>
                </c:pt>
                <c:pt idx="9">
                  <c:v>4.0112299999999997E-4</c:v>
                </c:pt>
                <c:pt idx="10">
                  <c:v>4.0112299999999997E-4</c:v>
                </c:pt>
                <c:pt idx="11">
                  <c:v>4.0112299999999997E-4</c:v>
                </c:pt>
                <c:pt idx="12">
                  <c:v>4.0112299999999997E-4</c:v>
                </c:pt>
                <c:pt idx="13">
                  <c:v>4.0112299999999997E-4</c:v>
                </c:pt>
                <c:pt idx="14">
                  <c:v>4.0112299999999997E-4</c:v>
                </c:pt>
                <c:pt idx="15">
                  <c:v>4.0112299999999997E-4</c:v>
                </c:pt>
                <c:pt idx="16">
                  <c:v>4.0112299999999997E-4</c:v>
                </c:pt>
                <c:pt idx="17">
                  <c:v>8.0224599999999995E-4</c:v>
                </c:pt>
                <c:pt idx="18">
                  <c:v>8.0224599999999995E-4</c:v>
                </c:pt>
                <c:pt idx="19">
                  <c:v>8.0224599999999995E-4</c:v>
                </c:pt>
                <c:pt idx="20">
                  <c:v>8.0224599999999995E-4</c:v>
                </c:pt>
                <c:pt idx="21" formatCode="General">
                  <c:v>1.20337E-3</c:v>
                </c:pt>
                <c:pt idx="22" formatCode="General">
                  <c:v>1.20337E-3</c:v>
                </c:pt>
                <c:pt idx="23" formatCode="General">
                  <c:v>1.20337E-3</c:v>
                </c:pt>
                <c:pt idx="24" formatCode="General">
                  <c:v>2.0056200000000001E-3</c:v>
                </c:pt>
                <c:pt idx="25" formatCode="General">
                  <c:v>2.4067400000000001E-3</c:v>
                </c:pt>
                <c:pt idx="26" formatCode="General">
                  <c:v>2.4067400000000001E-3</c:v>
                </c:pt>
                <c:pt idx="27" formatCode="General">
                  <c:v>5.6157200000000003E-3</c:v>
                </c:pt>
                <c:pt idx="28" formatCode="General">
                  <c:v>9.6269600000000004E-3</c:v>
                </c:pt>
                <c:pt idx="29" formatCode="General">
                  <c:v>1.48416E-2</c:v>
                </c:pt>
                <c:pt idx="30" formatCode="General">
                  <c:v>2.1660599999999999E-2</c:v>
                </c:pt>
                <c:pt idx="31" formatCode="General">
                  <c:v>3.4897699999999997E-2</c:v>
                </c:pt>
                <c:pt idx="32" formatCode="General">
                  <c:v>4.0112299999999997E-2</c:v>
                </c:pt>
                <c:pt idx="33" formatCode="General">
                  <c:v>4.45247E-2</c:v>
                </c:pt>
                <c:pt idx="34" formatCode="General">
                  <c:v>4.8134799999999998E-2</c:v>
                </c:pt>
                <c:pt idx="35" formatCode="General">
                  <c:v>5.1343800000000002E-2</c:v>
                </c:pt>
                <c:pt idx="36" formatCode="General">
                  <c:v>5.4151600000000001E-2</c:v>
                </c:pt>
                <c:pt idx="37" formatCode="General">
                  <c:v>5.2547099999999999E-2</c:v>
                </c:pt>
                <c:pt idx="38" formatCode="General">
                  <c:v>5.1343800000000002E-2</c:v>
                </c:pt>
                <c:pt idx="39" formatCode="General">
                  <c:v>5.0541500000000003E-2</c:v>
                </c:pt>
                <c:pt idx="40" formatCode="General">
                  <c:v>4.45247E-2</c:v>
                </c:pt>
                <c:pt idx="41" formatCode="General">
                  <c:v>4.21179E-2</c:v>
                </c:pt>
                <c:pt idx="42" formatCode="General">
                  <c:v>4.0513399999999998E-2</c:v>
                </c:pt>
                <c:pt idx="43" formatCode="General">
                  <c:v>3.8908900000000003E-2</c:v>
                </c:pt>
                <c:pt idx="44" formatCode="General">
                  <c:v>3.69033E-2</c:v>
                </c:pt>
                <c:pt idx="45" formatCode="General">
                  <c:v>3.4897699999999997E-2</c:v>
                </c:pt>
                <c:pt idx="46" formatCode="General">
                  <c:v>3.3293200000000002E-2</c:v>
                </c:pt>
                <c:pt idx="47" formatCode="General">
                  <c:v>2.8880900000000001E-2</c:v>
                </c:pt>
                <c:pt idx="48" formatCode="General">
                  <c:v>2.52708E-2</c:v>
                </c:pt>
                <c:pt idx="49" formatCode="General">
                  <c:v>1.8451700000000001E-2</c:v>
                </c:pt>
                <c:pt idx="50" formatCode="General">
                  <c:v>1.4440400000000001E-2</c:v>
                </c:pt>
                <c:pt idx="51" formatCode="General">
                  <c:v>1.16326E-2</c:v>
                </c:pt>
                <c:pt idx="52" formatCode="General">
                  <c:v>1.2434799999999999E-2</c:v>
                </c:pt>
                <c:pt idx="53" formatCode="General">
                  <c:v>1.16326E-2</c:v>
                </c:pt>
                <c:pt idx="54" formatCode="General">
                  <c:v>1.04292E-2</c:v>
                </c:pt>
                <c:pt idx="55" formatCode="General">
                  <c:v>1.1231400000000001E-2</c:v>
                </c:pt>
                <c:pt idx="56" formatCode="General">
                  <c:v>1.1231400000000001E-2</c:v>
                </c:pt>
                <c:pt idx="57" formatCode="General">
                  <c:v>1.0830299999999999E-2</c:v>
                </c:pt>
                <c:pt idx="58" formatCode="General">
                  <c:v>9.6269600000000004E-3</c:v>
                </c:pt>
                <c:pt idx="59" formatCode="General">
                  <c:v>8.4235899999999999E-3</c:v>
                </c:pt>
                <c:pt idx="60" formatCode="General">
                  <c:v>7.2202200000000003E-3</c:v>
                </c:pt>
                <c:pt idx="61" formatCode="General">
                  <c:v>6.4179700000000003E-3</c:v>
                </c:pt>
                <c:pt idx="62" formatCode="General">
                  <c:v>5.6157200000000003E-3</c:v>
                </c:pt>
                <c:pt idx="63" formatCode="General">
                  <c:v>3.6101100000000001E-3</c:v>
                </c:pt>
                <c:pt idx="64" formatCode="General">
                  <c:v>2.8078600000000001E-3</c:v>
                </c:pt>
                <c:pt idx="65" formatCode="General">
                  <c:v>2.0056200000000001E-3</c:v>
                </c:pt>
                <c:pt idx="66" formatCode="General">
                  <c:v>2.0056200000000001E-3</c:v>
                </c:pt>
                <c:pt idx="67">
                  <c:v>8.0224599999999995E-4</c:v>
                </c:pt>
                <c:pt idx="68">
                  <c:v>4.0112299999999997E-4</c:v>
                </c:pt>
                <c:pt idx="69">
                  <c:v>8.0224599999999995E-4</c:v>
                </c:pt>
                <c:pt idx="70">
                  <c:v>8.0224599999999995E-4</c:v>
                </c:pt>
                <c:pt idx="71">
                  <c:v>4.0112299999999997E-4</c:v>
                </c:pt>
                <c:pt idx="72">
                  <c:v>4.0112299999999997E-4</c:v>
                </c:pt>
                <c:pt idx="73">
                  <c:v>4.0112299999999997E-4</c:v>
                </c:pt>
                <c:pt idx="74">
                  <c:v>4.0112299999999997E-4</c:v>
                </c:pt>
                <c:pt idx="75">
                  <c:v>4.0112299999999997E-4</c:v>
                </c:pt>
                <c:pt idx="76">
                  <c:v>4.0112299999999997E-4</c:v>
                </c:pt>
                <c:pt idx="77">
                  <c:v>4.0112299999999997E-4</c:v>
                </c:pt>
                <c:pt idx="78">
                  <c:v>8.0224599999999995E-4</c:v>
                </c:pt>
                <c:pt idx="79" formatCode="General">
                  <c:v>8.0224599999999995E-4</c:v>
                </c:pt>
                <c:pt idx="80" formatCode="General">
                  <c:v>8.0224599999999995E-4</c:v>
                </c:pt>
                <c:pt idx="81">
                  <c:v>4.0112299999999997E-4</c:v>
                </c:pt>
                <c:pt idx="82">
                  <c:v>4.0112299999999997E-4</c:v>
                </c:pt>
                <c:pt idx="83">
                  <c:v>4.0112299999999997E-4</c:v>
                </c:pt>
                <c:pt idx="84">
                  <c:v>4.0112299999999997E-4</c:v>
                </c:pt>
                <c:pt idx="85">
                  <c:v>4.0112299999999997E-4</c:v>
                </c:pt>
                <c:pt idx="86">
                  <c:v>4.0112299999999997E-4</c:v>
                </c:pt>
                <c:pt idx="87">
                  <c:v>4.0112299999999997E-4</c:v>
                </c:pt>
                <c:pt idx="88">
                  <c:v>4.0112299999999997E-4</c:v>
                </c:pt>
                <c:pt idx="89">
                  <c:v>4.0112299999999997E-4</c:v>
                </c:pt>
                <c:pt idx="90">
                  <c:v>4.0112299999999997E-4</c:v>
                </c:pt>
                <c:pt idx="91">
                  <c:v>4.0112299999999997E-4</c:v>
                </c:pt>
                <c:pt idx="92">
                  <c:v>4.0112299999999997E-4</c:v>
                </c:pt>
                <c:pt idx="93">
                  <c:v>4.0112299999999997E-4</c:v>
                </c:pt>
                <c:pt idx="94">
                  <c:v>4.0112299999999997E-4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DCE-4CF8-AAE7-F7F98783653A}"/>
            </c:ext>
          </c:extLst>
        </c:ser>
        <c:ser>
          <c:idx val="24"/>
          <c:order val="24"/>
          <c:tx>
            <c:strRef>
              <c:f>'Connected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7.0621499999999995E-4</c:v>
                </c:pt>
                <c:pt idx="3" formatCode="0.00E+00">
                  <c:v>7.0621499999999995E-4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7.0621499999999995E-4</c:v>
                </c:pt>
                <c:pt idx="30" formatCode="0.00E+00">
                  <c:v>7.0621499999999995E-4</c:v>
                </c:pt>
                <c:pt idx="31">
                  <c:v>9.1807899999999994E-3</c:v>
                </c:pt>
                <c:pt idx="32">
                  <c:v>2.47175E-2</c:v>
                </c:pt>
                <c:pt idx="33">
                  <c:v>4.3785299999999999E-2</c:v>
                </c:pt>
                <c:pt idx="34">
                  <c:v>5.4378500000000003E-2</c:v>
                </c:pt>
                <c:pt idx="35">
                  <c:v>5.5791E-2</c:v>
                </c:pt>
                <c:pt idx="36">
                  <c:v>5.50847E-2</c:v>
                </c:pt>
                <c:pt idx="37">
                  <c:v>5.4378500000000003E-2</c:v>
                </c:pt>
                <c:pt idx="38">
                  <c:v>5.4378500000000003E-2</c:v>
                </c:pt>
                <c:pt idx="39">
                  <c:v>5.2966100000000002E-2</c:v>
                </c:pt>
                <c:pt idx="40">
                  <c:v>5.0141199999999997E-2</c:v>
                </c:pt>
                <c:pt idx="41">
                  <c:v>4.7316400000000002E-2</c:v>
                </c:pt>
                <c:pt idx="42">
                  <c:v>4.51977E-2</c:v>
                </c:pt>
                <c:pt idx="43">
                  <c:v>4.3785299999999999E-2</c:v>
                </c:pt>
                <c:pt idx="44">
                  <c:v>4.4491500000000003E-2</c:v>
                </c:pt>
                <c:pt idx="45">
                  <c:v>4.3785299999999999E-2</c:v>
                </c:pt>
                <c:pt idx="46">
                  <c:v>4.1666700000000001E-2</c:v>
                </c:pt>
                <c:pt idx="47">
                  <c:v>4.2372899999999998E-2</c:v>
                </c:pt>
                <c:pt idx="48">
                  <c:v>4.2372899999999998E-2</c:v>
                </c:pt>
                <c:pt idx="49">
                  <c:v>4.0960499999999997E-2</c:v>
                </c:pt>
                <c:pt idx="50">
                  <c:v>3.2485899999999998E-2</c:v>
                </c:pt>
                <c:pt idx="51">
                  <c:v>2.3305099999999999E-2</c:v>
                </c:pt>
                <c:pt idx="52">
                  <c:v>1.3418100000000001E-2</c:v>
                </c:pt>
                <c:pt idx="53">
                  <c:v>9.8870099999999999E-3</c:v>
                </c:pt>
                <c:pt idx="54">
                  <c:v>1.0593200000000001E-2</c:v>
                </c:pt>
                <c:pt idx="55">
                  <c:v>9.1807899999999994E-3</c:v>
                </c:pt>
                <c:pt idx="56">
                  <c:v>9.1807899999999994E-3</c:v>
                </c:pt>
                <c:pt idx="57">
                  <c:v>9.1807899999999994E-3</c:v>
                </c:pt>
                <c:pt idx="58">
                  <c:v>8.4745800000000007E-3</c:v>
                </c:pt>
                <c:pt idx="59">
                  <c:v>9.1807899999999994E-3</c:v>
                </c:pt>
                <c:pt idx="60">
                  <c:v>6.3559300000000001E-3</c:v>
                </c:pt>
                <c:pt idx="61">
                  <c:v>4.9435E-3</c:v>
                </c:pt>
                <c:pt idx="62">
                  <c:v>2.8248599999999998E-3</c:v>
                </c:pt>
                <c:pt idx="63" formatCode="0.00E+00">
                  <c:v>7.0621499999999995E-4</c:v>
                </c:pt>
                <c:pt idx="64" formatCode="0.00E+00">
                  <c:v>7.0621499999999995E-4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DCE-4CF8-AAE7-F7F98783653A}"/>
            </c:ext>
          </c:extLst>
        </c:ser>
        <c:ser>
          <c:idx val="25"/>
          <c:order val="25"/>
          <c:tx>
            <c:strRef>
              <c:f>'Connected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1.88324E-3</c:v>
                </c:pt>
                <c:pt idx="31">
                  <c:v>1.0671699999999999E-2</c:v>
                </c:pt>
                <c:pt idx="32">
                  <c:v>2.5109900000000001E-2</c:v>
                </c:pt>
                <c:pt idx="33">
                  <c:v>4.2686799999999997E-2</c:v>
                </c:pt>
                <c:pt idx="34">
                  <c:v>5.1475199999999999E-2</c:v>
                </c:pt>
                <c:pt idx="35">
                  <c:v>5.2730699999999998E-2</c:v>
                </c:pt>
                <c:pt idx="36">
                  <c:v>5.2102999999999997E-2</c:v>
                </c:pt>
                <c:pt idx="37">
                  <c:v>5.2730699999999998E-2</c:v>
                </c:pt>
                <c:pt idx="38">
                  <c:v>5.1475199999999999E-2</c:v>
                </c:pt>
                <c:pt idx="39">
                  <c:v>4.8964199999999999E-2</c:v>
                </c:pt>
                <c:pt idx="40">
                  <c:v>4.5825499999999998E-2</c:v>
                </c:pt>
                <c:pt idx="41">
                  <c:v>3.9548E-2</c:v>
                </c:pt>
                <c:pt idx="42">
                  <c:v>3.9548E-2</c:v>
                </c:pt>
                <c:pt idx="43">
                  <c:v>4.0175799999999998E-2</c:v>
                </c:pt>
                <c:pt idx="44">
                  <c:v>3.82925E-2</c:v>
                </c:pt>
                <c:pt idx="45">
                  <c:v>3.82925E-2</c:v>
                </c:pt>
                <c:pt idx="46">
                  <c:v>3.82925E-2</c:v>
                </c:pt>
                <c:pt idx="47">
                  <c:v>3.9548E-2</c:v>
                </c:pt>
                <c:pt idx="48">
                  <c:v>4.0175799999999998E-2</c:v>
                </c:pt>
                <c:pt idx="49">
                  <c:v>3.7037E-2</c:v>
                </c:pt>
                <c:pt idx="50">
                  <c:v>3.0759600000000002E-2</c:v>
                </c:pt>
                <c:pt idx="51">
                  <c:v>2.1343399999999998E-2</c:v>
                </c:pt>
                <c:pt idx="52">
                  <c:v>1.63214E-2</c:v>
                </c:pt>
                <c:pt idx="53">
                  <c:v>1.44382E-2</c:v>
                </c:pt>
                <c:pt idx="54">
                  <c:v>1.7576899999999999E-2</c:v>
                </c:pt>
                <c:pt idx="55">
                  <c:v>1.7576899999999999E-2</c:v>
                </c:pt>
                <c:pt idx="56">
                  <c:v>1.5693700000000001E-2</c:v>
                </c:pt>
                <c:pt idx="57">
                  <c:v>1.50659E-2</c:v>
                </c:pt>
                <c:pt idx="58">
                  <c:v>1.31827E-2</c:v>
                </c:pt>
                <c:pt idx="59">
                  <c:v>1.1927200000000001E-2</c:v>
                </c:pt>
                <c:pt idx="60">
                  <c:v>1.1927200000000001E-2</c:v>
                </c:pt>
                <c:pt idx="61">
                  <c:v>1.00439E-2</c:v>
                </c:pt>
                <c:pt idx="62">
                  <c:v>5.0219699999999997E-3</c:v>
                </c:pt>
                <c:pt idx="63">
                  <c:v>3.76648E-3</c:v>
                </c:pt>
                <c:pt idx="64">
                  <c:v>2.5109899999999998E-3</c:v>
                </c:pt>
                <c:pt idx="65">
                  <c:v>1.2554899999999999E-3</c:v>
                </c:pt>
                <c:pt idx="66">
                  <c:v>1.2554899999999999E-3</c:v>
                </c:pt>
                <c:pt idx="67">
                  <c:v>1.2554899999999999E-3</c:v>
                </c:pt>
                <c:pt idx="68">
                  <c:v>1.2554899999999999E-3</c:v>
                </c:pt>
                <c:pt idx="69" formatCode="0.00E+00">
                  <c:v>6.2774599999999999E-4</c:v>
                </c:pt>
                <c:pt idx="70" formatCode="0.00E+00">
                  <c:v>6.2774599999999999E-4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DCE-4CF8-AAE7-F7F98783653A}"/>
            </c:ext>
          </c:extLst>
        </c:ser>
        <c:ser>
          <c:idx val="26"/>
          <c:order val="26"/>
          <c:tx>
            <c:strRef>
              <c:f>'Connected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7.0721399999999995E-4</c:v>
                </c:pt>
                <c:pt idx="28">
                  <c:v>2.8288499999999999E-3</c:v>
                </c:pt>
                <c:pt idx="29">
                  <c:v>5.6577099999999998E-3</c:v>
                </c:pt>
                <c:pt idx="30">
                  <c:v>9.1937800000000004E-3</c:v>
                </c:pt>
                <c:pt idx="31">
                  <c:v>1.62659E-2</c:v>
                </c:pt>
                <c:pt idx="32">
                  <c:v>4.24328E-2</c:v>
                </c:pt>
                <c:pt idx="33">
                  <c:v>4.7383300000000003E-2</c:v>
                </c:pt>
                <c:pt idx="34">
                  <c:v>5.0212199999999999E-2</c:v>
                </c:pt>
                <c:pt idx="35">
                  <c:v>5.0919399999999997E-2</c:v>
                </c:pt>
                <c:pt idx="36">
                  <c:v>5.1626600000000002E-2</c:v>
                </c:pt>
                <c:pt idx="37">
                  <c:v>5.3040999999999998E-2</c:v>
                </c:pt>
                <c:pt idx="38">
                  <c:v>5.5162700000000002E-2</c:v>
                </c:pt>
                <c:pt idx="39">
                  <c:v>5.4455400000000001E-2</c:v>
                </c:pt>
                <c:pt idx="40">
                  <c:v>5.1626600000000002E-2</c:v>
                </c:pt>
                <c:pt idx="41">
                  <c:v>5.0212199999999999E-2</c:v>
                </c:pt>
                <c:pt idx="42">
                  <c:v>5.0212199999999999E-2</c:v>
                </c:pt>
                <c:pt idx="43">
                  <c:v>4.8090500000000001E-2</c:v>
                </c:pt>
                <c:pt idx="44">
                  <c:v>4.5261700000000002E-2</c:v>
                </c:pt>
                <c:pt idx="45">
                  <c:v>4.24328E-2</c:v>
                </c:pt>
                <c:pt idx="46">
                  <c:v>4.1725600000000002E-2</c:v>
                </c:pt>
                <c:pt idx="47">
                  <c:v>3.6775099999999998E-2</c:v>
                </c:pt>
                <c:pt idx="48">
                  <c:v>2.6874100000000001E-2</c:v>
                </c:pt>
                <c:pt idx="49">
                  <c:v>1.9802E-2</c:v>
                </c:pt>
                <c:pt idx="50">
                  <c:v>1.62659E-2</c:v>
                </c:pt>
                <c:pt idx="51">
                  <c:v>1.34371E-2</c:v>
                </c:pt>
                <c:pt idx="52">
                  <c:v>1.20226E-2</c:v>
                </c:pt>
                <c:pt idx="53">
                  <c:v>1.48515E-2</c:v>
                </c:pt>
                <c:pt idx="54">
                  <c:v>1.41443E-2</c:v>
                </c:pt>
                <c:pt idx="55">
                  <c:v>1.34371E-2</c:v>
                </c:pt>
                <c:pt idx="56">
                  <c:v>1.34371E-2</c:v>
                </c:pt>
                <c:pt idx="57">
                  <c:v>1.20226E-2</c:v>
                </c:pt>
                <c:pt idx="58">
                  <c:v>1.06082E-2</c:v>
                </c:pt>
                <c:pt idx="59">
                  <c:v>6.3649199999999996E-3</c:v>
                </c:pt>
                <c:pt idx="60">
                  <c:v>7.0721400000000002E-3</c:v>
                </c:pt>
                <c:pt idx="61">
                  <c:v>6.3649199999999996E-3</c:v>
                </c:pt>
                <c:pt idx="62">
                  <c:v>5.6577099999999998E-3</c:v>
                </c:pt>
                <c:pt idx="63">
                  <c:v>1.4144299999999999E-3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DCE-4CF8-AAE7-F7F98783653A}"/>
            </c:ext>
          </c:extLst>
        </c:ser>
        <c:ser>
          <c:idx val="27"/>
          <c:order val="27"/>
          <c:tx>
            <c:strRef>
              <c:f>'Connected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8.2781499999999997E-4</c:v>
                </c:pt>
                <c:pt idx="27">
                  <c:v>8.2781499999999997E-4</c:v>
                </c:pt>
                <c:pt idx="28">
                  <c:v>1.6556299999999999E-3</c:v>
                </c:pt>
                <c:pt idx="29">
                  <c:v>2.48344E-3</c:v>
                </c:pt>
                <c:pt idx="30">
                  <c:v>2.48344E-3</c:v>
                </c:pt>
                <c:pt idx="31">
                  <c:v>5.7946999999999999E-3</c:v>
                </c:pt>
                <c:pt idx="32">
                  <c:v>3.3112599999999999E-2</c:v>
                </c:pt>
                <c:pt idx="33">
                  <c:v>3.6423799999999999E-2</c:v>
                </c:pt>
                <c:pt idx="34">
                  <c:v>3.8079500000000002E-2</c:v>
                </c:pt>
                <c:pt idx="35">
                  <c:v>3.8907299999999999E-2</c:v>
                </c:pt>
                <c:pt idx="36">
                  <c:v>4.7185400000000002E-2</c:v>
                </c:pt>
                <c:pt idx="37">
                  <c:v>5.1324500000000002E-2</c:v>
                </c:pt>
                <c:pt idx="38">
                  <c:v>5.6291399999999998E-2</c:v>
                </c:pt>
                <c:pt idx="39">
                  <c:v>5.7119200000000002E-2</c:v>
                </c:pt>
                <c:pt idx="40">
                  <c:v>5.6291399999999998E-2</c:v>
                </c:pt>
                <c:pt idx="41">
                  <c:v>5.4635799999999998E-2</c:v>
                </c:pt>
                <c:pt idx="42">
                  <c:v>5.1324500000000002E-2</c:v>
                </c:pt>
                <c:pt idx="43">
                  <c:v>4.8841099999999998E-2</c:v>
                </c:pt>
                <c:pt idx="44">
                  <c:v>4.3874200000000002E-2</c:v>
                </c:pt>
                <c:pt idx="45">
                  <c:v>4.1390700000000002E-2</c:v>
                </c:pt>
                <c:pt idx="46">
                  <c:v>4.0562899999999999E-2</c:v>
                </c:pt>
                <c:pt idx="47">
                  <c:v>3.8907299999999999E-2</c:v>
                </c:pt>
                <c:pt idx="48">
                  <c:v>3.5596000000000003E-2</c:v>
                </c:pt>
                <c:pt idx="49">
                  <c:v>3.3940400000000003E-2</c:v>
                </c:pt>
                <c:pt idx="50">
                  <c:v>1.6556299999999999E-2</c:v>
                </c:pt>
                <c:pt idx="51">
                  <c:v>1.24172E-2</c:v>
                </c:pt>
                <c:pt idx="52">
                  <c:v>1.40728E-2</c:v>
                </c:pt>
                <c:pt idx="53">
                  <c:v>1.4900699999999999E-2</c:v>
                </c:pt>
                <c:pt idx="54">
                  <c:v>1.24172E-2</c:v>
                </c:pt>
                <c:pt idx="55">
                  <c:v>1.24172E-2</c:v>
                </c:pt>
                <c:pt idx="56">
                  <c:v>1.40728E-2</c:v>
                </c:pt>
                <c:pt idx="57">
                  <c:v>1.73841E-2</c:v>
                </c:pt>
                <c:pt idx="58">
                  <c:v>1.82119E-2</c:v>
                </c:pt>
                <c:pt idx="59">
                  <c:v>1.6556299999999999E-2</c:v>
                </c:pt>
                <c:pt idx="60">
                  <c:v>1.3245E-2</c:v>
                </c:pt>
                <c:pt idx="61">
                  <c:v>1.07616E-2</c:v>
                </c:pt>
                <c:pt idx="62">
                  <c:v>5.7946999999999999E-3</c:v>
                </c:pt>
                <c:pt idx="63">
                  <c:v>2.48344E-3</c:v>
                </c:pt>
                <c:pt idx="64">
                  <c:v>8.2781499999999997E-4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DCE-4CF8-AAE7-F7F98783653A}"/>
            </c:ext>
          </c:extLst>
        </c:ser>
        <c:ser>
          <c:idx val="28"/>
          <c:order val="28"/>
          <c:tx>
            <c:strRef>
              <c:f>'Connected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(Hr)'!$AD$4:$AD$99</c:f>
              <c:numCache>
                <c:formatCode>General</c:formatCode>
                <c:ptCount val="96"/>
                <c:pt idx="0">
                  <c:v>1.3072000714285715E-3</c:v>
                </c:pt>
                <c:pt idx="1">
                  <c:v>1.1726619285714287E-3</c:v>
                </c:pt>
                <c:pt idx="2">
                  <c:v>1.1430111785714289E-3</c:v>
                </c:pt>
                <c:pt idx="3">
                  <c:v>9.5195135714285721E-4</c:v>
                </c:pt>
                <c:pt idx="4">
                  <c:v>9.1014892857142857E-4</c:v>
                </c:pt>
                <c:pt idx="5">
                  <c:v>9.1014892857142857E-4</c:v>
                </c:pt>
                <c:pt idx="6">
                  <c:v>6.5660635714285718E-4</c:v>
                </c:pt>
                <c:pt idx="7">
                  <c:v>5.7979921428571426E-4</c:v>
                </c:pt>
                <c:pt idx="8">
                  <c:v>5.0299564285714285E-4</c:v>
                </c:pt>
                <c:pt idx="9">
                  <c:v>4.2619028571428574E-4</c:v>
                </c:pt>
                <c:pt idx="10">
                  <c:v>4.2619028571428574E-4</c:v>
                </c:pt>
                <c:pt idx="11">
                  <c:v>4.2619028571428574E-4</c:v>
                </c:pt>
                <c:pt idx="12">
                  <c:v>3.4938528571428574E-4</c:v>
                </c:pt>
                <c:pt idx="13">
                  <c:v>2.7258064285714281E-4</c:v>
                </c:pt>
                <c:pt idx="14">
                  <c:v>1.7892132142857141E-4</c:v>
                </c:pt>
                <c:pt idx="15">
                  <c:v>1.7892132142857141E-4</c:v>
                </c:pt>
                <c:pt idx="16">
                  <c:v>1.6651621428571427E-4</c:v>
                </c:pt>
                <c:pt idx="17">
                  <c:v>1.5077949999999998E-4</c:v>
                </c:pt>
                <c:pt idx="18">
                  <c:v>1.3539317857142857E-4</c:v>
                </c:pt>
                <c:pt idx="19">
                  <c:v>1.6532985714285715E-4</c:v>
                </c:pt>
                <c:pt idx="20">
                  <c:v>2.2532882142857138E-4</c:v>
                </c:pt>
                <c:pt idx="21">
                  <c:v>2.4271960714285714E-4</c:v>
                </c:pt>
                <c:pt idx="22">
                  <c:v>3.6285389285714288E-4</c:v>
                </c:pt>
                <c:pt idx="23">
                  <c:v>5.5390039285714294E-4</c:v>
                </c:pt>
                <c:pt idx="24">
                  <c:v>1.1703845000000002E-3</c:v>
                </c:pt>
                <c:pt idx="25">
                  <c:v>1.4724979285714284E-3</c:v>
                </c:pt>
                <c:pt idx="26">
                  <c:v>2.0216214642857144E-3</c:v>
                </c:pt>
                <c:pt idx="27">
                  <c:v>2.7492114285714289E-3</c:v>
                </c:pt>
                <c:pt idx="28">
                  <c:v>4.2512925357142857E-3</c:v>
                </c:pt>
                <c:pt idx="29">
                  <c:v>6.0065341428571454E-3</c:v>
                </c:pt>
                <c:pt idx="30">
                  <c:v>9.1564198214285734E-3</c:v>
                </c:pt>
                <c:pt idx="31">
                  <c:v>1.5451805249999997E-2</c:v>
                </c:pt>
                <c:pt idx="32">
                  <c:v>2.498000928571429E-2</c:v>
                </c:pt>
                <c:pt idx="33">
                  <c:v>3.1922583928571432E-2</c:v>
                </c:pt>
                <c:pt idx="34">
                  <c:v>3.8858400000000008E-2</c:v>
                </c:pt>
                <c:pt idx="35">
                  <c:v>4.2724092857142855E-2</c:v>
                </c:pt>
                <c:pt idx="36">
                  <c:v>4.6390435714285715E-2</c:v>
                </c:pt>
                <c:pt idx="37">
                  <c:v>4.8041132142857143E-2</c:v>
                </c:pt>
                <c:pt idx="38">
                  <c:v>4.945798214285714E-2</c:v>
                </c:pt>
                <c:pt idx="39">
                  <c:v>4.8067407142857135E-2</c:v>
                </c:pt>
                <c:pt idx="40">
                  <c:v>4.5965860714285725E-2</c:v>
                </c:pt>
                <c:pt idx="41">
                  <c:v>4.3764610714285709E-2</c:v>
                </c:pt>
                <c:pt idx="42">
                  <c:v>4.2206832142857136E-2</c:v>
                </c:pt>
                <c:pt idx="43">
                  <c:v>4.050181428571429E-2</c:v>
                </c:pt>
                <c:pt idx="44">
                  <c:v>3.8567357142857146E-2</c:v>
                </c:pt>
                <c:pt idx="45">
                  <c:v>3.666219285714286E-2</c:v>
                </c:pt>
                <c:pt idx="46">
                  <c:v>3.5825378571428576E-2</c:v>
                </c:pt>
                <c:pt idx="47">
                  <c:v>3.413306785714286E-2</c:v>
                </c:pt>
                <c:pt idx="48">
                  <c:v>3.2208482142857139E-2</c:v>
                </c:pt>
                <c:pt idx="49">
                  <c:v>2.9303493571428568E-2</c:v>
                </c:pt>
                <c:pt idx="50">
                  <c:v>2.5151048928571427E-2</c:v>
                </c:pt>
                <c:pt idx="51">
                  <c:v>2.0038362499999997E-2</c:v>
                </c:pt>
                <c:pt idx="52">
                  <c:v>1.8072633214285715E-2</c:v>
                </c:pt>
                <c:pt idx="53">
                  <c:v>1.6591976071428569E-2</c:v>
                </c:pt>
                <c:pt idx="54">
                  <c:v>1.5973221428571428E-2</c:v>
                </c:pt>
                <c:pt idx="55">
                  <c:v>1.6428964285714283E-2</c:v>
                </c:pt>
                <c:pt idx="56">
                  <c:v>1.6809871071428572E-2</c:v>
                </c:pt>
                <c:pt idx="57">
                  <c:v>1.5941296428571432E-2</c:v>
                </c:pt>
                <c:pt idx="58">
                  <c:v>1.468443E-2</c:v>
                </c:pt>
                <c:pt idx="59">
                  <c:v>1.2796185714285714E-2</c:v>
                </c:pt>
                <c:pt idx="60">
                  <c:v>1.0208455000000003E-2</c:v>
                </c:pt>
                <c:pt idx="61">
                  <c:v>7.7747793214285712E-3</c:v>
                </c:pt>
                <c:pt idx="62">
                  <c:v>4.7339994285714292E-3</c:v>
                </c:pt>
                <c:pt idx="63">
                  <c:v>3.1809614285714283E-3</c:v>
                </c:pt>
                <c:pt idx="64">
                  <c:v>1.9324330714285715E-3</c:v>
                </c:pt>
                <c:pt idx="65">
                  <c:v>1.2208509285714286E-3</c:v>
                </c:pt>
                <c:pt idx="66">
                  <c:v>1.1241137857142859E-3</c:v>
                </c:pt>
                <c:pt idx="67">
                  <c:v>1.0459554642857144E-3</c:v>
                </c:pt>
                <c:pt idx="68">
                  <c:v>1.1865639642857143E-3</c:v>
                </c:pt>
                <c:pt idx="69">
                  <c:v>1.1397760357142858E-3</c:v>
                </c:pt>
                <c:pt idx="70">
                  <c:v>9.7272914285714287E-4</c:v>
                </c:pt>
                <c:pt idx="71">
                  <c:v>7.7566357142857146E-4</c:v>
                </c:pt>
                <c:pt idx="72">
                  <c:v>8.2988964285714284E-4</c:v>
                </c:pt>
                <c:pt idx="73">
                  <c:v>8.458614999999999E-4</c:v>
                </c:pt>
                <c:pt idx="74">
                  <c:v>8.6403825E-4</c:v>
                </c:pt>
                <c:pt idx="75">
                  <c:v>7.7699900000000011E-4</c:v>
                </c:pt>
                <c:pt idx="76">
                  <c:v>7.9740717857142856E-4</c:v>
                </c:pt>
                <c:pt idx="77">
                  <c:v>6.5139792857142858E-4</c:v>
                </c:pt>
                <c:pt idx="78">
                  <c:v>6.6754039285714286E-4</c:v>
                </c:pt>
                <c:pt idx="79">
                  <c:v>7.6780335714285713E-4</c:v>
                </c:pt>
                <c:pt idx="80">
                  <c:v>1.1176237142857142E-3</c:v>
                </c:pt>
                <c:pt idx="81">
                  <c:v>1.1237060714285715E-3</c:v>
                </c:pt>
                <c:pt idx="82">
                  <c:v>1.2569086071428572E-3</c:v>
                </c:pt>
                <c:pt idx="83">
                  <c:v>1.392995392857143E-3</c:v>
                </c:pt>
                <c:pt idx="84">
                  <c:v>1.4868493214285716E-3</c:v>
                </c:pt>
                <c:pt idx="85">
                  <c:v>1.5337199285714287E-3</c:v>
                </c:pt>
                <c:pt idx="86">
                  <c:v>1.6105235000000002E-3</c:v>
                </c:pt>
                <c:pt idx="87">
                  <c:v>2.0176761428571431E-3</c:v>
                </c:pt>
                <c:pt idx="88">
                  <c:v>1.8694510714285714E-3</c:v>
                </c:pt>
                <c:pt idx="89">
                  <c:v>1.649625142857143E-3</c:v>
                </c:pt>
                <c:pt idx="90">
                  <c:v>1.4066715714285715E-3</c:v>
                </c:pt>
                <c:pt idx="91">
                  <c:v>1.4066715714285715E-3</c:v>
                </c:pt>
                <c:pt idx="92">
                  <c:v>1.4666208571428572E-3</c:v>
                </c:pt>
                <c:pt idx="93">
                  <c:v>1.2095752500000004E-3</c:v>
                </c:pt>
                <c:pt idx="94">
                  <c:v>1.2095752500000004E-3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DCE-4CF8-AAE7-F7F987836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57375"/>
        <c:axId val="2087661119"/>
      </c:scatterChart>
      <c:valAx>
        <c:axId val="2087657375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1119"/>
        <c:crosses val="autoZero"/>
        <c:crossBetween val="midCat"/>
        <c:majorUnit val="4"/>
      </c:valAx>
      <c:valAx>
        <c:axId val="2087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5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 Charging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'Charging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1.1299400000000001E-3</c:v>
                </c:pt>
                <c:pt idx="26">
                  <c:v>5.6497199999999996E-3</c:v>
                </c:pt>
                <c:pt idx="27">
                  <c:v>7.9095999999999993E-3</c:v>
                </c:pt>
                <c:pt idx="28">
                  <c:v>1.5819199999999999E-2</c:v>
                </c:pt>
                <c:pt idx="29">
                  <c:v>2.2598900000000002E-2</c:v>
                </c:pt>
                <c:pt idx="30">
                  <c:v>2.8248599999999999E-2</c:v>
                </c:pt>
                <c:pt idx="31">
                  <c:v>5.19774E-2</c:v>
                </c:pt>
                <c:pt idx="32">
                  <c:v>6.3276799999999994E-2</c:v>
                </c:pt>
                <c:pt idx="33">
                  <c:v>6.6666699999999995E-2</c:v>
                </c:pt>
                <c:pt idx="34">
                  <c:v>7.3446300000000006E-2</c:v>
                </c:pt>
                <c:pt idx="35">
                  <c:v>8.1355899999999995E-2</c:v>
                </c:pt>
                <c:pt idx="36">
                  <c:v>8.7005600000000002E-2</c:v>
                </c:pt>
                <c:pt idx="37">
                  <c:v>7.0056499999999994E-2</c:v>
                </c:pt>
                <c:pt idx="38">
                  <c:v>5.9887000000000003E-2</c:v>
                </c:pt>
                <c:pt idx="39">
                  <c:v>4.7457600000000003E-2</c:v>
                </c:pt>
                <c:pt idx="40">
                  <c:v>3.6158200000000001E-2</c:v>
                </c:pt>
                <c:pt idx="41">
                  <c:v>2.3728800000000001E-2</c:v>
                </c:pt>
                <c:pt idx="42">
                  <c:v>1.6949200000000001E-2</c:v>
                </c:pt>
                <c:pt idx="43">
                  <c:v>1.4689300000000001E-2</c:v>
                </c:pt>
                <c:pt idx="44">
                  <c:v>1.1299399999999999E-2</c:v>
                </c:pt>
                <c:pt idx="45">
                  <c:v>6.7796599999999999E-3</c:v>
                </c:pt>
                <c:pt idx="46">
                  <c:v>5.6497199999999996E-3</c:v>
                </c:pt>
                <c:pt idx="47">
                  <c:v>3.3898299999999999E-3</c:v>
                </c:pt>
                <c:pt idx="48">
                  <c:v>2.2598900000000001E-3</c:v>
                </c:pt>
                <c:pt idx="49">
                  <c:v>9.0395500000000004E-3</c:v>
                </c:pt>
                <c:pt idx="50">
                  <c:v>9.0395500000000004E-3</c:v>
                </c:pt>
                <c:pt idx="51">
                  <c:v>1.01695E-2</c:v>
                </c:pt>
                <c:pt idx="52">
                  <c:v>2.2598900000000002E-2</c:v>
                </c:pt>
                <c:pt idx="53">
                  <c:v>2.48588E-2</c:v>
                </c:pt>
                <c:pt idx="54">
                  <c:v>2.71186E-2</c:v>
                </c:pt>
                <c:pt idx="55">
                  <c:v>2.1468899999999999E-2</c:v>
                </c:pt>
                <c:pt idx="56">
                  <c:v>1.9209E-2</c:v>
                </c:pt>
                <c:pt idx="57">
                  <c:v>1.24294E-2</c:v>
                </c:pt>
                <c:pt idx="58">
                  <c:v>9.0395500000000004E-3</c:v>
                </c:pt>
                <c:pt idx="59">
                  <c:v>7.9095999999999993E-3</c:v>
                </c:pt>
                <c:pt idx="60">
                  <c:v>3.3898299999999999E-3</c:v>
                </c:pt>
                <c:pt idx="61">
                  <c:v>3.3898299999999999E-3</c:v>
                </c:pt>
                <c:pt idx="62">
                  <c:v>2.2598900000000001E-3</c:v>
                </c:pt>
                <c:pt idx="63">
                  <c:v>2.2598900000000001E-3</c:v>
                </c:pt>
                <c:pt idx="64">
                  <c:v>3.3898299999999999E-3</c:v>
                </c:pt>
                <c:pt idx="65">
                  <c:v>3.3898299999999999E-3</c:v>
                </c:pt>
                <c:pt idx="66">
                  <c:v>1.1299400000000001E-3</c:v>
                </c:pt>
                <c:pt idx="67" formatCode="0.00E+00">
                  <c:v>1.1299400000000001E-3</c:v>
                </c:pt>
                <c:pt idx="68" formatCode="0.00E+00">
                  <c:v>1.1299400000000001E-3</c:v>
                </c:pt>
                <c:pt idx="69" formatCode="0.00E+00">
                  <c:v>1.1299400000000001E-3</c:v>
                </c:pt>
                <c:pt idx="70" formatCode="0.00E+00">
                  <c:v>1.1299400000000001E-3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A-4B32-8A3C-458D293E8E39}"/>
            </c:ext>
          </c:extLst>
        </c:ser>
        <c:ser>
          <c:idx val="1"/>
          <c:order val="1"/>
          <c:tx>
            <c:strRef>
              <c:f>'Charging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(Hr)'!$C$4:$C$99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9.3283600000000004E-4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2.7985100000000001E-3</c:v>
                </c:pt>
                <c:pt idx="27" formatCode="General">
                  <c:v>2.7985100000000001E-3</c:v>
                </c:pt>
                <c:pt idx="28" formatCode="General">
                  <c:v>4.6641800000000004E-3</c:v>
                </c:pt>
                <c:pt idx="29" formatCode="General">
                  <c:v>7.4626900000000001E-3</c:v>
                </c:pt>
                <c:pt idx="30" formatCode="General">
                  <c:v>1.49254E-2</c:v>
                </c:pt>
                <c:pt idx="31" formatCode="General">
                  <c:v>3.3582099999999997E-2</c:v>
                </c:pt>
                <c:pt idx="32" formatCode="General">
                  <c:v>5.6903000000000002E-2</c:v>
                </c:pt>
                <c:pt idx="33" formatCode="General">
                  <c:v>7.08955E-2</c:v>
                </c:pt>
                <c:pt idx="34" formatCode="General">
                  <c:v>7.2761199999999998E-2</c:v>
                </c:pt>
                <c:pt idx="35" formatCode="General">
                  <c:v>8.1156699999999998E-2</c:v>
                </c:pt>
                <c:pt idx="36" formatCode="General">
                  <c:v>9.6082100000000004E-2</c:v>
                </c:pt>
                <c:pt idx="37" formatCode="General">
                  <c:v>8.2089599999999999E-2</c:v>
                </c:pt>
                <c:pt idx="38" formatCode="General">
                  <c:v>6.9029900000000005E-2</c:v>
                </c:pt>
                <c:pt idx="39" formatCode="General">
                  <c:v>5.2238800000000002E-2</c:v>
                </c:pt>
                <c:pt idx="40" formatCode="General">
                  <c:v>3.9179100000000001E-2</c:v>
                </c:pt>
                <c:pt idx="41" formatCode="General">
                  <c:v>2.7052199999999998E-2</c:v>
                </c:pt>
                <c:pt idx="42" formatCode="General">
                  <c:v>1.8656699999999998E-2</c:v>
                </c:pt>
                <c:pt idx="43" formatCode="General">
                  <c:v>1.6791E-2</c:v>
                </c:pt>
                <c:pt idx="44" formatCode="General">
                  <c:v>1.02612E-2</c:v>
                </c:pt>
                <c:pt idx="45" formatCode="General">
                  <c:v>7.4626900000000001E-3</c:v>
                </c:pt>
                <c:pt idx="46" formatCode="General">
                  <c:v>6.5298500000000002E-3</c:v>
                </c:pt>
                <c:pt idx="47" formatCode="General">
                  <c:v>5.5970100000000004E-3</c:v>
                </c:pt>
                <c:pt idx="48" formatCode="General">
                  <c:v>6.5298500000000002E-3</c:v>
                </c:pt>
                <c:pt idx="49" formatCode="General">
                  <c:v>6.5298500000000002E-3</c:v>
                </c:pt>
                <c:pt idx="50" formatCode="General">
                  <c:v>5.5970100000000004E-3</c:v>
                </c:pt>
                <c:pt idx="51" formatCode="General">
                  <c:v>1.39925E-2</c:v>
                </c:pt>
                <c:pt idx="52" formatCode="General">
                  <c:v>2.51866E-2</c:v>
                </c:pt>
                <c:pt idx="53" formatCode="General">
                  <c:v>2.51866E-2</c:v>
                </c:pt>
                <c:pt idx="54" formatCode="General">
                  <c:v>2.3320899999999999E-2</c:v>
                </c:pt>
                <c:pt idx="55" formatCode="General">
                  <c:v>2.2388100000000001E-2</c:v>
                </c:pt>
                <c:pt idx="56" formatCode="General">
                  <c:v>1.49254E-2</c:v>
                </c:pt>
                <c:pt idx="57" formatCode="General">
                  <c:v>1.49254E-2</c:v>
                </c:pt>
                <c:pt idx="58" formatCode="General">
                  <c:v>7.4626900000000001E-3</c:v>
                </c:pt>
                <c:pt idx="59" formatCode="General">
                  <c:v>7.4626900000000001E-3</c:v>
                </c:pt>
                <c:pt idx="60" formatCode="General">
                  <c:v>8.3955200000000001E-3</c:v>
                </c:pt>
                <c:pt idx="61" formatCode="General">
                  <c:v>8.3955200000000001E-3</c:v>
                </c:pt>
                <c:pt idx="62" formatCode="General">
                  <c:v>5.5970100000000004E-3</c:v>
                </c:pt>
                <c:pt idx="63" formatCode="General">
                  <c:v>3.7313400000000001E-3</c:v>
                </c:pt>
                <c:pt idx="64" formatCode="General">
                  <c:v>3.7313400000000001E-3</c:v>
                </c:pt>
                <c:pt idx="65" formatCode="General">
                  <c:v>2.7985100000000001E-3</c:v>
                </c:pt>
                <c:pt idx="66" formatCode="General">
                  <c:v>2.7985100000000001E-3</c:v>
                </c:pt>
                <c:pt idx="67" formatCode="General">
                  <c:v>2.7985100000000001E-3</c:v>
                </c:pt>
                <c:pt idx="68" formatCode="General">
                  <c:v>1.86567E-3</c:v>
                </c:pt>
                <c:pt idx="69" formatCode="General">
                  <c:v>1.86567E-3</c:v>
                </c:pt>
                <c:pt idx="70" formatCode="General">
                  <c:v>1.86567E-3</c:v>
                </c:pt>
                <c:pt idx="71" formatCode="General">
                  <c:v>9.3283600000000004E-4</c:v>
                </c:pt>
                <c:pt idx="72" formatCode="General">
                  <c:v>0</c:v>
                </c:pt>
                <c:pt idx="73" formatCode="General">
                  <c:v>9.3283600000000004E-4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9.3283600000000004E-4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A-4B32-8A3C-458D293E8E39}"/>
            </c:ext>
          </c:extLst>
        </c:ser>
        <c:ser>
          <c:idx val="2"/>
          <c:order val="2"/>
          <c:tx>
            <c:strRef>
              <c:f>'Charging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8.1300799999999996E-3</c:v>
                </c:pt>
                <c:pt idx="32">
                  <c:v>1.6260199999999999E-2</c:v>
                </c:pt>
                <c:pt idx="33">
                  <c:v>1.6260199999999999E-2</c:v>
                </c:pt>
                <c:pt idx="34">
                  <c:v>2.4390200000000001E-2</c:v>
                </c:pt>
                <c:pt idx="35">
                  <c:v>4.0650400000000003E-2</c:v>
                </c:pt>
                <c:pt idx="36">
                  <c:v>4.8780499999999997E-2</c:v>
                </c:pt>
                <c:pt idx="37">
                  <c:v>4.8780499999999997E-2</c:v>
                </c:pt>
                <c:pt idx="38">
                  <c:v>6.5040700000000007E-2</c:v>
                </c:pt>
                <c:pt idx="39">
                  <c:v>6.5040700000000007E-2</c:v>
                </c:pt>
                <c:pt idx="40">
                  <c:v>7.3170700000000005E-2</c:v>
                </c:pt>
                <c:pt idx="41">
                  <c:v>7.3170700000000005E-2</c:v>
                </c:pt>
                <c:pt idx="42">
                  <c:v>6.5040700000000007E-2</c:v>
                </c:pt>
                <c:pt idx="43">
                  <c:v>5.6910599999999999E-2</c:v>
                </c:pt>
                <c:pt idx="44">
                  <c:v>5.6910599999999999E-2</c:v>
                </c:pt>
                <c:pt idx="45">
                  <c:v>4.8780499999999997E-2</c:v>
                </c:pt>
                <c:pt idx="46">
                  <c:v>3.2520300000000002E-2</c:v>
                </c:pt>
                <c:pt idx="47">
                  <c:v>1.6260199999999999E-2</c:v>
                </c:pt>
                <c:pt idx="48">
                  <c:v>8.1300799999999996E-3</c:v>
                </c:pt>
                <c:pt idx="49">
                  <c:v>8.1300799999999996E-3</c:v>
                </c:pt>
                <c:pt idx="50">
                  <c:v>8.1300799999999996E-3</c:v>
                </c:pt>
                <c:pt idx="51">
                  <c:v>8.1300799999999996E-3</c:v>
                </c:pt>
                <c:pt idx="52">
                  <c:v>8.1300799999999996E-3</c:v>
                </c:pt>
                <c:pt idx="53">
                  <c:v>2.4390200000000001E-2</c:v>
                </c:pt>
                <c:pt idx="54">
                  <c:v>2.4390200000000001E-2</c:v>
                </c:pt>
                <c:pt idx="55">
                  <c:v>2.4390200000000001E-2</c:v>
                </c:pt>
                <c:pt idx="56">
                  <c:v>2.4390200000000001E-2</c:v>
                </c:pt>
                <c:pt idx="57">
                  <c:v>1.6260199999999999E-2</c:v>
                </c:pt>
                <c:pt idx="58">
                  <c:v>1.6260199999999999E-2</c:v>
                </c:pt>
                <c:pt idx="59">
                  <c:v>1.6260199999999999E-2</c:v>
                </c:pt>
                <c:pt idx="60">
                  <c:v>1.6260199999999999E-2</c:v>
                </c:pt>
                <c:pt idx="61">
                  <c:v>1.6260199999999999E-2</c:v>
                </c:pt>
                <c:pt idx="62">
                  <c:v>1.6260199999999999E-2</c:v>
                </c:pt>
                <c:pt idx="63">
                  <c:v>8.1300799999999996E-3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9A-4B32-8A3C-458D293E8E39}"/>
            </c:ext>
          </c:extLst>
        </c:ser>
        <c:ser>
          <c:idx val="3"/>
          <c:order val="3"/>
          <c:tx>
            <c:strRef>
              <c:f>'Charging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1.1811E-2</c:v>
                </c:pt>
                <c:pt idx="32">
                  <c:v>3.3464599999999997E-2</c:v>
                </c:pt>
                <c:pt idx="33">
                  <c:v>4.7244099999999997E-2</c:v>
                </c:pt>
                <c:pt idx="34">
                  <c:v>4.7244099999999997E-2</c:v>
                </c:pt>
                <c:pt idx="35">
                  <c:v>5.5118100000000003E-2</c:v>
                </c:pt>
                <c:pt idx="36">
                  <c:v>5.9055099999999999E-2</c:v>
                </c:pt>
                <c:pt idx="37">
                  <c:v>6.6929100000000005E-2</c:v>
                </c:pt>
                <c:pt idx="38">
                  <c:v>6.4960599999999993E-2</c:v>
                </c:pt>
                <c:pt idx="39">
                  <c:v>5.7086600000000001E-2</c:v>
                </c:pt>
                <c:pt idx="40">
                  <c:v>5.9055099999999999E-2</c:v>
                </c:pt>
                <c:pt idx="41">
                  <c:v>5.3149599999999998E-2</c:v>
                </c:pt>
                <c:pt idx="42">
                  <c:v>5.3149599999999998E-2</c:v>
                </c:pt>
                <c:pt idx="43">
                  <c:v>4.7244099999999997E-2</c:v>
                </c:pt>
                <c:pt idx="44">
                  <c:v>3.3464599999999997E-2</c:v>
                </c:pt>
                <c:pt idx="45">
                  <c:v>1.5748000000000002E-2</c:v>
                </c:pt>
                <c:pt idx="46">
                  <c:v>1.5748000000000002E-2</c:v>
                </c:pt>
                <c:pt idx="47">
                  <c:v>1.1811E-2</c:v>
                </c:pt>
                <c:pt idx="48">
                  <c:v>1.5748000000000002E-2</c:v>
                </c:pt>
                <c:pt idx="49">
                  <c:v>7.8740200000000007E-3</c:v>
                </c:pt>
                <c:pt idx="50">
                  <c:v>7.8740200000000007E-3</c:v>
                </c:pt>
                <c:pt idx="51">
                  <c:v>1.1811E-2</c:v>
                </c:pt>
                <c:pt idx="52">
                  <c:v>2.1653499999999999E-2</c:v>
                </c:pt>
                <c:pt idx="53">
                  <c:v>3.1496099999999999E-2</c:v>
                </c:pt>
                <c:pt idx="54">
                  <c:v>3.1496099999999999E-2</c:v>
                </c:pt>
                <c:pt idx="55">
                  <c:v>2.5590600000000002E-2</c:v>
                </c:pt>
                <c:pt idx="56">
                  <c:v>3.1496099999999999E-2</c:v>
                </c:pt>
                <c:pt idx="57">
                  <c:v>2.1653499999999999E-2</c:v>
                </c:pt>
                <c:pt idx="58">
                  <c:v>1.5748000000000002E-2</c:v>
                </c:pt>
                <c:pt idx="59">
                  <c:v>1.37795E-2</c:v>
                </c:pt>
                <c:pt idx="60">
                  <c:v>1.1811E-2</c:v>
                </c:pt>
                <c:pt idx="61">
                  <c:v>7.8740200000000007E-3</c:v>
                </c:pt>
                <c:pt idx="62">
                  <c:v>5.9055100000000001E-3</c:v>
                </c:pt>
                <c:pt idx="63">
                  <c:v>3.9370100000000003E-3</c:v>
                </c:pt>
                <c:pt idx="64">
                  <c:v>1.9685000000000002E-3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9A-4B32-8A3C-458D293E8E39}"/>
            </c:ext>
          </c:extLst>
        </c:ser>
        <c:ser>
          <c:idx val="4"/>
          <c:order val="4"/>
          <c:tx>
            <c:strRef>
              <c:f>'Charging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(Hr)'!$F$4:$F$99</c:f>
              <c:numCache>
                <c:formatCode>General</c:formatCode>
                <c:ptCount val="96"/>
                <c:pt idx="0">
                  <c:v>5.6818199999999998E-3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1.7045500000000002E-2</c:v>
                </c:pt>
                <c:pt idx="33">
                  <c:v>3.40909E-2</c:v>
                </c:pt>
                <c:pt idx="34">
                  <c:v>4.5454500000000002E-2</c:v>
                </c:pt>
                <c:pt idx="35">
                  <c:v>6.25E-2</c:v>
                </c:pt>
                <c:pt idx="36">
                  <c:v>6.8181800000000001E-2</c:v>
                </c:pt>
                <c:pt idx="37">
                  <c:v>7.9545500000000005E-2</c:v>
                </c:pt>
                <c:pt idx="38">
                  <c:v>0.102273</c:v>
                </c:pt>
                <c:pt idx="39">
                  <c:v>7.9545500000000005E-2</c:v>
                </c:pt>
                <c:pt idx="40">
                  <c:v>7.9545500000000005E-2</c:v>
                </c:pt>
                <c:pt idx="41">
                  <c:v>6.8181800000000001E-2</c:v>
                </c:pt>
                <c:pt idx="42">
                  <c:v>3.9772700000000001E-2</c:v>
                </c:pt>
                <c:pt idx="43">
                  <c:v>2.84091E-2</c:v>
                </c:pt>
                <c:pt idx="44">
                  <c:v>2.2727299999999999E-2</c:v>
                </c:pt>
                <c:pt idx="45">
                  <c:v>2.2727299999999999E-2</c:v>
                </c:pt>
                <c:pt idx="46">
                  <c:v>1.7045500000000002E-2</c:v>
                </c:pt>
                <c:pt idx="47">
                  <c:v>1.13636E-2</c:v>
                </c:pt>
                <c:pt idx="48">
                  <c:v>1.13636E-2</c:v>
                </c:pt>
                <c:pt idx="49">
                  <c:v>1.13636E-2</c:v>
                </c:pt>
                <c:pt idx="50">
                  <c:v>1.13636E-2</c:v>
                </c:pt>
                <c:pt idx="51">
                  <c:v>1.7045500000000002E-2</c:v>
                </c:pt>
                <c:pt idx="52">
                  <c:v>1.7045500000000002E-2</c:v>
                </c:pt>
                <c:pt idx="53">
                  <c:v>5.6818199999999998E-3</c:v>
                </c:pt>
                <c:pt idx="54">
                  <c:v>5.6818199999999998E-3</c:v>
                </c:pt>
                <c:pt idx="55">
                  <c:v>1.7045500000000002E-2</c:v>
                </c:pt>
                <c:pt idx="56">
                  <c:v>2.84091E-2</c:v>
                </c:pt>
                <c:pt idx="57">
                  <c:v>2.2727299999999999E-2</c:v>
                </c:pt>
                <c:pt idx="58">
                  <c:v>1.13636E-2</c:v>
                </c:pt>
                <c:pt idx="59">
                  <c:v>1.13636E-2</c:v>
                </c:pt>
                <c:pt idx="60">
                  <c:v>5.6818199999999998E-3</c:v>
                </c:pt>
                <c:pt idx="61">
                  <c:v>5.6818199999999998E-3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5.6818199999999998E-3</c:v>
                </c:pt>
                <c:pt idx="69">
                  <c:v>5.6818199999999998E-3</c:v>
                </c:pt>
                <c:pt idx="70">
                  <c:v>5.6818199999999998E-3</c:v>
                </c:pt>
                <c:pt idx="71">
                  <c:v>5.6818199999999998E-3</c:v>
                </c:pt>
                <c:pt idx="72">
                  <c:v>5.6818199999999998E-3</c:v>
                </c:pt>
                <c:pt idx="73">
                  <c:v>5.6818199999999998E-3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9A-4B32-8A3C-458D293E8E39}"/>
            </c:ext>
          </c:extLst>
        </c:ser>
        <c:ser>
          <c:idx val="5"/>
          <c:order val="5"/>
          <c:tx>
            <c:strRef>
              <c:f>'Charging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1.7094000000000002E-2</c:v>
                </c:pt>
                <c:pt idx="33">
                  <c:v>2.99145E-2</c:v>
                </c:pt>
                <c:pt idx="34">
                  <c:v>5.9829100000000003E-2</c:v>
                </c:pt>
                <c:pt idx="35">
                  <c:v>6.4102599999999996E-2</c:v>
                </c:pt>
                <c:pt idx="36">
                  <c:v>9.8290600000000006E-2</c:v>
                </c:pt>
                <c:pt idx="37">
                  <c:v>9.4017100000000006E-2</c:v>
                </c:pt>
                <c:pt idx="38">
                  <c:v>8.1196599999999994E-2</c:v>
                </c:pt>
                <c:pt idx="39">
                  <c:v>8.1196599999999994E-2</c:v>
                </c:pt>
                <c:pt idx="40">
                  <c:v>6.4102599999999996E-2</c:v>
                </c:pt>
                <c:pt idx="41">
                  <c:v>5.1282099999999997E-2</c:v>
                </c:pt>
                <c:pt idx="42">
                  <c:v>4.2735000000000002E-2</c:v>
                </c:pt>
                <c:pt idx="43">
                  <c:v>4.2735000000000002E-2</c:v>
                </c:pt>
                <c:pt idx="44">
                  <c:v>2.5641000000000001E-2</c:v>
                </c:pt>
                <c:pt idx="45">
                  <c:v>1.7094000000000002E-2</c:v>
                </c:pt>
                <c:pt idx="46">
                  <c:v>1.28205E-2</c:v>
                </c:pt>
                <c:pt idx="47">
                  <c:v>8.5470100000000007E-3</c:v>
                </c:pt>
                <c:pt idx="48">
                  <c:v>1.28205E-2</c:v>
                </c:pt>
                <c:pt idx="49">
                  <c:v>1.28205E-2</c:v>
                </c:pt>
                <c:pt idx="50">
                  <c:v>8.5470100000000007E-3</c:v>
                </c:pt>
                <c:pt idx="51">
                  <c:v>1.7094000000000002E-2</c:v>
                </c:pt>
                <c:pt idx="52">
                  <c:v>1.7094000000000002E-2</c:v>
                </c:pt>
                <c:pt idx="53">
                  <c:v>2.1367500000000001E-2</c:v>
                </c:pt>
                <c:pt idx="54">
                  <c:v>2.1367500000000001E-2</c:v>
                </c:pt>
                <c:pt idx="55">
                  <c:v>2.5641000000000001E-2</c:v>
                </c:pt>
                <c:pt idx="56">
                  <c:v>2.1367500000000001E-2</c:v>
                </c:pt>
                <c:pt idx="57">
                  <c:v>1.28205E-2</c:v>
                </c:pt>
                <c:pt idx="58">
                  <c:v>0</c:v>
                </c:pt>
                <c:pt idx="59">
                  <c:v>0</c:v>
                </c:pt>
                <c:pt idx="60">
                  <c:v>4.2735000000000004E-3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4.2735000000000004E-3</c:v>
                </c:pt>
                <c:pt idx="65">
                  <c:v>4.2735000000000004E-3</c:v>
                </c:pt>
                <c:pt idx="66">
                  <c:v>4.2735000000000004E-3</c:v>
                </c:pt>
                <c:pt idx="67">
                  <c:v>4.2735000000000004E-3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4.2735000000000004E-3</c:v>
                </c:pt>
                <c:pt idx="73">
                  <c:v>8.5470100000000007E-3</c:v>
                </c:pt>
                <c:pt idx="74">
                  <c:v>4.2735000000000004E-3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A-4B32-8A3C-458D293E8E39}"/>
            </c:ext>
          </c:extLst>
        </c:ser>
        <c:ser>
          <c:idx val="6"/>
          <c:order val="6"/>
          <c:tx>
            <c:strRef>
              <c:f>'Charging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0</c:v>
                </c:pt>
                <c:pt idx="4" formatCode="0.00E+00">
                  <c:v>0</c:v>
                </c:pt>
                <c:pt idx="5" formatCode="0.00E+00">
                  <c:v>0</c:v>
                </c:pt>
                <c:pt idx="6" formatCode="0.00E+00">
                  <c:v>0</c:v>
                </c:pt>
                <c:pt idx="7" formatCode="0.00E+00">
                  <c:v>0</c:v>
                </c:pt>
                <c:pt idx="8" formatCode="0.00E+00">
                  <c:v>0</c:v>
                </c:pt>
                <c:pt idx="9" formatCode="0.00E+00">
                  <c:v>0</c:v>
                </c:pt>
                <c:pt idx="10" formatCode="0.00E+00">
                  <c:v>0</c:v>
                </c:pt>
                <c:pt idx="11" formatCode="0.00E+00">
                  <c:v>0</c:v>
                </c:pt>
                <c:pt idx="12" formatCode="0.00E+00">
                  <c:v>0</c:v>
                </c:pt>
                <c:pt idx="13" formatCode="0.00E+00">
                  <c:v>0</c:v>
                </c:pt>
                <c:pt idx="14" formatCode="0.00E+00">
                  <c:v>0</c:v>
                </c:pt>
                <c:pt idx="15" formatCode="0.00E+00">
                  <c:v>0</c:v>
                </c:pt>
                <c:pt idx="16" 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1.8552900000000001E-3</c:v>
                </c:pt>
                <c:pt idx="21" formatCode="0.00E+00">
                  <c:v>1.8552900000000001E-3</c:v>
                </c:pt>
                <c:pt idx="22">
                  <c:v>3.7105800000000002E-3</c:v>
                </c:pt>
                <c:pt idx="23">
                  <c:v>7.4211499999999996E-3</c:v>
                </c:pt>
                <c:pt idx="24">
                  <c:v>5.5658599999999997E-3</c:v>
                </c:pt>
                <c:pt idx="25">
                  <c:v>5.5658599999999997E-3</c:v>
                </c:pt>
                <c:pt idx="26">
                  <c:v>5.5658599999999997E-3</c:v>
                </c:pt>
                <c:pt idx="27">
                  <c:v>5.5658599999999997E-3</c:v>
                </c:pt>
                <c:pt idx="28">
                  <c:v>1.11317E-2</c:v>
                </c:pt>
                <c:pt idx="29">
                  <c:v>1.11317E-2</c:v>
                </c:pt>
                <c:pt idx="30">
                  <c:v>1.2987E-2</c:v>
                </c:pt>
                <c:pt idx="31">
                  <c:v>1.4842299999999999E-2</c:v>
                </c:pt>
                <c:pt idx="32">
                  <c:v>2.5974000000000001E-2</c:v>
                </c:pt>
                <c:pt idx="33">
                  <c:v>3.33952E-2</c:v>
                </c:pt>
                <c:pt idx="34">
                  <c:v>6.3079800000000005E-2</c:v>
                </c:pt>
                <c:pt idx="35">
                  <c:v>7.6066800000000004E-2</c:v>
                </c:pt>
                <c:pt idx="36">
                  <c:v>6.67904E-2</c:v>
                </c:pt>
                <c:pt idx="37">
                  <c:v>5.9369199999999997E-2</c:v>
                </c:pt>
                <c:pt idx="38">
                  <c:v>3.8961000000000003E-2</c:v>
                </c:pt>
                <c:pt idx="39">
                  <c:v>3.1539900000000003E-2</c:v>
                </c:pt>
                <c:pt idx="40">
                  <c:v>3.1539900000000003E-2</c:v>
                </c:pt>
                <c:pt idx="41">
                  <c:v>2.7829300000000001E-2</c:v>
                </c:pt>
                <c:pt idx="42">
                  <c:v>2.0408200000000001E-2</c:v>
                </c:pt>
                <c:pt idx="43">
                  <c:v>1.11317E-2</c:v>
                </c:pt>
                <c:pt idx="44">
                  <c:v>1.11317E-2</c:v>
                </c:pt>
                <c:pt idx="45">
                  <c:v>1.11317E-2</c:v>
                </c:pt>
                <c:pt idx="46">
                  <c:v>1.66976E-2</c:v>
                </c:pt>
                <c:pt idx="47">
                  <c:v>1.2987E-2</c:v>
                </c:pt>
                <c:pt idx="48">
                  <c:v>9.2764400000000004E-3</c:v>
                </c:pt>
                <c:pt idx="49">
                  <c:v>1.11317E-2</c:v>
                </c:pt>
                <c:pt idx="50">
                  <c:v>1.11317E-2</c:v>
                </c:pt>
                <c:pt idx="51">
                  <c:v>1.66976E-2</c:v>
                </c:pt>
                <c:pt idx="52">
                  <c:v>2.41187E-2</c:v>
                </c:pt>
                <c:pt idx="53">
                  <c:v>2.7829300000000001E-2</c:v>
                </c:pt>
                <c:pt idx="54">
                  <c:v>3.5250499999999997E-2</c:v>
                </c:pt>
                <c:pt idx="55">
                  <c:v>3.7105800000000001E-2</c:v>
                </c:pt>
                <c:pt idx="56">
                  <c:v>3.5250499999999997E-2</c:v>
                </c:pt>
                <c:pt idx="57">
                  <c:v>3.1539900000000003E-2</c:v>
                </c:pt>
                <c:pt idx="58">
                  <c:v>1.8552900000000001E-2</c:v>
                </c:pt>
                <c:pt idx="59">
                  <c:v>1.11317E-2</c:v>
                </c:pt>
                <c:pt idx="60">
                  <c:v>7.4211499999999996E-3</c:v>
                </c:pt>
                <c:pt idx="61">
                  <c:v>1.2987E-2</c:v>
                </c:pt>
                <c:pt idx="62">
                  <c:v>9.2764400000000004E-3</c:v>
                </c:pt>
                <c:pt idx="63">
                  <c:v>7.4211499999999996E-3</c:v>
                </c:pt>
                <c:pt idx="64">
                  <c:v>7.4211499999999996E-3</c:v>
                </c:pt>
                <c:pt idx="65">
                  <c:v>9.2764400000000004E-3</c:v>
                </c:pt>
                <c:pt idx="66">
                  <c:v>3.7105800000000002E-3</c:v>
                </c:pt>
                <c:pt idx="67">
                  <c:v>3.7105800000000002E-3</c:v>
                </c:pt>
                <c:pt idx="68">
                  <c:v>5.5658599999999997E-3</c:v>
                </c:pt>
                <c:pt idx="69">
                  <c:v>3.7105800000000002E-3</c:v>
                </c:pt>
                <c:pt idx="70">
                  <c:v>0</c:v>
                </c:pt>
                <c:pt idx="71">
                  <c:v>5.5658599999999997E-3</c:v>
                </c:pt>
                <c:pt idx="72">
                  <c:v>3.7105800000000002E-3</c:v>
                </c:pt>
                <c:pt idx="73">
                  <c:v>3.7105800000000002E-3</c:v>
                </c:pt>
                <c:pt idx="74">
                  <c:v>3.7105800000000002E-3</c:v>
                </c:pt>
                <c:pt idx="75">
                  <c:v>3.7105800000000002E-3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1.8552900000000001E-3</c:v>
                </c:pt>
                <c:pt idx="81">
                  <c:v>1.8552900000000001E-3</c:v>
                </c:pt>
                <c:pt idx="82">
                  <c:v>1.8552900000000001E-3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1.8552900000000001E-3</c:v>
                </c:pt>
                <c:pt idx="89">
                  <c:v>1.8552900000000001E-3</c:v>
                </c:pt>
                <c:pt idx="90">
                  <c:v>1.8552900000000001E-3</c:v>
                </c:pt>
                <c:pt idx="91">
                  <c:v>1.8552900000000001E-3</c:v>
                </c:pt>
                <c:pt idx="92">
                  <c:v>1.8552900000000001E-3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9A-4B32-8A3C-458D293E8E39}"/>
            </c:ext>
          </c:extLst>
        </c:ser>
        <c:ser>
          <c:idx val="7"/>
          <c:order val="7"/>
          <c:tx>
            <c:strRef>
              <c:f>'Charging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8.9766599999999998E-4</c:v>
                </c:pt>
                <c:pt idx="23" formatCode="0.00E+00">
                  <c:v>8.9766599999999998E-4</c:v>
                </c:pt>
                <c:pt idx="24" formatCode="0.00E+00">
                  <c:v>8.9766599999999998E-4</c:v>
                </c:pt>
                <c:pt idx="25" formatCode="0.00E+00">
                  <c:v>8.9766599999999998E-4</c:v>
                </c:pt>
                <c:pt idx="26" formatCode="0.00E+00">
                  <c:v>8.9766599999999998E-4</c:v>
                </c:pt>
                <c:pt idx="27" formatCode="0.00E+00">
                  <c:v>8.9766599999999998E-4</c:v>
                </c:pt>
                <c:pt idx="28" formatCode="0.00E+00">
                  <c:v>8.9766599999999998E-4</c:v>
                </c:pt>
                <c:pt idx="29" formatCode="0.00E+00">
                  <c:v>0</c:v>
                </c:pt>
                <c:pt idx="30">
                  <c:v>2.6930000000000001E-3</c:v>
                </c:pt>
                <c:pt idx="31">
                  <c:v>3.5906599999999999E-3</c:v>
                </c:pt>
                <c:pt idx="32">
                  <c:v>3.5906599999999999E-3</c:v>
                </c:pt>
                <c:pt idx="33">
                  <c:v>4.1292599999999999E-2</c:v>
                </c:pt>
                <c:pt idx="34">
                  <c:v>8.7073600000000001E-2</c:v>
                </c:pt>
                <c:pt idx="35">
                  <c:v>0.110413</c:v>
                </c:pt>
                <c:pt idx="36">
                  <c:v>0.132855</c:v>
                </c:pt>
                <c:pt idx="37">
                  <c:v>0.13375200000000001</c:v>
                </c:pt>
                <c:pt idx="38">
                  <c:v>0.12567300000000001</c:v>
                </c:pt>
                <c:pt idx="39">
                  <c:v>0.10592500000000001</c:v>
                </c:pt>
                <c:pt idx="40">
                  <c:v>8.0789899999999998E-2</c:v>
                </c:pt>
                <c:pt idx="41">
                  <c:v>4.21903E-2</c:v>
                </c:pt>
                <c:pt idx="42">
                  <c:v>1.6157999999999999E-2</c:v>
                </c:pt>
                <c:pt idx="43">
                  <c:v>1.25673E-2</c:v>
                </c:pt>
                <c:pt idx="44">
                  <c:v>9.8743300000000006E-3</c:v>
                </c:pt>
                <c:pt idx="45">
                  <c:v>7.1813299999999997E-3</c:v>
                </c:pt>
                <c:pt idx="46">
                  <c:v>5.3860000000000002E-3</c:v>
                </c:pt>
                <c:pt idx="47">
                  <c:v>6.2836599999999999E-3</c:v>
                </c:pt>
                <c:pt idx="48">
                  <c:v>7.1813299999999997E-3</c:v>
                </c:pt>
                <c:pt idx="49">
                  <c:v>5.3860000000000002E-3</c:v>
                </c:pt>
                <c:pt idx="50">
                  <c:v>7.1813299999999997E-3</c:v>
                </c:pt>
                <c:pt idx="51">
                  <c:v>9.8743300000000006E-3</c:v>
                </c:pt>
                <c:pt idx="52">
                  <c:v>1.0772E-2</c:v>
                </c:pt>
                <c:pt idx="53">
                  <c:v>8.9766599999999992E-3</c:v>
                </c:pt>
                <c:pt idx="54">
                  <c:v>6.2836599999999999E-3</c:v>
                </c:pt>
                <c:pt idx="55">
                  <c:v>2.6930000000000001E-3</c:v>
                </c:pt>
                <c:pt idx="56">
                  <c:v>2.6930000000000001E-3</c:v>
                </c:pt>
                <c:pt idx="57">
                  <c:v>8.9766599999999998E-4</c:v>
                </c:pt>
                <c:pt idx="58">
                  <c:v>1.7953299999999999E-3</c:v>
                </c:pt>
                <c:pt idx="59">
                  <c:v>1.7953299999999999E-3</c:v>
                </c:pt>
                <c:pt idx="60">
                  <c:v>8.9766599999999998E-4</c:v>
                </c:pt>
                <c:pt idx="61" formatCode="0.00E+0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9A-4B32-8A3C-458D293E8E39}"/>
            </c:ext>
          </c:extLst>
        </c:ser>
        <c:ser>
          <c:idx val="8"/>
          <c:order val="8"/>
          <c:tx>
            <c:strRef>
              <c:f>'Charging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2.6041699999999998E-3</c:v>
                </c:pt>
                <c:pt idx="29">
                  <c:v>7.8125E-3</c:v>
                </c:pt>
                <c:pt idx="30">
                  <c:v>2.7343800000000001E-2</c:v>
                </c:pt>
                <c:pt idx="31">
                  <c:v>5.46875E-2</c:v>
                </c:pt>
                <c:pt idx="32">
                  <c:v>9.50521E-2</c:v>
                </c:pt>
                <c:pt idx="33">
                  <c:v>0.114583</c:v>
                </c:pt>
                <c:pt idx="34">
                  <c:v>0.122396</c:v>
                </c:pt>
                <c:pt idx="35">
                  <c:v>0.117188</c:v>
                </c:pt>
                <c:pt idx="36">
                  <c:v>0.10546899999999999</c:v>
                </c:pt>
                <c:pt idx="37">
                  <c:v>8.59375E-2</c:v>
                </c:pt>
                <c:pt idx="38">
                  <c:v>6.5104200000000001E-2</c:v>
                </c:pt>
                <c:pt idx="39">
                  <c:v>3.77604E-2</c:v>
                </c:pt>
                <c:pt idx="40">
                  <c:v>2.8645799999999999E-2</c:v>
                </c:pt>
                <c:pt idx="41">
                  <c:v>1.69271E-2</c:v>
                </c:pt>
                <c:pt idx="42">
                  <c:v>1.17188E-2</c:v>
                </c:pt>
                <c:pt idx="43">
                  <c:v>6.5104200000000003E-3</c:v>
                </c:pt>
                <c:pt idx="44">
                  <c:v>6.5104200000000003E-3</c:v>
                </c:pt>
                <c:pt idx="45">
                  <c:v>2.6041699999999998E-3</c:v>
                </c:pt>
                <c:pt idx="46">
                  <c:v>3.90625E-3</c:v>
                </c:pt>
                <c:pt idx="47">
                  <c:v>2.6041699999999998E-3</c:v>
                </c:pt>
                <c:pt idx="48">
                  <c:v>2.6041699999999998E-3</c:v>
                </c:pt>
                <c:pt idx="49">
                  <c:v>0</c:v>
                </c:pt>
                <c:pt idx="50">
                  <c:v>2.6041699999999998E-3</c:v>
                </c:pt>
                <c:pt idx="51">
                  <c:v>6.5104200000000003E-3</c:v>
                </c:pt>
                <c:pt idx="52">
                  <c:v>1.17188E-2</c:v>
                </c:pt>
                <c:pt idx="53">
                  <c:v>1.43229E-2</c:v>
                </c:pt>
                <c:pt idx="54">
                  <c:v>1.3020800000000001E-2</c:v>
                </c:pt>
                <c:pt idx="55">
                  <c:v>1.0416699999999999E-2</c:v>
                </c:pt>
                <c:pt idx="56">
                  <c:v>6.5104200000000003E-3</c:v>
                </c:pt>
                <c:pt idx="57">
                  <c:v>6.5104200000000003E-3</c:v>
                </c:pt>
                <c:pt idx="58">
                  <c:v>5.2083299999999997E-3</c:v>
                </c:pt>
                <c:pt idx="59">
                  <c:v>2.6041699999999998E-3</c:v>
                </c:pt>
                <c:pt idx="60">
                  <c:v>2.6041699999999998E-3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9A-4B32-8A3C-458D293E8E39}"/>
            </c:ext>
          </c:extLst>
        </c:ser>
        <c:ser>
          <c:idx val="9"/>
          <c:order val="9"/>
          <c:tx>
            <c:strRef>
              <c:f>'Charging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(Hr)'!$K$4:$K$99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1.2722600000000001E-3</c:v>
                </c:pt>
                <c:pt idx="26" formatCode="General">
                  <c:v>2.5445300000000001E-3</c:v>
                </c:pt>
                <c:pt idx="27" formatCode="General">
                  <c:v>3.81679E-3</c:v>
                </c:pt>
                <c:pt idx="28" formatCode="General">
                  <c:v>8.9058499999999999E-3</c:v>
                </c:pt>
                <c:pt idx="29" formatCode="General">
                  <c:v>1.52672E-2</c:v>
                </c:pt>
                <c:pt idx="30" formatCode="General">
                  <c:v>3.3078900000000001E-2</c:v>
                </c:pt>
                <c:pt idx="31" formatCode="General">
                  <c:v>6.3613199999999995E-2</c:v>
                </c:pt>
                <c:pt idx="32" formatCode="General">
                  <c:v>9.7964399999999993E-2</c:v>
                </c:pt>
                <c:pt idx="33" formatCode="General">
                  <c:v>0.118321</c:v>
                </c:pt>
                <c:pt idx="34" formatCode="General">
                  <c:v>0.124682</c:v>
                </c:pt>
                <c:pt idx="35" formatCode="General">
                  <c:v>0.10687000000000001</c:v>
                </c:pt>
                <c:pt idx="36" formatCode="General">
                  <c:v>9.5419799999999999E-2</c:v>
                </c:pt>
                <c:pt idx="37" formatCode="General">
                  <c:v>7.3791300000000004E-2</c:v>
                </c:pt>
                <c:pt idx="38" formatCode="General">
                  <c:v>5.7251900000000001E-2</c:v>
                </c:pt>
                <c:pt idx="39" formatCode="General">
                  <c:v>3.6895699999999997E-2</c:v>
                </c:pt>
                <c:pt idx="40" formatCode="General">
                  <c:v>2.0356200000000001E-2</c:v>
                </c:pt>
                <c:pt idx="41" formatCode="General">
                  <c:v>1.78117E-2</c:v>
                </c:pt>
                <c:pt idx="42" formatCode="General">
                  <c:v>1.0178100000000001E-2</c:v>
                </c:pt>
                <c:pt idx="43" formatCode="General">
                  <c:v>7.63359E-3</c:v>
                </c:pt>
                <c:pt idx="44" formatCode="General">
                  <c:v>3.81679E-3</c:v>
                </c:pt>
                <c:pt idx="45" formatCode="General">
                  <c:v>3.81679E-3</c:v>
                </c:pt>
                <c:pt idx="46" formatCode="General">
                  <c:v>3.81679E-3</c:v>
                </c:pt>
                <c:pt idx="47" formatCode="General">
                  <c:v>2.5445300000000001E-3</c:v>
                </c:pt>
                <c:pt idx="48" formatCode="General">
                  <c:v>2.5445300000000001E-3</c:v>
                </c:pt>
                <c:pt idx="49" formatCode="General">
                  <c:v>2.5445300000000001E-3</c:v>
                </c:pt>
                <c:pt idx="50" formatCode="General">
                  <c:v>7.63359E-3</c:v>
                </c:pt>
                <c:pt idx="51" formatCode="General">
                  <c:v>1.0178100000000001E-2</c:v>
                </c:pt>
                <c:pt idx="52" formatCode="General">
                  <c:v>1.1450399999999999E-2</c:v>
                </c:pt>
                <c:pt idx="53" formatCode="General">
                  <c:v>1.0178100000000001E-2</c:v>
                </c:pt>
                <c:pt idx="54" formatCode="General">
                  <c:v>8.9058499999999999E-3</c:v>
                </c:pt>
                <c:pt idx="55" formatCode="General">
                  <c:v>6.3613200000000002E-3</c:v>
                </c:pt>
                <c:pt idx="56" formatCode="General">
                  <c:v>6.3613200000000002E-3</c:v>
                </c:pt>
                <c:pt idx="57" formatCode="General">
                  <c:v>6.3613200000000002E-3</c:v>
                </c:pt>
                <c:pt idx="58" formatCode="General">
                  <c:v>5.0890600000000003E-3</c:v>
                </c:pt>
                <c:pt idx="59" formatCode="General">
                  <c:v>5.0890600000000003E-3</c:v>
                </c:pt>
                <c:pt idx="60" formatCode="General">
                  <c:v>3.81679E-3</c:v>
                </c:pt>
                <c:pt idx="61" formatCode="General">
                  <c:v>2.5445300000000001E-3</c:v>
                </c:pt>
                <c:pt idx="62" formatCode="General">
                  <c:v>1.2722600000000001E-3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9A-4B32-8A3C-458D293E8E39}"/>
            </c:ext>
          </c:extLst>
        </c:ser>
        <c:ser>
          <c:idx val="10"/>
          <c:order val="10"/>
          <c:tx>
            <c:strRef>
              <c:f>'Charging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2.2522499999999999E-3</c:v>
                </c:pt>
                <c:pt idx="19">
                  <c:v>4.5044999999999998E-3</c:v>
                </c:pt>
                <c:pt idx="20">
                  <c:v>6.7567599999999997E-3</c:v>
                </c:pt>
                <c:pt idx="21">
                  <c:v>4.5044999999999998E-3</c:v>
                </c:pt>
                <c:pt idx="22">
                  <c:v>2.2522499999999999E-3</c:v>
                </c:pt>
                <c:pt idx="23">
                  <c:v>2.2522499999999999E-3</c:v>
                </c:pt>
                <c:pt idx="24">
                  <c:v>2.2522499999999999E-3</c:v>
                </c:pt>
                <c:pt idx="25">
                  <c:v>9.0090099999999996E-3</c:v>
                </c:pt>
                <c:pt idx="26">
                  <c:v>2.0270300000000002E-2</c:v>
                </c:pt>
                <c:pt idx="27">
                  <c:v>1.57658E-2</c:v>
                </c:pt>
                <c:pt idx="28">
                  <c:v>2.2522500000000001E-2</c:v>
                </c:pt>
                <c:pt idx="29">
                  <c:v>3.1531499999999997E-2</c:v>
                </c:pt>
                <c:pt idx="30">
                  <c:v>4.72973E-2</c:v>
                </c:pt>
                <c:pt idx="31">
                  <c:v>9.4594600000000001E-2</c:v>
                </c:pt>
                <c:pt idx="32">
                  <c:v>0.112613</c:v>
                </c:pt>
                <c:pt idx="33">
                  <c:v>0.117117</c:v>
                </c:pt>
                <c:pt idx="34">
                  <c:v>0.103604</c:v>
                </c:pt>
                <c:pt idx="35">
                  <c:v>8.5585599999999998E-2</c:v>
                </c:pt>
                <c:pt idx="36">
                  <c:v>6.3063099999999997E-2</c:v>
                </c:pt>
                <c:pt idx="37">
                  <c:v>4.72973E-2</c:v>
                </c:pt>
                <c:pt idx="38">
                  <c:v>3.3783800000000003E-2</c:v>
                </c:pt>
                <c:pt idx="39">
                  <c:v>1.12613E-2</c:v>
                </c:pt>
                <c:pt idx="40">
                  <c:v>9.0090099999999996E-3</c:v>
                </c:pt>
                <c:pt idx="41">
                  <c:v>0</c:v>
                </c:pt>
                <c:pt idx="42">
                  <c:v>4.5044999999999998E-3</c:v>
                </c:pt>
                <c:pt idx="43">
                  <c:v>4.5044999999999998E-3</c:v>
                </c:pt>
                <c:pt idx="44">
                  <c:v>2.2522499999999999E-3</c:v>
                </c:pt>
                <c:pt idx="45">
                  <c:v>2.2522499999999999E-3</c:v>
                </c:pt>
                <c:pt idx="46">
                  <c:v>0</c:v>
                </c:pt>
                <c:pt idx="47">
                  <c:v>0</c:v>
                </c:pt>
                <c:pt idx="48">
                  <c:v>2.2522499999999999E-3</c:v>
                </c:pt>
                <c:pt idx="49">
                  <c:v>2.2522499999999999E-3</c:v>
                </c:pt>
                <c:pt idx="50">
                  <c:v>4.5044999999999998E-3</c:v>
                </c:pt>
                <c:pt idx="51">
                  <c:v>9.0090099999999996E-3</c:v>
                </c:pt>
                <c:pt idx="52">
                  <c:v>1.3513499999999999E-2</c:v>
                </c:pt>
                <c:pt idx="53">
                  <c:v>1.57658E-2</c:v>
                </c:pt>
                <c:pt idx="54">
                  <c:v>1.12613E-2</c:v>
                </c:pt>
                <c:pt idx="55">
                  <c:v>1.8017999999999999E-2</c:v>
                </c:pt>
                <c:pt idx="56">
                  <c:v>1.3513499999999999E-2</c:v>
                </c:pt>
                <c:pt idx="57">
                  <c:v>9.0090099999999996E-3</c:v>
                </c:pt>
                <c:pt idx="58">
                  <c:v>9.0090099999999996E-3</c:v>
                </c:pt>
                <c:pt idx="59">
                  <c:v>6.7567599999999997E-3</c:v>
                </c:pt>
                <c:pt idx="60">
                  <c:v>4.5044999999999998E-3</c:v>
                </c:pt>
                <c:pt idx="61">
                  <c:v>6.7567599999999997E-3</c:v>
                </c:pt>
                <c:pt idx="62">
                  <c:v>2.2522499999999999E-3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2.2522499999999999E-3</c:v>
                </c:pt>
                <c:pt idx="80">
                  <c:v>2.2522499999999999E-3</c:v>
                </c:pt>
                <c:pt idx="81">
                  <c:v>2.2522499999999999E-3</c:v>
                </c:pt>
                <c:pt idx="82">
                  <c:v>2.2522499999999999E-3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29A-4B32-8A3C-458D293E8E39}"/>
            </c:ext>
          </c:extLst>
        </c:ser>
        <c:ser>
          <c:idx val="11"/>
          <c:order val="11"/>
          <c:tx>
            <c:strRef>
              <c:f>'Charging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(Hr)'!$M$4:$M$99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6.3542499999999997E-3</c:v>
                </c:pt>
                <c:pt idx="25" formatCode="General">
                  <c:v>9.5313700000000008E-3</c:v>
                </c:pt>
                <c:pt idx="26" formatCode="General">
                  <c:v>1.19142E-2</c:v>
                </c:pt>
                <c:pt idx="27" formatCode="General">
                  <c:v>1.50913E-2</c:v>
                </c:pt>
                <c:pt idx="28" formatCode="General">
                  <c:v>1.3502800000000001E-2</c:v>
                </c:pt>
                <c:pt idx="29" formatCode="General">
                  <c:v>1.58856E-2</c:v>
                </c:pt>
                <c:pt idx="30" formatCode="General">
                  <c:v>2.7005600000000001E-2</c:v>
                </c:pt>
                <c:pt idx="31" formatCode="General">
                  <c:v>4.84512E-2</c:v>
                </c:pt>
                <c:pt idx="32" formatCode="General">
                  <c:v>7.7839599999999995E-2</c:v>
                </c:pt>
                <c:pt idx="33" formatCode="General">
                  <c:v>8.8959499999999997E-2</c:v>
                </c:pt>
                <c:pt idx="34" formatCode="General">
                  <c:v>9.6107999999999999E-2</c:v>
                </c:pt>
                <c:pt idx="35" formatCode="General">
                  <c:v>9.4519500000000006E-2</c:v>
                </c:pt>
                <c:pt idx="36" formatCode="General">
                  <c:v>8.6576600000000004E-2</c:v>
                </c:pt>
                <c:pt idx="37" formatCode="General">
                  <c:v>6.6719600000000004E-2</c:v>
                </c:pt>
                <c:pt idx="38" formatCode="General">
                  <c:v>4.1302600000000002E-2</c:v>
                </c:pt>
                <c:pt idx="39" formatCode="General">
                  <c:v>2.77998E-2</c:v>
                </c:pt>
                <c:pt idx="40" formatCode="General">
                  <c:v>1.58856E-2</c:v>
                </c:pt>
                <c:pt idx="41" formatCode="General">
                  <c:v>1.2708499999999999E-2</c:v>
                </c:pt>
                <c:pt idx="42" formatCode="General">
                  <c:v>1.11199E-2</c:v>
                </c:pt>
                <c:pt idx="43" formatCode="General">
                  <c:v>1.11199E-2</c:v>
                </c:pt>
                <c:pt idx="44" formatCode="General">
                  <c:v>8.7370899999999994E-3</c:v>
                </c:pt>
                <c:pt idx="45" formatCode="General">
                  <c:v>8.7370899999999994E-3</c:v>
                </c:pt>
                <c:pt idx="46" formatCode="General">
                  <c:v>7.1485300000000002E-3</c:v>
                </c:pt>
                <c:pt idx="47" formatCode="General">
                  <c:v>6.3542499999999997E-3</c:v>
                </c:pt>
                <c:pt idx="48" formatCode="General">
                  <c:v>6.3542499999999997E-3</c:v>
                </c:pt>
                <c:pt idx="49" formatCode="General">
                  <c:v>9.5313700000000008E-3</c:v>
                </c:pt>
                <c:pt idx="50" formatCode="General">
                  <c:v>1.58856E-2</c:v>
                </c:pt>
                <c:pt idx="51" formatCode="General">
                  <c:v>1.82685E-2</c:v>
                </c:pt>
                <c:pt idx="52" formatCode="General">
                  <c:v>1.50913E-2</c:v>
                </c:pt>
                <c:pt idx="53" formatCode="General">
                  <c:v>1.9062699999999998E-2</c:v>
                </c:pt>
                <c:pt idx="54" formatCode="General">
                  <c:v>1.82685E-2</c:v>
                </c:pt>
                <c:pt idx="55" formatCode="General">
                  <c:v>1.82685E-2</c:v>
                </c:pt>
                <c:pt idx="56" formatCode="General">
                  <c:v>1.2708499999999999E-2</c:v>
                </c:pt>
                <c:pt idx="57" formatCode="General">
                  <c:v>1.11199E-2</c:v>
                </c:pt>
                <c:pt idx="58" formatCode="General">
                  <c:v>6.3542499999999997E-3</c:v>
                </c:pt>
                <c:pt idx="59" formatCode="General">
                  <c:v>6.3542499999999997E-3</c:v>
                </c:pt>
                <c:pt idx="60" formatCode="General">
                  <c:v>4.7656900000000004E-3</c:v>
                </c:pt>
                <c:pt idx="61" formatCode="General">
                  <c:v>1.5885599999999999E-3</c:v>
                </c:pt>
                <c:pt idx="62" formatCode="General">
                  <c:v>2.3828399999999998E-3</c:v>
                </c:pt>
                <c:pt idx="63" formatCode="General">
                  <c:v>1.5885599999999999E-3</c:v>
                </c:pt>
                <c:pt idx="64" formatCode="General">
                  <c:v>2.3828399999999998E-3</c:v>
                </c:pt>
                <c:pt idx="65" formatCode="General">
                  <c:v>1.5885599999999999E-3</c:v>
                </c:pt>
                <c:pt idx="66" formatCode="General">
                  <c:v>7.9428099999999998E-4</c:v>
                </c:pt>
                <c:pt idx="67" formatCode="General">
                  <c:v>1.5885599999999999E-3</c:v>
                </c:pt>
                <c:pt idx="68" formatCode="General">
                  <c:v>1.5885599999999999E-3</c:v>
                </c:pt>
                <c:pt idx="69" formatCode="General">
                  <c:v>7.9428099999999998E-4</c:v>
                </c:pt>
                <c:pt idx="70" formatCode="General">
                  <c:v>7.9428099999999998E-4</c:v>
                </c:pt>
                <c:pt idx="71" formatCode="General">
                  <c:v>1.5885599999999999E-3</c:v>
                </c:pt>
                <c:pt idx="72" formatCode="General">
                  <c:v>1.5885599999999999E-3</c:v>
                </c:pt>
                <c:pt idx="73" formatCode="General">
                  <c:v>1.5885599999999999E-3</c:v>
                </c:pt>
                <c:pt idx="74" formatCode="General">
                  <c:v>1.5885599999999999E-3</c:v>
                </c:pt>
                <c:pt idx="75" formatCode="General">
                  <c:v>1.5885599999999999E-3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7.9428099999999998E-4</c:v>
                </c:pt>
                <c:pt idx="88" formatCode="General">
                  <c:v>0</c:v>
                </c:pt>
                <c:pt idx="89" formatCode="General">
                  <c:v>7.9428099999999998E-4</c:v>
                </c:pt>
                <c:pt idx="90" formatCode="General">
                  <c:v>7.9428099999999998E-4</c:v>
                </c:pt>
                <c:pt idx="91" formatCode="General">
                  <c:v>7.9428099999999998E-4</c:v>
                </c:pt>
                <c:pt idx="92" formatCode="General">
                  <c:v>7.9428099999999998E-4</c:v>
                </c:pt>
                <c:pt idx="93" formatCode="General">
                  <c:v>7.9428099999999998E-4</c:v>
                </c:pt>
                <c:pt idx="94" formatCode="General">
                  <c:v>7.9428099999999998E-4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9A-4B32-8A3C-458D293E8E39}"/>
            </c:ext>
          </c:extLst>
        </c:ser>
        <c:ser>
          <c:idx val="12"/>
          <c:order val="12"/>
          <c:tx>
            <c:strRef>
              <c:f>'Charging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3.5460999999999999E-3</c:v>
                </c:pt>
                <c:pt idx="29">
                  <c:v>0</c:v>
                </c:pt>
                <c:pt idx="30">
                  <c:v>3.5460999999999999E-3</c:v>
                </c:pt>
                <c:pt idx="31">
                  <c:v>1.06383E-2</c:v>
                </c:pt>
                <c:pt idx="32">
                  <c:v>1.77305E-2</c:v>
                </c:pt>
                <c:pt idx="33">
                  <c:v>3.5460999999999999E-2</c:v>
                </c:pt>
                <c:pt idx="34">
                  <c:v>6.3829800000000006E-2</c:v>
                </c:pt>
                <c:pt idx="35">
                  <c:v>9.5744700000000002E-2</c:v>
                </c:pt>
                <c:pt idx="36">
                  <c:v>9.9290799999999999E-2</c:v>
                </c:pt>
                <c:pt idx="37">
                  <c:v>9.5744700000000002E-2</c:v>
                </c:pt>
                <c:pt idx="38">
                  <c:v>8.5106399999999999E-2</c:v>
                </c:pt>
                <c:pt idx="39">
                  <c:v>7.0921999999999999E-2</c:v>
                </c:pt>
                <c:pt idx="40">
                  <c:v>5.3191500000000003E-2</c:v>
                </c:pt>
                <c:pt idx="41">
                  <c:v>4.2553199999999999E-2</c:v>
                </c:pt>
                <c:pt idx="42">
                  <c:v>4.6099300000000003E-2</c:v>
                </c:pt>
                <c:pt idx="43">
                  <c:v>3.1914900000000003E-2</c:v>
                </c:pt>
                <c:pt idx="44">
                  <c:v>2.48227E-2</c:v>
                </c:pt>
                <c:pt idx="45">
                  <c:v>1.41844E-2</c:v>
                </c:pt>
                <c:pt idx="46">
                  <c:v>1.41844E-2</c:v>
                </c:pt>
                <c:pt idx="47">
                  <c:v>1.41844E-2</c:v>
                </c:pt>
                <c:pt idx="48">
                  <c:v>1.06383E-2</c:v>
                </c:pt>
                <c:pt idx="49">
                  <c:v>7.0921999999999999E-3</c:v>
                </c:pt>
                <c:pt idx="50">
                  <c:v>7.0921999999999999E-3</c:v>
                </c:pt>
                <c:pt idx="51">
                  <c:v>7.0921999999999999E-3</c:v>
                </c:pt>
                <c:pt idx="52">
                  <c:v>1.77305E-2</c:v>
                </c:pt>
                <c:pt idx="53">
                  <c:v>2.83688E-2</c:v>
                </c:pt>
                <c:pt idx="54">
                  <c:v>2.48227E-2</c:v>
                </c:pt>
                <c:pt idx="55">
                  <c:v>1.77305E-2</c:v>
                </c:pt>
                <c:pt idx="56">
                  <c:v>1.77305E-2</c:v>
                </c:pt>
                <c:pt idx="57">
                  <c:v>7.0921999999999999E-3</c:v>
                </c:pt>
                <c:pt idx="58">
                  <c:v>1.06383E-2</c:v>
                </c:pt>
                <c:pt idx="59">
                  <c:v>1.06383E-2</c:v>
                </c:pt>
                <c:pt idx="60">
                  <c:v>7.0921999999999999E-3</c:v>
                </c:pt>
                <c:pt idx="61">
                  <c:v>3.5460999999999999E-3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29A-4B32-8A3C-458D293E8E39}"/>
            </c:ext>
          </c:extLst>
        </c:ser>
        <c:ser>
          <c:idx val="13"/>
          <c:order val="13"/>
          <c:tx>
            <c:strRef>
              <c:f>'Charging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4.6948399999999996E-3</c:v>
                </c:pt>
                <c:pt idx="32">
                  <c:v>9.3896699999999993E-3</c:v>
                </c:pt>
                <c:pt idx="33">
                  <c:v>2.8169E-2</c:v>
                </c:pt>
                <c:pt idx="34">
                  <c:v>7.5117400000000001E-2</c:v>
                </c:pt>
                <c:pt idx="35">
                  <c:v>8.9201900000000001E-2</c:v>
                </c:pt>
                <c:pt idx="36">
                  <c:v>0.103286</c:v>
                </c:pt>
                <c:pt idx="37">
                  <c:v>9.8591499999999999E-2</c:v>
                </c:pt>
                <c:pt idx="38">
                  <c:v>8.9201900000000001E-2</c:v>
                </c:pt>
                <c:pt idx="39">
                  <c:v>7.5117400000000001E-2</c:v>
                </c:pt>
                <c:pt idx="40">
                  <c:v>7.98122E-2</c:v>
                </c:pt>
                <c:pt idx="41">
                  <c:v>4.6948400000000001E-2</c:v>
                </c:pt>
                <c:pt idx="42">
                  <c:v>4.2253499999999999E-2</c:v>
                </c:pt>
                <c:pt idx="43">
                  <c:v>2.8169E-2</c:v>
                </c:pt>
                <c:pt idx="44">
                  <c:v>4.6948399999999996E-3</c:v>
                </c:pt>
                <c:pt idx="45">
                  <c:v>0</c:v>
                </c:pt>
                <c:pt idx="46">
                  <c:v>4.6948399999999996E-3</c:v>
                </c:pt>
                <c:pt idx="47">
                  <c:v>9.3896699999999993E-3</c:v>
                </c:pt>
                <c:pt idx="48">
                  <c:v>4.6948399999999996E-3</c:v>
                </c:pt>
                <c:pt idx="49">
                  <c:v>4.6948399999999996E-3</c:v>
                </c:pt>
                <c:pt idx="50">
                  <c:v>1.8779299999999999E-2</c:v>
                </c:pt>
                <c:pt idx="51">
                  <c:v>1.40845E-2</c:v>
                </c:pt>
                <c:pt idx="52">
                  <c:v>1.40845E-2</c:v>
                </c:pt>
                <c:pt idx="53">
                  <c:v>1.8779299999999999E-2</c:v>
                </c:pt>
                <c:pt idx="54">
                  <c:v>1.40845E-2</c:v>
                </c:pt>
                <c:pt idx="55">
                  <c:v>1.40845E-2</c:v>
                </c:pt>
                <c:pt idx="56">
                  <c:v>1.8779299999999999E-2</c:v>
                </c:pt>
                <c:pt idx="57">
                  <c:v>9.3896699999999993E-3</c:v>
                </c:pt>
                <c:pt idx="58">
                  <c:v>4.6948399999999996E-3</c:v>
                </c:pt>
                <c:pt idx="59">
                  <c:v>4.6948399999999996E-3</c:v>
                </c:pt>
                <c:pt idx="60">
                  <c:v>4.6948399999999996E-3</c:v>
                </c:pt>
                <c:pt idx="61">
                  <c:v>9.3896699999999993E-3</c:v>
                </c:pt>
                <c:pt idx="62">
                  <c:v>9.3896699999999993E-3</c:v>
                </c:pt>
                <c:pt idx="63">
                  <c:v>9.3896699999999993E-3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4.6948399999999996E-3</c:v>
                </c:pt>
                <c:pt idx="69">
                  <c:v>4.6948399999999996E-3</c:v>
                </c:pt>
                <c:pt idx="70">
                  <c:v>4.6948399999999996E-3</c:v>
                </c:pt>
                <c:pt idx="71">
                  <c:v>4.6948399999999996E-3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4.6948399999999996E-3</c:v>
                </c:pt>
                <c:pt idx="81">
                  <c:v>4.6948399999999996E-3</c:v>
                </c:pt>
                <c:pt idx="82">
                  <c:v>4.6948399999999996E-3</c:v>
                </c:pt>
                <c:pt idx="83">
                  <c:v>4.6948399999999996E-3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9A-4B32-8A3C-458D293E8E39}"/>
            </c:ext>
          </c:extLst>
        </c:ser>
        <c:ser>
          <c:idx val="14"/>
          <c:order val="14"/>
          <c:tx>
            <c:strRef>
              <c:f>'Charging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6.2111800000000002E-3</c:v>
                </c:pt>
                <c:pt idx="31">
                  <c:v>9.3167700000000003E-3</c:v>
                </c:pt>
                <c:pt idx="32">
                  <c:v>1.5528E-2</c:v>
                </c:pt>
                <c:pt idx="33">
                  <c:v>6.2111800000000002E-2</c:v>
                </c:pt>
                <c:pt idx="34">
                  <c:v>9.0062100000000006E-2</c:v>
                </c:pt>
                <c:pt idx="35">
                  <c:v>9.3167700000000006E-2</c:v>
                </c:pt>
                <c:pt idx="36">
                  <c:v>9.0062100000000006E-2</c:v>
                </c:pt>
                <c:pt idx="37">
                  <c:v>8.6956500000000006E-2</c:v>
                </c:pt>
                <c:pt idx="38">
                  <c:v>6.5217399999999995E-2</c:v>
                </c:pt>
                <c:pt idx="39">
                  <c:v>5.9006200000000002E-2</c:v>
                </c:pt>
                <c:pt idx="40">
                  <c:v>4.9689400000000002E-2</c:v>
                </c:pt>
                <c:pt idx="41">
                  <c:v>3.7267099999999997E-2</c:v>
                </c:pt>
                <c:pt idx="42">
                  <c:v>2.7950300000000001E-2</c:v>
                </c:pt>
                <c:pt idx="43">
                  <c:v>2.7950300000000001E-2</c:v>
                </c:pt>
                <c:pt idx="44">
                  <c:v>1.5528E-2</c:v>
                </c:pt>
                <c:pt idx="45">
                  <c:v>1.8633500000000001E-2</c:v>
                </c:pt>
                <c:pt idx="46">
                  <c:v>1.5528E-2</c:v>
                </c:pt>
                <c:pt idx="47">
                  <c:v>1.24224E-2</c:v>
                </c:pt>
                <c:pt idx="48">
                  <c:v>1.24224E-2</c:v>
                </c:pt>
                <c:pt idx="49">
                  <c:v>9.3167700000000003E-3</c:v>
                </c:pt>
                <c:pt idx="50">
                  <c:v>1.24224E-2</c:v>
                </c:pt>
                <c:pt idx="51">
                  <c:v>2.1739100000000001E-2</c:v>
                </c:pt>
                <c:pt idx="52">
                  <c:v>2.7950300000000001E-2</c:v>
                </c:pt>
                <c:pt idx="53">
                  <c:v>2.7950300000000001E-2</c:v>
                </c:pt>
                <c:pt idx="54">
                  <c:v>2.1739100000000001E-2</c:v>
                </c:pt>
                <c:pt idx="55">
                  <c:v>1.8633500000000001E-2</c:v>
                </c:pt>
                <c:pt idx="56">
                  <c:v>9.3167700000000003E-3</c:v>
                </c:pt>
                <c:pt idx="57">
                  <c:v>3.1055900000000001E-3</c:v>
                </c:pt>
                <c:pt idx="58">
                  <c:v>6.2111800000000002E-3</c:v>
                </c:pt>
                <c:pt idx="59">
                  <c:v>6.2111800000000002E-3</c:v>
                </c:pt>
                <c:pt idx="60">
                  <c:v>6.2111800000000002E-3</c:v>
                </c:pt>
                <c:pt idx="61">
                  <c:v>6.2111800000000002E-3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3.1055900000000001E-3</c:v>
                </c:pt>
                <c:pt idx="68">
                  <c:v>3.1055900000000001E-3</c:v>
                </c:pt>
                <c:pt idx="69">
                  <c:v>3.1055900000000001E-3</c:v>
                </c:pt>
                <c:pt idx="70">
                  <c:v>3.1055900000000001E-3</c:v>
                </c:pt>
                <c:pt idx="71">
                  <c:v>3.1055900000000001E-3</c:v>
                </c:pt>
                <c:pt idx="72">
                  <c:v>3.1055900000000001E-3</c:v>
                </c:pt>
                <c:pt idx="73">
                  <c:v>3.1055900000000001E-3</c:v>
                </c:pt>
                <c:pt idx="74">
                  <c:v>3.1055900000000001E-3</c:v>
                </c:pt>
                <c:pt idx="75">
                  <c:v>3.1055900000000001E-3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29A-4B32-8A3C-458D293E8E39}"/>
            </c:ext>
          </c:extLst>
        </c:ser>
        <c:ser>
          <c:idx val="15"/>
          <c:order val="15"/>
          <c:tx>
            <c:strRef>
              <c:f>'Charging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1.5822799999999999E-3</c:v>
                </c:pt>
                <c:pt idx="32">
                  <c:v>6.3291099999999998E-3</c:v>
                </c:pt>
                <c:pt idx="33">
                  <c:v>2.2151899999999999E-2</c:v>
                </c:pt>
                <c:pt idx="34">
                  <c:v>5.8544300000000001E-2</c:v>
                </c:pt>
                <c:pt idx="35">
                  <c:v>6.8038000000000001E-2</c:v>
                </c:pt>
                <c:pt idx="36">
                  <c:v>7.9113900000000001E-2</c:v>
                </c:pt>
                <c:pt idx="37">
                  <c:v>9.0189900000000003E-2</c:v>
                </c:pt>
                <c:pt idx="38">
                  <c:v>8.3860799999999999E-2</c:v>
                </c:pt>
                <c:pt idx="39">
                  <c:v>8.0696199999999996E-2</c:v>
                </c:pt>
                <c:pt idx="40">
                  <c:v>7.4367100000000005E-2</c:v>
                </c:pt>
                <c:pt idx="41">
                  <c:v>6.0126600000000002E-2</c:v>
                </c:pt>
                <c:pt idx="42">
                  <c:v>4.2721500000000003E-2</c:v>
                </c:pt>
                <c:pt idx="43">
                  <c:v>3.3227800000000002E-2</c:v>
                </c:pt>
                <c:pt idx="44">
                  <c:v>3.0063300000000001E-2</c:v>
                </c:pt>
                <c:pt idx="45">
                  <c:v>2.2151899999999999E-2</c:v>
                </c:pt>
                <c:pt idx="46">
                  <c:v>1.8987299999999999E-2</c:v>
                </c:pt>
                <c:pt idx="47">
                  <c:v>1.5822800000000001E-2</c:v>
                </c:pt>
                <c:pt idx="48">
                  <c:v>1.5822800000000001E-2</c:v>
                </c:pt>
                <c:pt idx="49">
                  <c:v>1.26582E-2</c:v>
                </c:pt>
                <c:pt idx="50">
                  <c:v>1.74051E-2</c:v>
                </c:pt>
                <c:pt idx="51">
                  <c:v>1.74051E-2</c:v>
                </c:pt>
                <c:pt idx="52">
                  <c:v>1.74051E-2</c:v>
                </c:pt>
                <c:pt idx="53">
                  <c:v>1.42405E-2</c:v>
                </c:pt>
                <c:pt idx="54">
                  <c:v>1.5822800000000001E-2</c:v>
                </c:pt>
                <c:pt idx="55">
                  <c:v>1.8987299999999999E-2</c:v>
                </c:pt>
                <c:pt idx="56">
                  <c:v>1.5822800000000001E-2</c:v>
                </c:pt>
                <c:pt idx="57">
                  <c:v>1.26582E-2</c:v>
                </c:pt>
                <c:pt idx="58">
                  <c:v>1.42405E-2</c:v>
                </c:pt>
                <c:pt idx="59">
                  <c:v>1.26582E-2</c:v>
                </c:pt>
                <c:pt idx="60">
                  <c:v>1.10759E-2</c:v>
                </c:pt>
                <c:pt idx="61">
                  <c:v>9.4936699999999992E-3</c:v>
                </c:pt>
                <c:pt idx="62">
                  <c:v>6.3291099999999998E-3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29A-4B32-8A3C-458D293E8E39}"/>
            </c:ext>
          </c:extLst>
        </c:ser>
        <c:ser>
          <c:idx val="16"/>
          <c:order val="16"/>
          <c:tx>
            <c:strRef>
              <c:f>'Charging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2.7026999999999999E-2</c:v>
                </c:pt>
                <c:pt idx="25">
                  <c:v>2.7026999999999999E-2</c:v>
                </c:pt>
                <c:pt idx="26">
                  <c:v>2.7026999999999999E-2</c:v>
                </c:pt>
                <c:pt idx="27">
                  <c:v>2.7026999999999999E-2</c:v>
                </c:pt>
                <c:pt idx="28">
                  <c:v>2.7026999999999999E-2</c:v>
                </c:pt>
                <c:pt idx="29">
                  <c:v>2.7026999999999999E-2</c:v>
                </c:pt>
                <c:pt idx="30">
                  <c:v>2.7026999999999999E-2</c:v>
                </c:pt>
                <c:pt idx="31">
                  <c:v>1.3513499999999999E-2</c:v>
                </c:pt>
                <c:pt idx="32">
                  <c:v>2.7026999999999999E-2</c:v>
                </c:pt>
                <c:pt idx="33">
                  <c:v>2.7026999999999999E-2</c:v>
                </c:pt>
                <c:pt idx="34">
                  <c:v>4.05405E-2</c:v>
                </c:pt>
                <c:pt idx="35">
                  <c:v>4.05405E-2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1.3513499999999999E-2</c:v>
                </c:pt>
                <c:pt idx="41">
                  <c:v>2.7026999999999999E-2</c:v>
                </c:pt>
                <c:pt idx="42">
                  <c:v>2.7026999999999999E-2</c:v>
                </c:pt>
                <c:pt idx="43">
                  <c:v>1.3513499999999999E-2</c:v>
                </c:pt>
                <c:pt idx="44">
                  <c:v>1.3513499999999999E-2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2.7026999999999999E-2</c:v>
                </c:pt>
                <c:pt idx="55">
                  <c:v>2.7026999999999999E-2</c:v>
                </c:pt>
                <c:pt idx="56">
                  <c:v>2.7026999999999999E-2</c:v>
                </c:pt>
                <c:pt idx="57">
                  <c:v>2.7026999999999999E-2</c:v>
                </c:pt>
                <c:pt idx="58">
                  <c:v>2.7026999999999999E-2</c:v>
                </c:pt>
                <c:pt idx="59">
                  <c:v>4.05405E-2</c:v>
                </c:pt>
                <c:pt idx="60">
                  <c:v>2.7026999999999999E-2</c:v>
                </c:pt>
                <c:pt idx="61">
                  <c:v>1.3513499999999999E-2</c:v>
                </c:pt>
                <c:pt idx="62">
                  <c:v>1.3513499999999999E-2</c:v>
                </c:pt>
                <c:pt idx="63">
                  <c:v>2.7026999999999999E-2</c:v>
                </c:pt>
                <c:pt idx="64">
                  <c:v>1.3513499999999999E-2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1.3513499999999999E-2</c:v>
                </c:pt>
                <c:pt idx="81">
                  <c:v>0</c:v>
                </c:pt>
                <c:pt idx="82">
                  <c:v>0</c:v>
                </c:pt>
                <c:pt idx="83">
                  <c:v>1.3513499999999999E-2</c:v>
                </c:pt>
                <c:pt idx="84">
                  <c:v>2.7026999999999999E-2</c:v>
                </c:pt>
                <c:pt idx="85">
                  <c:v>2.7026999999999999E-2</c:v>
                </c:pt>
                <c:pt idx="86">
                  <c:v>2.7026999999999999E-2</c:v>
                </c:pt>
                <c:pt idx="87">
                  <c:v>4.05405E-2</c:v>
                </c:pt>
                <c:pt idx="88">
                  <c:v>4.05405E-2</c:v>
                </c:pt>
                <c:pt idx="89">
                  <c:v>4.05405E-2</c:v>
                </c:pt>
                <c:pt idx="90">
                  <c:v>4.05405E-2</c:v>
                </c:pt>
                <c:pt idx="91">
                  <c:v>1.3513499999999999E-2</c:v>
                </c:pt>
                <c:pt idx="92">
                  <c:v>1.3513499999999999E-2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9A-4B32-8A3C-458D293E8E39}"/>
            </c:ext>
          </c:extLst>
        </c:ser>
        <c:ser>
          <c:idx val="17"/>
          <c:order val="17"/>
          <c:tx>
            <c:strRef>
              <c:f>'Charging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(Hr)'!$S$4:$S$99</c:f>
              <c:numCache>
                <c:formatCode>General</c:formatCode>
                <c:ptCount val="96"/>
                <c:pt idx="0">
                  <c:v>8.5106399999999999E-3</c:v>
                </c:pt>
                <c:pt idx="1">
                  <c:v>8.5106399999999999E-3</c:v>
                </c:pt>
                <c:pt idx="2">
                  <c:v>4.2553199999999999E-3</c:v>
                </c:pt>
                <c:pt idx="3">
                  <c:v>8.5106399999999999E-3</c:v>
                </c:pt>
                <c:pt idx="4">
                  <c:v>4.2553199999999999E-3</c:v>
                </c:pt>
                <c:pt idx="5">
                  <c:v>4.2553199999999999E-3</c:v>
                </c:pt>
                <c:pt idx="6">
                  <c:v>4.2553199999999999E-3</c:v>
                </c:pt>
                <c:pt idx="7">
                  <c:v>4.2553199999999999E-3</c:v>
                </c:pt>
                <c:pt idx="8">
                  <c:v>4.2553199999999999E-3</c:v>
                </c:pt>
                <c:pt idx="9">
                  <c:v>4.2553199999999999E-3</c:v>
                </c:pt>
                <c:pt idx="10">
                  <c:v>4.2553199999999999E-3</c:v>
                </c:pt>
                <c:pt idx="11">
                  <c:v>4.2553199999999999E-3</c:v>
                </c:pt>
                <c:pt idx="12">
                  <c:v>4.2553199999999999E-3</c:v>
                </c:pt>
                <c:pt idx="13">
                  <c:v>4.2553199999999999E-3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4.2553199999999999E-3</c:v>
                </c:pt>
                <c:pt idx="23">
                  <c:v>8.5106399999999999E-3</c:v>
                </c:pt>
                <c:pt idx="24">
                  <c:v>8.5106399999999999E-3</c:v>
                </c:pt>
                <c:pt idx="25">
                  <c:v>1.2766E-2</c:v>
                </c:pt>
                <c:pt idx="26">
                  <c:v>1.70213E-2</c:v>
                </c:pt>
                <c:pt idx="27">
                  <c:v>1.70213E-2</c:v>
                </c:pt>
                <c:pt idx="28">
                  <c:v>1.70213E-2</c:v>
                </c:pt>
                <c:pt idx="29">
                  <c:v>1.70213E-2</c:v>
                </c:pt>
                <c:pt idx="30">
                  <c:v>1.2766E-2</c:v>
                </c:pt>
                <c:pt idx="31">
                  <c:v>1.70213E-2</c:v>
                </c:pt>
                <c:pt idx="32">
                  <c:v>1.70213E-2</c:v>
                </c:pt>
                <c:pt idx="33">
                  <c:v>2.12766E-2</c:v>
                </c:pt>
                <c:pt idx="34">
                  <c:v>2.97872E-2</c:v>
                </c:pt>
                <c:pt idx="35">
                  <c:v>2.55319E-2</c:v>
                </c:pt>
                <c:pt idx="36">
                  <c:v>2.55319E-2</c:v>
                </c:pt>
                <c:pt idx="37">
                  <c:v>2.97872E-2</c:v>
                </c:pt>
                <c:pt idx="38">
                  <c:v>1.2766E-2</c:v>
                </c:pt>
                <c:pt idx="39">
                  <c:v>8.5106399999999999E-3</c:v>
                </c:pt>
                <c:pt idx="40">
                  <c:v>8.5106399999999999E-3</c:v>
                </c:pt>
                <c:pt idx="41">
                  <c:v>8.5106399999999999E-3</c:v>
                </c:pt>
                <c:pt idx="42">
                  <c:v>8.5106399999999999E-3</c:v>
                </c:pt>
                <c:pt idx="43">
                  <c:v>8.5106399999999999E-3</c:v>
                </c:pt>
                <c:pt idx="44">
                  <c:v>8.5106399999999999E-3</c:v>
                </c:pt>
                <c:pt idx="45">
                  <c:v>8.5106399999999999E-3</c:v>
                </c:pt>
                <c:pt idx="46">
                  <c:v>1.2766E-2</c:v>
                </c:pt>
                <c:pt idx="47">
                  <c:v>1.2766E-2</c:v>
                </c:pt>
                <c:pt idx="48">
                  <c:v>8.5106399999999999E-3</c:v>
                </c:pt>
                <c:pt idx="49">
                  <c:v>1.2766E-2</c:v>
                </c:pt>
                <c:pt idx="50">
                  <c:v>8.5106399999999999E-3</c:v>
                </c:pt>
                <c:pt idx="51">
                  <c:v>8.5106399999999999E-3</c:v>
                </c:pt>
                <c:pt idx="52">
                  <c:v>8.5106399999999999E-3</c:v>
                </c:pt>
                <c:pt idx="53">
                  <c:v>1.2766E-2</c:v>
                </c:pt>
                <c:pt idx="54">
                  <c:v>1.70213E-2</c:v>
                </c:pt>
                <c:pt idx="55">
                  <c:v>2.12766E-2</c:v>
                </c:pt>
                <c:pt idx="56">
                  <c:v>2.12766E-2</c:v>
                </c:pt>
                <c:pt idx="57">
                  <c:v>1.70213E-2</c:v>
                </c:pt>
                <c:pt idx="58">
                  <c:v>4.2553199999999999E-3</c:v>
                </c:pt>
                <c:pt idx="59">
                  <c:v>4.2553199999999999E-3</c:v>
                </c:pt>
                <c:pt idx="60">
                  <c:v>0</c:v>
                </c:pt>
                <c:pt idx="61">
                  <c:v>0</c:v>
                </c:pt>
                <c:pt idx="62">
                  <c:v>4.2553199999999999E-3</c:v>
                </c:pt>
                <c:pt idx="63">
                  <c:v>4.2553199999999999E-3</c:v>
                </c:pt>
                <c:pt idx="64">
                  <c:v>8.5106399999999999E-3</c:v>
                </c:pt>
                <c:pt idx="65">
                  <c:v>4.2553199999999999E-3</c:v>
                </c:pt>
                <c:pt idx="66">
                  <c:v>1.2766E-2</c:v>
                </c:pt>
                <c:pt idx="67">
                  <c:v>1.2766E-2</c:v>
                </c:pt>
                <c:pt idx="68">
                  <c:v>2.12766E-2</c:v>
                </c:pt>
                <c:pt idx="69">
                  <c:v>1.70213E-2</c:v>
                </c:pt>
                <c:pt idx="70">
                  <c:v>1.2766E-2</c:v>
                </c:pt>
                <c:pt idx="71">
                  <c:v>8.5106399999999999E-3</c:v>
                </c:pt>
                <c:pt idx="72">
                  <c:v>8.5106399999999999E-3</c:v>
                </c:pt>
                <c:pt idx="73">
                  <c:v>4.2553199999999999E-3</c:v>
                </c:pt>
                <c:pt idx="74">
                  <c:v>8.5106399999999999E-3</c:v>
                </c:pt>
                <c:pt idx="75">
                  <c:v>4.2553199999999999E-3</c:v>
                </c:pt>
                <c:pt idx="76">
                  <c:v>4.2553199999999999E-3</c:v>
                </c:pt>
                <c:pt idx="77">
                  <c:v>4.2553199999999999E-3</c:v>
                </c:pt>
                <c:pt idx="78">
                  <c:v>8.5106399999999999E-3</c:v>
                </c:pt>
                <c:pt idx="79">
                  <c:v>1.2766E-2</c:v>
                </c:pt>
                <c:pt idx="80">
                  <c:v>1.70213E-2</c:v>
                </c:pt>
                <c:pt idx="81">
                  <c:v>1.2766E-2</c:v>
                </c:pt>
                <c:pt idx="82">
                  <c:v>1.70213E-2</c:v>
                </c:pt>
                <c:pt idx="83">
                  <c:v>1.70213E-2</c:v>
                </c:pt>
                <c:pt idx="84">
                  <c:v>1.2766E-2</c:v>
                </c:pt>
                <c:pt idx="85">
                  <c:v>1.70213E-2</c:v>
                </c:pt>
                <c:pt idx="86">
                  <c:v>1.70213E-2</c:v>
                </c:pt>
                <c:pt idx="87">
                  <c:v>2.97872E-2</c:v>
                </c:pt>
                <c:pt idx="88">
                  <c:v>2.55319E-2</c:v>
                </c:pt>
                <c:pt idx="89">
                  <c:v>1.70213E-2</c:v>
                </c:pt>
                <c:pt idx="90">
                  <c:v>1.2766E-2</c:v>
                </c:pt>
                <c:pt idx="91">
                  <c:v>1.2766E-2</c:v>
                </c:pt>
                <c:pt idx="92">
                  <c:v>1.70213E-2</c:v>
                </c:pt>
                <c:pt idx="93">
                  <c:v>8.5106399999999999E-3</c:v>
                </c:pt>
                <c:pt idx="94">
                  <c:v>8.5106399999999999E-3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29A-4B32-8A3C-458D293E8E39}"/>
            </c:ext>
          </c:extLst>
        </c:ser>
        <c:ser>
          <c:idx val="18"/>
          <c:order val="18"/>
          <c:tx>
            <c:strRef>
              <c:f>'Charging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(Hr)'!$T$4:$T$99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2.1929800000000002E-3</c:v>
                </c:pt>
                <c:pt idx="24" formatCode="General">
                  <c:v>2.1929800000000002E-3</c:v>
                </c:pt>
                <c:pt idx="25" formatCode="General">
                  <c:v>2.1929800000000002E-3</c:v>
                </c:pt>
                <c:pt idx="26" formatCode="General">
                  <c:v>2.1929800000000002E-3</c:v>
                </c:pt>
                <c:pt idx="27" formatCode="General">
                  <c:v>3.2894700000000001E-3</c:v>
                </c:pt>
                <c:pt idx="28" formatCode="General">
                  <c:v>5.4824599999999998E-3</c:v>
                </c:pt>
                <c:pt idx="29" formatCode="General">
                  <c:v>8.7719300000000007E-3</c:v>
                </c:pt>
                <c:pt idx="30" formatCode="General">
                  <c:v>1.42544E-2</c:v>
                </c:pt>
                <c:pt idx="31" formatCode="General">
                  <c:v>2.0833299999999999E-2</c:v>
                </c:pt>
                <c:pt idx="32" formatCode="General">
                  <c:v>4.2763200000000001E-2</c:v>
                </c:pt>
                <c:pt idx="33" formatCode="General">
                  <c:v>4.93421E-2</c:v>
                </c:pt>
                <c:pt idx="34" formatCode="General">
                  <c:v>6.4693000000000001E-2</c:v>
                </c:pt>
                <c:pt idx="35" formatCode="General">
                  <c:v>7.2368399999999999E-2</c:v>
                </c:pt>
                <c:pt idx="36" formatCode="General">
                  <c:v>8.55263E-2</c:v>
                </c:pt>
                <c:pt idx="37" formatCode="General">
                  <c:v>7.7850900000000001E-2</c:v>
                </c:pt>
                <c:pt idx="38" formatCode="General">
                  <c:v>6.6886000000000001E-2</c:v>
                </c:pt>
                <c:pt idx="39" formatCode="General">
                  <c:v>5.15351E-2</c:v>
                </c:pt>
                <c:pt idx="40" formatCode="General">
                  <c:v>4.0570200000000001E-2</c:v>
                </c:pt>
                <c:pt idx="41" formatCode="General">
                  <c:v>4.1666700000000001E-2</c:v>
                </c:pt>
                <c:pt idx="42" formatCode="General">
                  <c:v>2.9605300000000001E-2</c:v>
                </c:pt>
                <c:pt idx="43" formatCode="General">
                  <c:v>2.0833299999999999E-2</c:v>
                </c:pt>
                <c:pt idx="44" formatCode="General">
                  <c:v>1.31579E-2</c:v>
                </c:pt>
                <c:pt idx="45" formatCode="General">
                  <c:v>1.09649E-2</c:v>
                </c:pt>
                <c:pt idx="46" formatCode="General">
                  <c:v>8.7719300000000007E-3</c:v>
                </c:pt>
                <c:pt idx="47" formatCode="General">
                  <c:v>7.6754400000000004E-3</c:v>
                </c:pt>
                <c:pt idx="48" formatCode="General">
                  <c:v>5.4824599999999998E-3</c:v>
                </c:pt>
                <c:pt idx="49" formatCode="General">
                  <c:v>5.4824599999999998E-3</c:v>
                </c:pt>
                <c:pt idx="50" formatCode="General">
                  <c:v>1.09649E-2</c:v>
                </c:pt>
                <c:pt idx="51" formatCode="General">
                  <c:v>1.31579E-2</c:v>
                </c:pt>
                <c:pt idx="52" formatCode="General">
                  <c:v>2.0833299999999999E-2</c:v>
                </c:pt>
                <c:pt idx="53" formatCode="General">
                  <c:v>2.7412300000000001E-2</c:v>
                </c:pt>
                <c:pt idx="54" formatCode="General">
                  <c:v>3.0701800000000001E-2</c:v>
                </c:pt>
                <c:pt idx="55" formatCode="General">
                  <c:v>2.8508800000000001E-2</c:v>
                </c:pt>
                <c:pt idx="56" formatCode="General">
                  <c:v>2.30263E-2</c:v>
                </c:pt>
                <c:pt idx="57" formatCode="General">
                  <c:v>1.6447400000000001E-2</c:v>
                </c:pt>
                <c:pt idx="58" formatCode="General">
                  <c:v>1.20614E-2</c:v>
                </c:pt>
                <c:pt idx="59" formatCode="General">
                  <c:v>1.31579E-2</c:v>
                </c:pt>
                <c:pt idx="60" formatCode="General">
                  <c:v>1.09649E-2</c:v>
                </c:pt>
                <c:pt idx="61" formatCode="General">
                  <c:v>8.7719300000000007E-3</c:v>
                </c:pt>
                <c:pt idx="62" formatCode="General">
                  <c:v>7.6754400000000004E-3</c:v>
                </c:pt>
                <c:pt idx="63" formatCode="General">
                  <c:v>5.4824599999999998E-3</c:v>
                </c:pt>
                <c:pt idx="64" formatCode="General">
                  <c:v>3.2894700000000001E-3</c:v>
                </c:pt>
                <c:pt idx="65" formatCode="General">
                  <c:v>3.2894700000000001E-3</c:v>
                </c:pt>
                <c:pt idx="66" formatCode="General">
                  <c:v>2.1929800000000002E-3</c:v>
                </c:pt>
                <c:pt idx="67" formatCode="General">
                  <c:v>2.1929800000000002E-3</c:v>
                </c:pt>
                <c:pt idx="68" formatCode="General">
                  <c:v>1.0964900000000001E-3</c:v>
                </c:pt>
                <c:pt idx="69" formatCode="General">
                  <c:v>1.0964900000000001E-3</c:v>
                </c:pt>
                <c:pt idx="70" formatCode="General">
                  <c:v>1.0964900000000001E-3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29A-4B32-8A3C-458D293E8E39}"/>
            </c:ext>
          </c:extLst>
        </c:ser>
        <c:ser>
          <c:idx val="19"/>
          <c:order val="19"/>
          <c:tx>
            <c:strRef>
              <c:f>'Charging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1.5015E-3</c:v>
                </c:pt>
                <c:pt idx="27">
                  <c:v>2.2522499999999999E-3</c:v>
                </c:pt>
                <c:pt idx="28">
                  <c:v>3.003E-3</c:v>
                </c:pt>
                <c:pt idx="29">
                  <c:v>3.7537500000000001E-3</c:v>
                </c:pt>
                <c:pt idx="30">
                  <c:v>7.5075100000000002E-3</c:v>
                </c:pt>
                <c:pt idx="31">
                  <c:v>2.0270300000000002E-2</c:v>
                </c:pt>
                <c:pt idx="32">
                  <c:v>5.2552599999999998E-2</c:v>
                </c:pt>
                <c:pt idx="33">
                  <c:v>6.2312300000000001E-2</c:v>
                </c:pt>
                <c:pt idx="34">
                  <c:v>7.0570599999999997E-2</c:v>
                </c:pt>
                <c:pt idx="35">
                  <c:v>8.1081100000000003E-2</c:v>
                </c:pt>
                <c:pt idx="36">
                  <c:v>9.4594600000000001E-2</c:v>
                </c:pt>
                <c:pt idx="37">
                  <c:v>8.9339299999999996E-2</c:v>
                </c:pt>
                <c:pt idx="38">
                  <c:v>7.95796E-2</c:v>
                </c:pt>
                <c:pt idx="39">
                  <c:v>6.6066100000000003E-2</c:v>
                </c:pt>
                <c:pt idx="40">
                  <c:v>5.0300299999999999E-2</c:v>
                </c:pt>
                <c:pt idx="41">
                  <c:v>3.4534500000000003E-2</c:v>
                </c:pt>
                <c:pt idx="42">
                  <c:v>3.0780800000000001E-2</c:v>
                </c:pt>
                <c:pt idx="43">
                  <c:v>2.32733E-2</c:v>
                </c:pt>
                <c:pt idx="44">
                  <c:v>1.65165E-2</c:v>
                </c:pt>
                <c:pt idx="45">
                  <c:v>1.12613E-2</c:v>
                </c:pt>
                <c:pt idx="46">
                  <c:v>1.12613E-2</c:v>
                </c:pt>
                <c:pt idx="47">
                  <c:v>7.5075100000000002E-3</c:v>
                </c:pt>
                <c:pt idx="48">
                  <c:v>6.7567599999999997E-3</c:v>
                </c:pt>
                <c:pt idx="49">
                  <c:v>6.7567599999999997E-3</c:v>
                </c:pt>
                <c:pt idx="50">
                  <c:v>1.0510500000000001E-2</c:v>
                </c:pt>
                <c:pt idx="51">
                  <c:v>1.12613E-2</c:v>
                </c:pt>
                <c:pt idx="52">
                  <c:v>1.5015000000000001E-2</c:v>
                </c:pt>
                <c:pt idx="53">
                  <c:v>1.65165E-2</c:v>
                </c:pt>
                <c:pt idx="54">
                  <c:v>2.1021000000000001E-2</c:v>
                </c:pt>
                <c:pt idx="55">
                  <c:v>2.1771800000000001E-2</c:v>
                </c:pt>
                <c:pt idx="56">
                  <c:v>1.8768799999999999E-2</c:v>
                </c:pt>
                <c:pt idx="57">
                  <c:v>1.65165E-2</c:v>
                </c:pt>
                <c:pt idx="58">
                  <c:v>1.12613E-2</c:v>
                </c:pt>
                <c:pt idx="59">
                  <c:v>5.2552600000000003E-3</c:v>
                </c:pt>
                <c:pt idx="60">
                  <c:v>6.00601E-3</c:v>
                </c:pt>
                <c:pt idx="61">
                  <c:v>6.00601E-3</c:v>
                </c:pt>
                <c:pt idx="62">
                  <c:v>3.003E-3</c:v>
                </c:pt>
                <c:pt idx="63">
                  <c:v>2.2522499999999999E-3</c:v>
                </c:pt>
                <c:pt idx="64">
                  <c:v>1.5015E-3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29A-4B32-8A3C-458D293E8E39}"/>
            </c:ext>
          </c:extLst>
        </c:ser>
        <c:ser>
          <c:idx val="20"/>
          <c:order val="20"/>
          <c:tx>
            <c:strRef>
              <c:f>'Charging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1.38889E-3</c:v>
                </c:pt>
                <c:pt idx="22" formatCode="0.00E+00">
                  <c:v>1.38889E-3</c:v>
                </c:pt>
                <c:pt idx="23">
                  <c:v>2.7777800000000001E-3</c:v>
                </c:pt>
                <c:pt idx="24">
                  <c:v>4.1666699999999999E-3</c:v>
                </c:pt>
                <c:pt idx="25">
                  <c:v>2.7777800000000001E-3</c:v>
                </c:pt>
                <c:pt idx="26">
                  <c:v>2.7777800000000001E-3</c:v>
                </c:pt>
                <c:pt idx="27">
                  <c:v>1.11111E-2</c:v>
                </c:pt>
                <c:pt idx="28">
                  <c:v>2.91667E-2</c:v>
                </c:pt>
                <c:pt idx="29">
                  <c:v>4.58333E-2</c:v>
                </c:pt>
                <c:pt idx="30">
                  <c:v>6.25E-2</c:v>
                </c:pt>
                <c:pt idx="31">
                  <c:v>9.7222199999999995E-2</c:v>
                </c:pt>
                <c:pt idx="32">
                  <c:v>0.11527800000000001</c:v>
                </c:pt>
                <c:pt idx="33">
                  <c:v>0.113889</c:v>
                </c:pt>
                <c:pt idx="34">
                  <c:v>0.108333</c:v>
                </c:pt>
                <c:pt idx="35">
                  <c:v>9.3055600000000002E-2</c:v>
                </c:pt>
                <c:pt idx="36">
                  <c:v>6.9444400000000003E-2</c:v>
                </c:pt>
                <c:pt idx="37">
                  <c:v>5.1388900000000001E-2</c:v>
                </c:pt>
                <c:pt idx="38">
                  <c:v>3.7499999999999999E-2</c:v>
                </c:pt>
                <c:pt idx="39">
                  <c:v>2.63889E-2</c:v>
                </c:pt>
                <c:pt idx="40">
                  <c:v>2.0833299999999999E-2</c:v>
                </c:pt>
                <c:pt idx="41">
                  <c:v>6.9444399999999996E-3</c:v>
                </c:pt>
                <c:pt idx="42">
                  <c:v>2.7777800000000001E-3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1.38889E-3</c:v>
                </c:pt>
                <c:pt idx="48">
                  <c:v>2.7777800000000001E-3</c:v>
                </c:pt>
                <c:pt idx="49">
                  <c:v>5.5555600000000002E-3</c:v>
                </c:pt>
                <c:pt idx="50">
                  <c:v>9.7222200000000002E-3</c:v>
                </c:pt>
                <c:pt idx="51">
                  <c:v>1.11111E-2</c:v>
                </c:pt>
                <c:pt idx="52">
                  <c:v>6.9444399999999996E-3</c:v>
                </c:pt>
                <c:pt idx="53">
                  <c:v>5.5555600000000002E-3</c:v>
                </c:pt>
                <c:pt idx="54">
                  <c:v>8.3333299999999999E-3</c:v>
                </c:pt>
                <c:pt idx="55">
                  <c:v>5.5555600000000002E-3</c:v>
                </c:pt>
                <c:pt idx="56">
                  <c:v>5.5555600000000002E-3</c:v>
                </c:pt>
                <c:pt idx="57">
                  <c:v>4.1666699999999999E-3</c:v>
                </c:pt>
                <c:pt idx="58">
                  <c:v>4.1666699999999999E-3</c:v>
                </c:pt>
                <c:pt idx="59">
                  <c:v>1.38889E-3</c:v>
                </c:pt>
                <c:pt idx="60">
                  <c:v>2.7777800000000001E-3</c:v>
                </c:pt>
                <c:pt idx="61">
                  <c:v>2.7777800000000001E-3</c:v>
                </c:pt>
                <c:pt idx="62" formatCode="0.00E+00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1.38889E-3</c:v>
                </c:pt>
                <c:pt idx="67" formatCode="0.00E+00">
                  <c:v>1.38889E-3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1.38889E-3</c:v>
                </c:pt>
                <c:pt idx="72" formatCode="0.00E+00">
                  <c:v>1.38889E-3</c:v>
                </c:pt>
                <c:pt idx="73">
                  <c:v>0</c:v>
                </c:pt>
                <c:pt idx="74" formatCode="0.00E+00">
                  <c:v>1.38889E-3</c:v>
                </c:pt>
                <c:pt idx="75">
                  <c:v>0</c:v>
                </c:pt>
                <c:pt idx="76" formatCode="0.00E+00">
                  <c:v>1.38889E-3</c:v>
                </c:pt>
                <c:pt idx="77">
                  <c:v>2.7777800000000001E-3</c:v>
                </c:pt>
                <c:pt idx="78">
                  <c:v>2.7777800000000001E-3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1.38889E-3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29A-4B32-8A3C-458D293E8E39}"/>
            </c:ext>
          </c:extLst>
        </c:ser>
        <c:ser>
          <c:idx val="21"/>
          <c:order val="21"/>
          <c:tx>
            <c:strRef>
              <c:f>'Charging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1.9743299999999998E-3</c:v>
                </c:pt>
                <c:pt idx="25">
                  <c:v>2.9615000000000002E-3</c:v>
                </c:pt>
                <c:pt idx="26">
                  <c:v>5.9230000000000003E-3</c:v>
                </c:pt>
                <c:pt idx="27">
                  <c:v>2.56663E-2</c:v>
                </c:pt>
                <c:pt idx="28">
                  <c:v>4.6396800000000002E-2</c:v>
                </c:pt>
                <c:pt idx="29">
                  <c:v>5.6268499999999999E-2</c:v>
                </c:pt>
                <c:pt idx="30">
                  <c:v>7.9960500000000004E-2</c:v>
                </c:pt>
                <c:pt idx="31">
                  <c:v>0.101678</c:v>
                </c:pt>
                <c:pt idx="32">
                  <c:v>0.112537</c:v>
                </c:pt>
                <c:pt idx="33">
                  <c:v>0.105627</c:v>
                </c:pt>
                <c:pt idx="34">
                  <c:v>9.5755199999999999E-2</c:v>
                </c:pt>
                <c:pt idx="35">
                  <c:v>7.9960500000000004E-2</c:v>
                </c:pt>
                <c:pt idx="36">
                  <c:v>6.5153000000000003E-2</c:v>
                </c:pt>
                <c:pt idx="37">
                  <c:v>4.4422499999999997E-2</c:v>
                </c:pt>
                <c:pt idx="38">
                  <c:v>2.8627799999999998E-2</c:v>
                </c:pt>
                <c:pt idx="39">
                  <c:v>2.17177E-2</c:v>
                </c:pt>
                <c:pt idx="40">
                  <c:v>1.3820300000000001E-2</c:v>
                </c:pt>
                <c:pt idx="41">
                  <c:v>8.8845E-3</c:v>
                </c:pt>
                <c:pt idx="42">
                  <c:v>6.9101700000000002E-3</c:v>
                </c:pt>
                <c:pt idx="43">
                  <c:v>4.9358300000000004E-3</c:v>
                </c:pt>
                <c:pt idx="44">
                  <c:v>1.9743299999999998E-3</c:v>
                </c:pt>
                <c:pt idx="45">
                  <c:v>2.9615000000000002E-3</c:v>
                </c:pt>
                <c:pt idx="46">
                  <c:v>3.9486699999999996E-3</c:v>
                </c:pt>
                <c:pt idx="47">
                  <c:v>2.9615000000000002E-3</c:v>
                </c:pt>
                <c:pt idx="48">
                  <c:v>2.9615000000000002E-3</c:v>
                </c:pt>
                <c:pt idx="49">
                  <c:v>6.9101700000000002E-3</c:v>
                </c:pt>
                <c:pt idx="50">
                  <c:v>9.8716700000000008E-3</c:v>
                </c:pt>
                <c:pt idx="51">
                  <c:v>1.08588E-2</c:v>
                </c:pt>
                <c:pt idx="52">
                  <c:v>1.08588E-2</c:v>
                </c:pt>
                <c:pt idx="53">
                  <c:v>1.08588E-2</c:v>
                </c:pt>
                <c:pt idx="54">
                  <c:v>6.9101700000000002E-3</c:v>
                </c:pt>
                <c:pt idx="55">
                  <c:v>4.9358300000000004E-3</c:v>
                </c:pt>
                <c:pt idx="56">
                  <c:v>3.9486699999999996E-3</c:v>
                </c:pt>
                <c:pt idx="57">
                  <c:v>1.9743299999999998E-3</c:v>
                </c:pt>
                <c:pt idx="58">
                  <c:v>3.9486699999999996E-3</c:v>
                </c:pt>
                <c:pt idx="59">
                  <c:v>1.9743299999999998E-3</c:v>
                </c:pt>
                <c:pt idx="60">
                  <c:v>9.8716699999999995E-4</c:v>
                </c:pt>
                <c:pt idx="61">
                  <c:v>9.8716699999999995E-4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9.8716699999999995E-4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29A-4B32-8A3C-458D293E8E39}"/>
            </c:ext>
          </c:extLst>
        </c:ser>
        <c:ser>
          <c:idx val="22"/>
          <c:order val="22"/>
          <c:tx>
            <c:strRef>
              <c:f>'Charging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1.00402E-3</c:v>
                </c:pt>
                <c:pt idx="22" formatCode="0.00E+00">
                  <c:v>1.00402E-3</c:v>
                </c:pt>
                <c:pt idx="23" formatCode="0.00E+00">
                  <c:v>1.00402E-3</c:v>
                </c:pt>
                <c:pt idx="24" formatCode="0.00E+00">
                  <c:v>1.00402E-3</c:v>
                </c:pt>
                <c:pt idx="25">
                  <c:v>3.0120500000000001E-3</c:v>
                </c:pt>
                <c:pt idx="26">
                  <c:v>4.0160600000000001E-3</c:v>
                </c:pt>
                <c:pt idx="27">
                  <c:v>6.0241000000000001E-3</c:v>
                </c:pt>
                <c:pt idx="28">
                  <c:v>2.0080299999999999E-2</c:v>
                </c:pt>
                <c:pt idx="29">
                  <c:v>4.8192800000000001E-2</c:v>
                </c:pt>
                <c:pt idx="30">
                  <c:v>8.2329299999999994E-2</c:v>
                </c:pt>
                <c:pt idx="31">
                  <c:v>0.12249</c:v>
                </c:pt>
                <c:pt idx="32">
                  <c:v>0.13253000000000001</c:v>
                </c:pt>
                <c:pt idx="33">
                  <c:v>0.12048200000000001</c:v>
                </c:pt>
                <c:pt idx="34">
                  <c:v>0.101406</c:v>
                </c:pt>
                <c:pt idx="35">
                  <c:v>7.5301199999999999E-2</c:v>
                </c:pt>
                <c:pt idx="36">
                  <c:v>5.0200799999999997E-2</c:v>
                </c:pt>
                <c:pt idx="37">
                  <c:v>3.8152600000000002E-2</c:v>
                </c:pt>
                <c:pt idx="38">
                  <c:v>2.7108400000000001E-2</c:v>
                </c:pt>
                <c:pt idx="39">
                  <c:v>1.9076300000000001E-2</c:v>
                </c:pt>
                <c:pt idx="40">
                  <c:v>1.30522E-2</c:v>
                </c:pt>
                <c:pt idx="41">
                  <c:v>9.0361399999999998E-3</c:v>
                </c:pt>
                <c:pt idx="42">
                  <c:v>6.0241000000000001E-3</c:v>
                </c:pt>
                <c:pt idx="43">
                  <c:v>7.0281099999999997E-3</c:v>
                </c:pt>
                <c:pt idx="44">
                  <c:v>3.0120500000000001E-3</c:v>
                </c:pt>
                <c:pt idx="45">
                  <c:v>1.00402E-3</c:v>
                </c:pt>
                <c:pt idx="46">
                  <c:v>0</c:v>
                </c:pt>
                <c:pt idx="47">
                  <c:v>0</c:v>
                </c:pt>
                <c:pt idx="48">
                  <c:v>3.0120500000000001E-3</c:v>
                </c:pt>
                <c:pt idx="49">
                  <c:v>4.0160600000000001E-3</c:v>
                </c:pt>
                <c:pt idx="50">
                  <c:v>3.0120500000000001E-3</c:v>
                </c:pt>
                <c:pt idx="51">
                  <c:v>4.0160600000000001E-3</c:v>
                </c:pt>
                <c:pt idx="52">
                  <c:v>1.20482E-2</c:v>
                </c:pt>
                <c:pt idx="53">
                  <c:v>1.30522E-2</c:v>
                </c:pt>
                <c:pt idx="54">
                  <c:v>1.5060199999999999E-2</c:v>
                </c:pt>
                <c:pt idx="55">
                  <c:v>1.20482E-2</c:v>
                </c:pt>
                <c:pt idx="56">
                  <c:v>9.0361399999999998E-3</c:v>
                </c:pt>
                <c:pt idx="57">
                  <c:v>8.0321300000000002E-3</c:v>
                </c:pt>
                <c:pt idx="58">
                  <c:v>1.1044200000000001E-2</c:v>
                </c:pt>
                <c:pt idx="59">
                  <c:v>9.0361399999999998E-3</c:v>
                </c:pt>
                <c:pt idx="60">
                  <c:v>2.0080300000000001E-3</c:v>
                </c:pt>
                <c:pt idx="61">
                  <c:v>1.00402E-3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29A-4B32-8A3C-458D293E8E39}"/>
            </c:ext>
          </c:extLst>
        </c:ser>
        <c:ser>
          <c:idx val="23"/>
          <c:order val="23"/>
          <c:tx>
            <c:strRef>
              <c:f>'Charging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(Hr)'!$Y$4:$Y$99</c:f>
              <c:numCache>
                <c:formatCode>0.00E+00</c:formatCode>
                <c:ptCount val="96"/>
                <c:pt idx="0">
                  <c:v>1.02249E-3</c:v>
                </c:pt>
                <c:pt idx="1">
                  <c:v>1.02249E-3</c:v>
                </c:pt>
                <c:pt idx="2">
                  <c:v>1.02249E-3</c:v>
                </c:pt>
                <c:pt idx="3">
                  <c:v>1.02249E-3</c:v>
                </c:pt>
                <c:pt idx="4">
                  <c:v>1.02249E-3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1.02249E-3</c:v>
                </c:pt>
                <c:pt idx="18">
                  <c:v>1.02249E-3</c:v>
                </c:pt>
                <c:pt idx="19">
                  <c:v>1.02249E-3</c:v>
                </c:pt>
                <c:pt idx="20">
                  <c:v>1.02249E-3</c:v>
                </c:pt>
                <c:pt idx="21" formatCode="General">
                  <c:v>2.04499E-3</c:v>
                </c:pt>
                <c:pt idx="22" formatCode="General">
                  <c:v>1.02249E-3</c:v>
                </c:pt>
                <c:pt idx="23" formatCode="General">
                  <c:v>1.02249E-3</c:v>
                </c:pt>
                <c:pt idx="24" formatCode="General">
                  <c:v>3.06748E-3</c:v>
                </c:pt>
                <c:pt idx="25" formatCode="General">
                  <c:v>5.11247E-3</c:v>
                </c:pt>
                <c:pt idx="26" formatCode="General">
                  <c:v>4.08998E-3</c:v>
                </c:pt>
                <c:pt idx="27" formatCode="General">
                  <c:v>1.22699E-2</c:v>
                </c:pt>
                <c:pt idx="28" formatCode="General">
                  <c:v>2.04499E-2</c:v>
                </c:pt>
                <c:pt idx="29" formatCode="General">
                  <c:v>3.27198E-2</c:v>
                </c:pt>
                <c:pt idx="30" formatCode="General">
                  <c:v>5.01022E-2</c:v>
                </c:pt>
                <c:pt idx="31" formatCode="General">
                  <c:v>8.17996E-2</c:v>
                </c:pt>
                <c:pt idx="32" formatCode="General">
                  <c:v>8.5889599999999997E-2</c:v>
                </c:pt>
                <c:pt idx="33" formatCode="General">
                  <c:v>8.8957099999999997E-2</c:v>
                </c:pt>
                <c:pt idx="34" formatCode="General">
                  <c:v>9.1002E-2</c:v>
                </c:pt>
                <c:pt idx="35" formatCode="General">
                  <c:v>8.5889599999999997E-2</c:v>
                </c:pt>
                <c:pt idx="36" formatCode="General">
                  <c:v>6.95297E-2</c:v>
                </c:pt>
                <c:pt idx="37" formatCode="General">
                  <c:v>5.5214699999999999E-2</c:v>
                </c:pt>
                <c:pt idx="38" formatCode="General">
                  <c:v>3.9877299999999997E-2</c:v>
                </c:pt>
                <c:pt idx="39" formatCode="General">
                  <c:v>3.0674799999999999E-2</c:v>
                </c:pt>
                <c:pt idx="40" formatCode="General">
                  <c:v>2.04499E-2</c:v>
                </c:pt>
                <c:pt idx="41" formatCode="General">
                  <c:v>1.63599E-2</c:v>
                </c:pt>
                <c:pt idx="42" formatCode="General">
                  <c:v>1.3292399999999999E-2</c:v>
                </c:pt>
                <c:pt idx="43" formatCode="General">
                  <c:v>1.3292399999999999E-2</c:v>
                </c:pt>
                <c:pt idx="44" formatCode="General">
                  <c:v>1.22699E-2</c:v>
                </c:pt>
                <c:pt idx="45" formatCode="General">
                  <c:v>8.17996E-3</c:v>
                </c:pt>
                <c:pt idx="46" formatCode="General">
                  <c:v>7.15746E-3</c:v>
                </c:pt>
                <c:pt idx="47" formatCode="General">
                  <c:v>5.11247E-3</c:v>
                </c:pt>
                <c:pt idx="48" formatCode="General">
                  <c:v>4.08998E-3</c:v>
                </c:pt>
                <c:pt idx="49" formatCode="General">
                  <c:v>3.06748E-3</c:v>
                </c:pt>
                <c:pt idx="50" formatCode="General">
                  <c:v>4.08998E-3</c:v>
                </c:pt>
                <c:pt idx="51" formatCode="General">
                  <c:v>9.2024499999999992E-3</c:v>
                </c:pt>
                <c:pt idx="52" formatCode="General">
                  <c:v>1.5337399999999999E-2</c:v>
                </c:pt>
                <c:pt idx="53" formatCode="General">
                  <c:v>9.2024499999999992E-3</c:v>
                </c:pt>
                <c:pt idx="54" formatCode="General">
                  <c:v>1.02249E-2</c:v>
                </c:pt>
                <c:pt idx="55" formatCode="General">
                  <c:v>9.2024499999999992E-3</c:v>
                </c:pt>
                <c:pt idx="56" formatCode="General">
                  <c:v>9.2024499999999992E-3</c:v>
                </c:pt>
                <c:pt idx="57" formatCode="General">
                  <c:v>1.02249E-2</c:v>
                </c:pt>
                <c:pt idx="58" formatCode="General">
                  <c:v>9.2024499999999992E-3</c:v>
                </c:pt>
                <c:pt idx="59" formatCode="General">
                  <c:v>6.13497E-3</c:v>
                </c:pt>
                <c:pt idx="60" formatCode="General">
                  <c:v>6.13497E-3</c:v>
                </c:pt>
                <c:pt idx="61" formatCode="General">
                  <c:v>6.13497E-3</c:v>
                </c:pt>
                <c:pt idx="62" formatCode="General">
                  <c:v>7.15746E-3</c:v>
                </c:pt>
                <c:pt idx="63" formatCode="General">
                  <c:v>3.06748E-3</c:v>
                </c:pt>
                <c:pt idx="64" formatCode="General">
                  <c:v>3.06748E-3</c:v>
                </c:pt>
                <c:pt idx="65" formatCode="General">
                  <c:v>1.02249E-3</c:v>
                </c:pt>
                <c:pt idx="66" formatCode="General">
                  <c:v>1.02249E-3</c:v>
                </c:pt>
                <c:pt idx="67">
                  <c:v>0</c:v>
                </c:pt>
                <c:pt idx="68">
                  <c:v>0</c:v>
                </c:pt>
                <c:pt idx="69">
                  <c:v>1.02249E-3</c:v>
                </c:pt>
                <c:pt idx="70">
                  <c:v>1.02249E-3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1.02249E-3</c:v>
                </c:pt>
                <c:pt idx="79" formatCode="General">
                  <c:v>1.02249E-3</c:v>
                </c:pt>
                <c:pt idx="80" formatCode="General">
                  <c:v>1.02249E-3</c:v>
                </c:pt>
                <c:pt idx="81">
                  <c:v>1.02249E-3</c:v>
                </c:pt>
                <c:pt idx="82">
                  <c:v>1.02249E-3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29A-4B32-8A3C-458D293E8E39}"/>
            </c:ext>
          </c:extLst>
        </c:ser>
        <c:ser>
          <c:idx val="24"/>
          <c:order val="24"/>
          <c:tx>
            <c:strRef>
              <c:f>'Charging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1.70648E-3</c:v>
                </c:pt>
                <c:pt idx="3" formatCode="0.00E+00">
                  <c:v>1.70648E-3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1.70648E-3</c:v>
                </c:pt>
                <c:pt idx="30" formatCode="0.00E+00">
                  <c:v>1.70648E-3</c:v>
                </c:pt>
                <c:pt idx="31">
                  <c:v>2.2184300000000001E-2</c:v>
                </c:pt>
                <c:pt idx="32">
                  <c:v>5.9727000000000002E-2</c:v>
                </c:pt>
                <c:pt idx="33">
                  <c:v>0.10580199999999999</c:v>
                </c:pt>
                <c:pt idx="34">
                  <c:v>0.12798599999999999</c:v>
                </c:pt>
                <c:pt idx="35">
                  <c:v>0.12628</c:v>
                </c:pt>
                <c:pt idx="36">
                  <c:v>0.11433400000000001</c:v>
                </c:pt>
                <c:pt idx="37">
                  <c:v>9.3856700000000001E-2</c:v>
                </c:pt>
                <c:pt idx="38">
                  <c:v>6.9965899999999998E-2</c:v>
                </c:pt>
                <c:pt idx="39">
                  <c:v>4.4368600000000001E-2</c:v>
                </c:pt>
                <c:pt idx="40">
                  <c:v>3.07167E-2</c:v>
                </c:pt>
                <c:pt idx="41">
                  <c:v>2.55973E-2</c:v>
                </c:pt>
                <c:pt idx="42">
                  <c:v>1.19454E-2</c:v>
                </c:pt>
                <c:pt idx="43">
                  <c:v>1.02389E-2</c:v>
                </c:pt>
                <c:pt idx="44">
                  <c:v>1.02389E-2</c:v>
                </c:pt>
                <c:pt idx="45">
                  <c:v>6.82594E-3</c:v>
                </c:pt>
                <c:pt idx="46">
                  <c:v>0</c:v>
                </c:pt>
                <c:pt idx="47">
                  <c:v>1.70648E-3</c:v>
                </c:pt>
                <c:pt idx="48">
                  <c:v>1.70648E-3</c:v>
                </c:pt>
                <c:pt idx="49">
                  <c:v>5.1194500000000002E-3</c:v>
                </c:pt>
                <c:pt idx="50">
                  <c:v>5.1194500000000002E-3</c:v>
                </c:pt>
                <c:pt idx="51">
                  <c:v>6.82594E-3</c:v>
                </c:pt>
                <c:pt idx="52">
                  <c:v>8.5324200000000006E-3</c:v>
                </c:pt>
                <c:pt idx="53">
                  <c:v>1.02389E-2</c:v>
                </c:pt>
                <c:pt idx="54">
                  <c:v>1.02389E-2</c:v>
                </c:pt>
                <c:pt idx="55">
                  <c:v>1.02389E-2</c:v>
                </c:pt>
                <c:pt idx="56">
                  <c:v>1.19454E-2</c:v>
                </c:pt>
                <c:pt idx="57">
                  <c:v>1.02389E-2</c:v>
                </c:pt>
                <c:pt idx="58">
                  <c:v>5.1194500000000002E-3</c:v>
                </c:pt>
                <c:pt idx="59">
                  <c:v>5.1194500000000002E-3</c:v>
                </c:pt>
                <c:pt idx="60">
                  <c:v>3.41297E-3</c:v>
                </c:pt>
                <c:pt idx="61">
                  <c:v>3.41297E-3</c:v>
                </c:pt>
                <c:pt idx="62">
                  <c:v>3.41297E-3</c:v>
                </c:pt>
                <c:pt idx="63" formatCode="0.00E+00">
                  <c:v>1.70648E-3</c:v>
                </c:pt>
                <c:pt idx="64" formatCode="0.00E+00">
                  <c:v>1.70648E-3</c:v>
                </c:pt>
                <c:pt idx="65">
                  <c:v>1.70648E-3</c:v>
                </c:pt>
                <c:pt idx="66">
                  <c:v>1.70648E-3</c:v>
                </c:pt>
                <c:pt idx="67">
                  <c:v>1.70648E-3</c:v>
                </c:pt>
                <c:pt idx="68">
                  <c:v>1.70648E-3</c:v>
                </c:pt>
                <c:pt idx="69">
                  <c:v>1.70648E-3</c:v>
                </c:pt>
                <c:pt idx="70">
                  <c:v>1.70648E-3</c:v>
                </c:pt>
                <c:pt idx="71">
                  <c:v>1.70648E-3</c:v>
                </c:pt>
                <c:pt idx="72">
                  <c:v>1.70648E-3</c:v>
                </c:pt>
                <c:pt idx="73">
                  <c:v>1.70648E-3</c:v>
                </c:pt>
                <c:pt idx="74">
                  <c:v>1.70648E-3</c:v>
                </c:pt>
                <c:pt idx="75">
                  <c:v>1.70648E-3</c:v>
                </c:pt>
                <c:pt idx="76">
                  <c:v>1.70648E-3</c:v>
                </c:pt>
                <c:pt idx="77">
                  <c:v>1.70648E-3</c:v>
                </c:pt>
                <c:pt idx="78">
                  <c:v>1.70648E-3</c:v>
                </c:pt>
                <c:pt idx="79">
                  <c:v>1.70648E-3</c:v>
                </c:pt>
                <c:pt idx="80">
                  <c:v>1.70648E-3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29A-4B32-8A3C-458D293E8E39}"/>
            </c:ext>
          </c:extLst>
        </c:ser>
        <c:ser>
          <c:idx val="25"/>
          <c:order val="25"/>
          <c:tx>
            <c:strRef>
              <c:f>'Charging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4.62963E-3</c:v>
                </c:pt>
                <c:pt idx="31">
                  <c:v>2.62346E-2</c:v>
                </c:pt>
                <c:pt idx="32">
                  <c:v>6.1728400000000003E-2</c:v>
                </c:pt>
                <c:pt idx="33">
                  <c:v>0.103395</c:v>
                </c:pt>
                <c:pt idx="34">
                  <c:v>0.123457</c:v>
                </c:pt>
                <c:pt idx="35">
                  <c:v>0.118827</c:v>
                </c:pt>
                <c:pt idx="36">
                  <c:v>9.8765400000000003E-2</c:v>
                </c:pt>
                <c:pt idx="37">
                  <c:v>9.1049400000000003E-2</c:v>
                </c:pt>
                <c:pt idx="38">
                  <c:v>5.8642E-2</c:v>
                </c:pt>
                <c:pt idx="39">
                  <c:v>4.6296299999999999E-2</c:v>
                </c:pt>
                <c:pt idx="40">
                  <c:v>2.62346E-2</c:v>
                </c:pt>
                <c:pt idx="41">
                  <c:v>1.85185E-2</c:v>
                </c:pt>
                <c:pt idx="42">
                  <c:v>1.5432100000000001E-2</c:v>
                </c:pt>
                <c:pt idx="43">
                  <c:v>1.5432100000000001E-2</c:v>
                </c:pt>
                <c:pt idx="44">
                  <c:v>1.08025E-2</c:v>
                </c:pt>
                <c:pt idx="45">
                  <c:v>7.7160500000000003E-3</c:v>
                </c:pt>
                <c:pt idx="46">
                  <c:v>9.2592600000000001E-3</c:v>
                </c:pt>
                <c:pt idx="47">
                  <c:v>1.08025E-2</c:v>
                </c:pt>
                <c:pt idx="48">
                  <c:v>1.2345699999999999E-2</c:v>
                </c:pt>
                <c:pt idx="49">
                  <c:v>1.08025E-2</c:v>
                </c:pt>
                <c:pt idx="50">
                  <c:v>6.1728399999999998E-3</c:v>
                </c:pt>
                <c:pt idx="51">
                  <c:v>1.5432099999999999E-3</c:v>
                </c:pt>
                <c:pt idx="52">
                  <c:v>6.1728399999999998E-3</c:v>
                </c:pt>
                <c:pt idx="53">
                  <c:v>9.2592600000000001E-3</c:v>
                </c:pt>
                <c:pt idx="54">
                  <c:v>1.85185E-2</c:v>
                </c:pt>
                <c:pt idx="55">
                  <c:v>2.0061699999999998E-2</c:v>
                </c:pt>
                <c:pt idx="56">
                  <c:v>1.85185E-2</c:v>
                </c:pt>
                <c:pt idx="57">
                  <c:v>1.6975299999999999E-2</c:v>
                </c:pt>
                <c:pt idx="58">
                  <c:v>1.08025E-2</c:v>
                </c:pt>
                <c:pt idx="59">
                  <c:v>7.7160500000000003E-3</c:v>
                </c:pt>
                <c:pt idx="60">
                  <c:v>6.1728399999999998E-3</c:v>
                </c:pt>
                <c:pt idx="61">
                  <c:v>3.0864199999999999E-3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1.5432099999999999E-3</c:v>
                </c:pt>
                <c:pt idx="67">
                  <c:v>1.5432099999999999E-3</c:v>
                </c:pt>
                <c:pt idx="68">
                  <c:v>1.5432099999999999E-3</c:v>
                </c:pt>
                <c:pt idx="69" formatCode="0.00E+00">
                  <c:v>0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29A-4B32-8A3C-458D293E8E39}"/>
            </c:ext>
          </c:extLst>
        </c:ser>
        <c:ser>
          <c:idx val="26"/>
          <c:order val="26"/>
          <c:tx>
            <c:strRef>
              <c:f>'Charging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2E-3</c:v>
                </c:pt>
                <c:pt idx="28">
                  <c:v>8.0000000000000002E-3</c:v>
                </c:pt>
                <c:pt idx="29">
                  <c:v>1.6E-2</c:v>
                </c:pt>
                <c:pt idx="30">
                  <c:v>2.4E-2</c:v>
                </c:pt>
                <c:pt idx="31">
                  <c:v>4.2000000000000003E-2</c:v>
                </c:pt>
                <c:pt idx="32">
                  <c:v>0.112</c:v>
                </c:pt>
                <c:pt idx="33">
                  <c:v>0.122</c:v>
                </c:pt>
                <c:pt idx="34">
                  <c:v>0.11</c:v>
                </c:pt>
                <c:pt idx="35">
                  <c:v>8.4000000000000005E-2</c:v>
                </c:pt>
                <c:pt idx="36">
                  <c:v>6.8000000000000005E-2</c:v>
                </c:pt>
                <c:pt idx="37">
                  <c:v>5.1999999999999998E-2</c:v>
                </c:pt>
                <c:pt idx="38">
                  <c:v>4.5999999999999999E-2</c:v>
                </c:pt>
                <c:pt idx="39">
                  <c:v>2.8000000000000001E-2</c:v>
                </c:pt>
                <c:pt idx="40">
                  <c:v>2.5999999999999999E-2</c:v>
                </c:pt>
                <c:pt idx="41">
                  <c:v>2.1999999999999999E-2</c:v>
                </c:pt>
                <c:pt idx="42">
                  <c:v>0.02</c:v>
                </c:pt>
                <c:pt idx="43">
                  <c:v>0.02</c:v>
                </c:pt>
                <c:pt idx="44">
                  <c:v>1.7999999999999999E-2</c:v>
                </c:pt>
                <c:pt idx="45">
                  <c:v>1.6E-2</c:v>
                </c:pt>
                <c:pt idx="46">
                  <c:v>1.4E-2</c:v>
                </c:pt>
                <c:pt idx="47">
                  <c:v>0.01</c:v>
                </c:pt>
                <c:pt idx="48">
                  <c:v>4.0000000000000001E-3</c:v>
                </c:pt>
                <c:pt idx="49">
                  <c:v>2E-3</c:v>
                </c:pt>
                <c:pt idx="50">
                  <c:v>8.0000000000000002E-3</c:v>
                </c:pt>
                <c:pt idx="51">
                  <c:v>0.01</c:v>
                </c:pt>
                <c:pt idx="52">
                  <c:v>1.4E-2</c:v>
                </c:pt>
                <c:pt idx="53">
                  <c:v>2.8000000000000001E-2</c:v>
                </c:pt>
                <c:pt idx="54">
                  <c:v>2.1999999999999999E-2</c:v>
                </c:pt>
                <c:pt idx="55">
                  <c:v>1.6E-2</c:v>
                </c:pt>
                <c:pt idx="56">
                  <c:v>0.01</c:v>
                </c:pt>
                <c:pt idx="57">
                  <c:v>8.0000000000000002E-3</c:v>
                </c:pt>
                <c:pt idx="58">
                  <c:v>4.0000000000000001E-3</c:v>
                </c:pt>
                <c:pt idx="59">
                  <c:v>4.0000000000000001E-3</c:v>
                </c:pt>
                <c:pt idx="60">
                  <c:v>4.0000000000000001E-3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29A-4B32-8A3C-458D293E8E39}"/>
            </c:ext>
          </c:extLst>
        </c:ser>
        <c:ser>
          <c:idx val="27"/>
          <c:order val="27"/>
          <c:tx>
            <c:strRef>
              <c:f>'Charging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1.92308E-3</c:v>
                </c:pt>
                <c:pt idx="27">
                  <c:v>1.92308E-3</c:v>
                </c:pt>
                <c:pt idx="28">
                  <c:v>3.84615E-3</c:v>
                </c:pt>
                <c:pt idx="29">
                  <c:v>5.7692300000000002E-3</c:v>
                </c:pt>
                <c:pt idx="30">
                  <c:v>3.84615E-3</c:v>
                </c:pt>
                <c:pt idx="31">
                  <c:v>1.15385E-2</c:v>
                </c:pt>
                <c:pt idx="32">
                  <c:v>7.4999999999999997E-2</c:v>
                </c:pt>
                <c:pt idx="33">
                  <c:v>8.2692299999999996E-2</c:v>
                </c:pt>
                <c:pt idx="34">
                  <c:v>8.6538500000000004E-2</c:v>
                </c:pt>
                <c:pt idx="35">
                  <c:v>8.4615399999999993E-2</c:v>
                </c:pt>
                <c:pt idx="36">
                  <c:v>9.0384599999999996E-2</c:v>
                </c:pt>
                <c:pt idx="37">
                  <c:v>8.8461499999999998E-2</c:v>
                </c:pt>
                <c:pt idx="38">
                  <c:v>8.0769199999999999E-2</c:v>
                </c:pt>
                <c:pt idx="39">
                  <c:v>7.4999999999999997E-2</c:v>
                </c:pt>
                <c:pt idx="40">
                  <c:v>4.2307699999999997E-2</c:v>
                </c:pt>
                <c:pt idx="41">
                  <c:v>3.2692300000000001E-2</c:v>
                </c:pt>
                <c:pt idx="42">
                  <c:v>2.11538E-2</c:v>
                </c:pt>
                <c:pt idx="43">
                  <c:v>1.53846E-2</c:v>
                </c:pt>
                <c:pt idx="44">
                  <c:v>1.34615E-2</c:v>
                </c:pt>
                <c:pt idx="45">
                  <c:v>1.34615E-2</c:v>
                </c:pt>
                <c:pt idx="46">
                  <c:v>3.84615E-3</c:v>
                </c:pt>
                <c:pt idx="47">
                  <c:v>3.84615E-3</c:v>
                </c:pt>
                <c:pt idx="48">
                  <c:v>1.92308E-3</c:v>
                </c:pt>
                <c:pt idx="49">
                  <c:v>1.92308E-3</c:v>
                </c:pt>
                <c:pt idx="50">
                  <c:v>3.84615E-3</c:v>
                </c:pt>
                <c:pt idx="51">
                  <c:v>5.7692300000000002E-3</c:v>
                </c:pt>
                <c:pt idx="52">
                  <c:v>1.34615E-2</c:v>
                </c:pt>
                <c:pt idx="53">
                  <c:v>1.7307699999999999E-2</c:v>
                </c:pt>
                <c:pt idx="54">
                  <c:v>1.15385E-2</c:v>
                </c:pt>
                <c:pt idx="55">
                  <c:v>9.6153799999999998E-3</c:v>
                </c:pt>
                <c:pt idx="56">
                  <c:v>1.15385E-2</c:v>
                </c:pt>
                <c:pt idx="57">
                  <c:v>2.11538E-2</c:v>
                </c:pt>
                <c:pt idx="58">
                  <c:v>2.11538E-2</c:v>
                </c:pt>
                <c:pt idx="59">
                  <c:v>1.7307699999999999E-2</c:v>
                </c:pt>
                <c:pt idx="60">
                  <c:v>9.6153799999999998E-3</c:v>
                </c:pt>
                <c:pt idx="61">
                  <c:v>9.6153799999999998E-3</c:v>
                </c:pt>
                <c:pt idx="62">
                  <c:v>5.7692300000000002E-3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29A-4B32-8A3C-458D293E8E39}"/>
            </c:ext>
          </c:extLst>
        </c:ser>
        <c:ser>
          <c:idx val="28"/>
          <c:order val="28"/>
          <c:tx>
            <c:strRef>
              <c:f>'Charging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(Hr)'!$AD$4:$AD$99</c:f>
              <c:numCache>
                <c:formatCode>General</c:formatCode>
                <c:ptCount val="96"/>
                <c:pt idx="0">
                  <c:v>5.4339107142857145E-4</c:v>
                </c:pt>
                <c:pt idx="1">
                  <c:v>3.7378450000000001E-4</c:v>
                </c:pt>
                <c:pt idx="2">
                  <c:v>2.4943892857142856E-4</c:v>
                </c:pt>
                <c:pt idx="3">
                  <c:v>4.014146428571429E-4</c:v>
                </c:pt>
                <c:pt idx="4">
                  <c:v>1.8849321428571428E-4</c:v>
                </c:pt>
                <c:pt idx="5">
                  <c:v>1.5197571428571428E-4</c:v>
                </c:pt>
                <c:pt idx="6">
                  <c:v>1.5197571428571428E-4</c:v>
                </c:pt>
                <c:pt idx="7">
                  <c:v>1.5197571428571428E-4</c:v>
                </c:pt>
                <c:pt idx="8">
                  <c:v>1.5197571428571428E-4</c:v>
                </c:pt>
                <c:pt idx="9">
                  <c:v>1.5197571428571428E-4</c:v>
                </c:pt>
                <c:pt idx="10">
                  <c:v>1.5197571428571428E-4</c:v>
                </c:pt>
                <c:pt idx="11">
                  <c:v>1.5197571428571428E-4</c:v>
                </c:pt>
                <c:pt idx="12">
                  <c:v>1.5197571428571428E-4</c:v>
                </c:pt>
                <c:pt idx="13">
                  <c:v>1.5197571428571428E-4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3.6517500000000004E-5</c:v>
                </c:pt>
                <c:pt idx="18">
                  <c:v>1.1695499999999999E-4</c:v>
                </c:pt>
                <c:pt idx="19">
                  <c:v>1.9739249999999999E-4</c:v>
                </c:pt>
                <c:pt idx="20">
                  <c:v>3.4409071428571431E-4</c:v>
                </c:pt>
                <c:pt idx="21">
                  <c:v>3.8563178571428573E-4</c:v>
                </c:pt>
                <c:pt idx="22">
                  <c:v>5.1897200000000003E-4</c:v>
                </c:pt>
                <c:pt idx="23">
                  <c:v>9.3139200000000018E-4</c:v>
                </c:pt>
                <c:pt idx="24">
                  <c:v>2.2504694999999999E-3</c:v>
                </c:pt>
                <c:pt idx="25">
                  <c:v>2.9734244999999999E-3</c:v>
                </c:pt>
                <c:pt idx="26">
                  <c:v>4.1469094999999996E-3</c:v>
                </c:pt>
                <c:pt idx="27">
                  <c:v>5.7296437857142857E-3</c:v>
                </c:pt>
                <c:pt idx="28">
                  <c:v>9.4309919999999992E-3</c:v>
                </c:pt>
                <c:pt idx="29">
                  <c:v>1.338407785714286E-2</c:v>
                </c:pt>
                <c:pt idx="30">
                  <c:v>2.0498787500000001E-2</c:v>
                </c:pt>
                <c:pt idx="31">
                  <c:v>3.5296351071428575E-2</c:v>
                </c:pt>
                <c:pt idx="32">
                  <c:v>5.5718187142857152E-2</c:v>
                </c:pt>
                <c:pt idx="33">
                  <c:v>6.8908439285714274E-2</c:v>
                </c:pt>
                <c:pt idx="34">
                  <c:v>8.0631835714285713E-2</c:v>
                </c:pt>
                <c:pt idx="35">
                  <c:v>8.1754646428571442E-2</c:v>
                </c:pt>
                <c:pt idx="36">
                  <c:v>7.8956682142857143E-2</c:v>
                </c:pt>
                <c:pt idx="37">
                  <c:v>7.1117553571428571E-2</c:v>
                </c:pt>
                <c:pt idx="38">
                  <c:v>5.9841892857142864E-2</c:v>
                </c:pt>
                <c:pt idx="39">
                  <c:v>4.7754433571428577E-2</c:v>
                </c:pt>
                <c:pt idx="40">
                  <c:v>3.9314541071428573E-2</c:v>
                </c:pt>
                <c:pt idx="41">
                  <c:v>3.0453547142857144E-2</c:v>
                </c:pt>
                <c:pt idx="42">
                  <c:v>2.3674124642857147E-2</c:v>
                </c:pt>
                <c:pt idx="43">
                  <c:v>1.9069685357142853E-2</c:v>
                </c:pt>
                <c:pt idx="44">
                  <c:v>1.4256901428571429E-2</c:v>
                </c:pt>
                <c:pt idx="45">
                  <c:v>1.0577538928571426E-2</c:v>
                </c:pt>
                <c:pt idx="46">
                  <c:v>8.988369642857142E-3</c:v>
                </c:pt>
                <c:pt idx="47">
                  <c:v>7.2617310714285727E-3</c:v>
                </c:pt>
                <c:pt idx="48">
                  <c:v>6.5789164285714281E-3</c:v>
                </c:pt>
                <c:pt idx="49">
                  <c:v>6.5987492857142839E-3</c:v>
                </c:pt>
                <c:pt idx="50">
                  <c:v>8.3932699999999996E-3</c:v>
                </c:pt>
                <c:pt idx="51">
                  <c:v>1.0762788214285715E-2</c:v>
                </c:pt>
                <c:pt idx="52">
                  <c:v>1.4544936428571431E-2</c:v>
                </c:pt>
                <c:pt idx="53">
                  <c:v>1.7093751785714283E-2</c:v>
                </c:pt>
                <c:pt idx="54">
                  <c:v>1.7908229642857144E-2</c:v>
                </c:pt>
                <c:pt idx="55">
                  <c:v>1.7323772857142861E-2</c:v>
                </c:pt>
                <c:pt idx="56">
                  <c:v>1.6011708214285717E-2</c:v>
                </c:pt>
                <c:pt idx="57">
                  <c:v>1.2724228785714284E-2</c:v>
                </c:pt>
                <c:pt idx="58">
                  <c:v>9.4896607142857144E-3</c:v>
                </c:pt>
                <c:pt idx="59">
                  <c:v>8.5927103571428586E-3</c:v>
                </c:pt>
                <c:pt idx="60">
                  <c:v>6.5001072500000005E-3</c:v>
                </c:pt>
                <c:pt idx="61">
                  <c:v>5.4081788214285706E-3</c:v>
                </c:pt>
                <c:pt idx="62">
                  <c:v>3.8468607142857145E-3</c:v>
                </c:pt>
                <c:pt idx="63">
                  <c:v>2.9374532142857133E-3</c:v>
                </c:pt>
                <c:pt idx="64">
                  <c:v>1.9555796428571432E-3</c:v>
                </c:pt>
                <c:pt idx="65">
                  <c:v>1.1285928571428572E-3</c:v>
                </c:pt>
                <c:pt idx="66">
                  <c:v>1.1902450357142858E-3</c:v>
                </c:pt>
                <c:pt idx="67">
                  <c:v>1.2930085714285713E-3</c:v>
                </c:pt>
                <c:pt idx="68">
                  <c:v>1.7591092857142858E-3</c:v>
                </c:pt>
                <c:pt idx="69">
                  <c:v>1.529166E-3</c:v>
                </c:pt>
                <c:pt idx="70">
                  <c:v>1.2094143214285715E-3</c:v>
                </c:pt>
                <c:pt idx="71">
                  <c:v>1.1848398571428569E-3</c:v>
                </c:pt>
                <c:pt idx="72">
                  <c:v>1.0702164285714285E-3</c:v>
                </c:pt>
                <c:pt idx="73">
                  <c:v>1.0545784285714286E-3</c:v>
                </c:pt>
                <c:pt idx="74">
                  <c:v>8.6729428571428568E-4</c:v>
                </c:pt>
                <c:pt idx="75">
                  <c:v>5.1309035714285707E-4</c:v>
                </c:pt>
                <c:pt idx="76">
                  <c:v>2.6252464285714288E-4</c:v>
                </c:pt>
                <c:pt idx="77">
                  <c:v>3.1212785714285717E-4</c:v>
                </c:pt>
                <c:pt idx="78">
                  <c:v>5.3393664285714289E-4</c:v>
                </c:pt>
                <c:pt idx="79">
                  <c:v>6.3382928571428571E-4</c:v>
                </c:pt>
                <c:pt idx="80">
                  <c:v>1.5023625000000001E-3</c:v>
                </c:pt>
                <c:pt idx="81">
                  <c:v>8.5641999999999999E-4</c:v>
                </c:pt>
                <c:pt idx="82">
                  <c:v>9.587917857142857E-4</c:v>
                </c:pt>
                <c:pt idx="83">
                  <c:v>1.2582014285714286E-3</c:v>
                </c:pt>
                <c:pt idx="84">
                  <c:v>1.4211785714285713E-3</c:v>
                </c:pt>
                <c:pt idx="85">
                  <c:v>1.5731535714285714E-3</c:v>
                </c:pt>
                <c:pt idx="86">
                  <c:v>1.5731535714285714E-3</c:v>
                </c:pt>
                <c:pt idx="87">
                  <c:v>2.5400707500000002E-3</c:v>
                </c:pt>
                <c:pt idx="88">
                  <c:v>2.4259889285714285E-3</c:v>
                </c:pt>
                <c:pt idx="89">
                  <c:v>2.1504061071428572E-3</c:v>
                </c:pt>
                <c:pt idx="90">
                  <c:v>1.9984311071428568E-3</c:v>
                </c:pt>
                <c:pt idx="91">
                  <c:v>1.0331811071428571E-3</c:v>
                </c:pt>
                <c:pt idx="92">
                  <c:v>1.1851561071428572E-3</c:v>
                </c:pt>
                <c:pt idx="93">
                  <c:v>3.3231860714285716E-4</c:v>
                </c:pt>
                <c:pt idx="94">
                  <c:v>3.3231860714285716E-4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29A-4B32-8A3C-458D293E8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66111"/>
        <c:axId val="2087669855"/>
      </c:scatterChart>
      <c:valAx>
        <c:axId val="2087666111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9855"/>
        <c:crosses val="autoZero"/>
        <c:crossBetween val="midCat"/>
        <c:majorUnit val="4"/>
      </c:valAx>
      <c:valAx>
        <c:axId val="208766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(kWh)'!$B$3:$B$97</c:f>
              <c:numCache>
                <c:formatCode>General</c:formatCode>
                <c:ptCount val="95"/>
                <c:pt idx="0">
                  <c:v>2.5751099999999999E-2</c:v>
                </c:pt>
                <c:pt idx="1">
                  <c:v>3.0042900000000001E-2</c:v>
                </c:pt>
                <c:pt idx="2">
                  <c:v>2.1459200000000001E-2</c:v>
                </c:pt>
                <c:pt idx="3">
                  <c:v>1.7167399999999999E-2</c:v>
                </c:pt>
                <c:pt idx="4">
                  <c:v>8.5836899999999997E-3</c:v>
                </c:pt>
                <c:pt idx="5">
                  <c:v>2.1459200000000001E-2</c:v>
                </c:pt>
                <c:pt idx="6">
                  <c:v>8.5836899999999997E-3</c:v>
                </c:pt>
                <c:pt idx="7">
                  <c:v>2.1459200000000001E-2</c:v>
                </c:pt>
                <c:pt idx="8">
                  <c:v>3.4334799999999999E-2</c:v>
                </c:pt>
                <c:pt idx="9">
                  <c:v>2.5751099999999999E-2</c:v>
                </c:pt>
                <c:pt idx="10">
                  <c:v>2.1459200000000001E-2</c:v>
                </c:pt>
                <c:pt idx="11">
                  <c:v>2.5751099999999999E-2</c:v>
                </c:pt>
                <c:pt idx="12">
                  <c:v>1.28755E-2</c:v>
                </c:pt>
                <c:pt idx="13">
                  <c:v>2.5751099999999999E-2</c:v>
                </c:pt>
                <c:pt idx="14">
                  <c:v>3.0042900000000001E-2</c:v>
                </c:pt>
                <c:pt idx="15">
                  <c:v>1.7167399999999999E-2</c:v>
                </c:pt>
                <c:pt idx="16">
                  <c:v>3.4334799999999999E-2</c:v>
                </c:pt>
                <c:pt idx="17">
                  <c:v>2.1459200000000001E-2</c:v>
                </c:pt>
                <c:pt idx="18">
                  <c:v>1.7167399999999999E-2</c:v>
                </c:pt>
                <c:pt idx="19">
                  <c:v>1.7167399999999999E-2</c:v>
                </c:pt>
                <c:pt idx="20">
                  <c:v>3.8626599999999997E-2</c:v>
                </c:pt>
                <c:pt idx="21">
                  <c:v>2.1459200000000001E-2</c:v>
                </c:pt>
                <c:pt idx="22">
                  <c:v>1.7167399999999999E-2</c:v>
                </c:pt>
                <c:pt idx="23">
                  <c:v>3.0042900000000001E-2</c:v>
                </c:pt>
                <c:pt idx="24">
                  <c:v>6.0085800000000002E-2</c:v>
                </c:pt>
                <c:pt idx="25" formatCode="0.00E+00">
                  <c:v>8.5836899999999997E-3</c:v>
                </c:pt>
                <c:pt idx="26">
                  <c:v>2.1459200000000001E-2</c:v>
                </c:pt>
                <c:pt idx="27">
                  <c:v>1.7167399999999999E-2</c:v>
                </c:pt>
                <c:pt idx="28">
                  <c:v>1.28755E-2</c:v>
                </c:pt>
                <c:pt idx="29">
                  <c:v>0</c:v>
                </c:pt>
                <c:pt idx="30">
                  <c:v>1.28755E-2</c:v>
                </c:pt>
                <c:pt idx="31">
                  <c:v>2.1459200000000001E-2</c:v>
                </c:pt>
                <c:pt idx="32">
                  <c:v>1.7167399999999999E-2</c:v>
                </c:pt>
                <c:pt idx="33">
                  <c:v>8.5836899999999997E-3</c:v>
                </c:pt>
                <c:pt idx="34">
                  <c:v>1.28755E-2</c:v>
                </c:pt>
                <c:pt idx="35">
                  <c:v>4.2918499999999998E-3</c:v>
                </c:pt>
                <c:pt idx="36">
                  <c:v>1.28755E-2</c:v>
                </c:pt>
                <c:pt idx="37">
                  <c:v>8.5836899999999997E-3</c:v>
                </c:pt>
                <c:pt idx="38">
                  <c:v>1.7167399999999999E-2</c:v>
                </c:pt>
                <c:pt idx="39">
                  <c:v>2.1459200000000001E-2</c:v>
                </c:pt>
                <c:pt idx="40">
                  <c:v>1.7167399999999999E-2</c:v>
                </c:pt>
                <c:pt idx="41">
                  <c:v>8.5836899999999997E-3</c:v>
                </c:pt>
                <c:pt idx="42">
                  <c:v>8.5836899999999997E-3</c:v>
                </c:pt>
                <c:pt idx="43">
                  <c:v>1.7167399999999999E-2</c:v>
                </c:pt>
                <c:pt idx="44">
                  <c:v>8.5836899999999997E-3</c:v>
                </c:pt>
                <c:pt idx="45">
                  <c:v>4.2918499999999998E-3</c:v>
                </c:pt>
                <c:pt idx="46">
                  <c:v>4.2918499999999998E-3</c:v>
                </c:pt>
                <c:pt idx="47">
                  <c:v>8.5836899999999997E-3</c:v>
                </c:pt>
                <c:pt idx="48">
                  <c:v>8.5836899999999997E-3</c:v>
                </c:pt>
                <c:pt idx="49">
                  <c:v>0</c:v>
                </c:pt>
                <c:pt idx="50">
                  <c:v>4.2918499999999998E-3</c:v>
                </c:pt>
                <c:pt idx="51">
                  <c:v>4.2918499999999998E-3</c:v>
                </c:pt>
                <c:pt idx="52">
                  <c:v>4.2918499999999998E-3</c:v>
                </c:pt>
                <c:pt idx="53">
                  <c:v>8.5836899999999997E-3</c:v>
                </c:pt>
                <c:pt idx="54">
                  <c:v>4.2918499999999998E-3</c:v>
                </c:pt>
                <c:pt idx="55">
                  <c:v>4.2918499999999998E-3</c:v>
                </c:pt>
                <c:pt idx="56">
                  <c:v>1.28755E-2</c:v>
                </c:pt>
                <c:pt idx="57">
                  <c:v>1.28755E-2</c:v>
                </c:pt>
                <c:pt idx="58">
                  <c:v>4.2918499999999998E-3</c:v>
                </c:pt>
                <c:pt idx="59">
                  <c:v>0</c:v>
                </c:pt>
                <c:pt idx="60">
                  <c:v>4.2918499999999998E-3</c:v>
                </c:pt>
                <c:pt idx="61">
                  <c:v>8.5836899999999997E-3</c:v>
                </c:pt>
                <c:pt idx="62">
                  <c:v>8.5836899999999997E-3</c:v>
                </c:pt>
                <c:pt idx="63">
                  <c:v>4.2918499999999998E-3</c:v>
                </c:pt>
                <c:pt idx="64">
                  <c:v>0</c:v>
                </c:pt>
                <c:pt idx="65">
                  <c:v>0</c:v>
                </c:pt>
                <c:pt idx="66">
                  <c:v>4.2918499999999998E-3</c:v>
                </c:pt>
                <c:pt idx="67" formatCode="0.00E+00">
                  <c:v>0</c:v>
                </c:pt>
                <c:pt idx="68" formatCode="0.00E+00">
                  <c:v>4.2918499999999998E-3</c:v>
                </c:pt>
                <c:pt idx="69" formatCode="0.00E+00">
                  <c:v>0</c:v>
                </c:pt>
                <c:pt idx="70" formatCode="0.00E+00">
                  <c:v>8.5836899999999997E-3</c:v>
                </c:pt>
                <c:pt idx="71" formatCode="0.00E+00">
                  <c:v>0</c:v>
                </c:pt>
                <c:pt idx="72" formatCode="0.00E+00">
                  <c:v>4.2918499999999998E-3</c:v>
                </c:pt>
                <c:pt idx="73" formatCode="0.00E+00">
                  <c:v>4.2918499999999998E-3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3-43A8-8C5C-CE9F42DB9E9A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(kWh)'!$C$3:$C$97</c:f>
              <c:numCache>
                <c:formatCode>0.00E+00</c:formatCode>
                <c:ptCount val="95"/>
                <c:pt idx="0" formatCode="General">
                  <c:v>1.1194000000000001E-2</c:v>
                </c:pt>
                <c:pt idx="1">
                  <c:v>0</c:v>
                </c:pt>
                <c:pt idx="2">
                  <c:v>3.7313400000000001E-3</c:v>
                </c:pt>
                <c:pt idx="3">
                  <c:v>0</c:v>
                </c:pt>
                <c:pt idx="4">
                  <c:v>7.4626900000000001E-3</c:v>
                </c:pt>
                <c:pt idx="5">
                  <c:v>1.1194000000000001E-2</c:v>
                </c:pt>
                <c:pt idx="6">
                  <c:v>2.2388100000000001E-2</c:v>
                </c:pt>
                <c:pt idx="7">
                  <c:v>1.49254E-2</c:v>
                </c:pt>
                <c:pt idx="8">
                  <c:v>3.7313400000000001E-3</c:v>
                </c:pt>
                <c:pt idx="9">
                  <c:v>2.6119400000000001E-2</c:v>
                </c:pt>
                <c:pt idx="10">
                  <c:v>1.1194000000000001E-2</c:v>
                </c:pt>
                <c:pt idx="11">
                  <c:v>1.49254E-2</c:v>
                </c:pt>
                <c:pt idx="12">
                  <c:v>2.9850700000000001E-2</c:v>
                </c:pt>
                <c:pt idx="13">
                  <c:v>1.8656699999999998E-2</c:v>
                </c:pt>
                <c:pt idx="14">
                  <c:v>2.6119400000000001E-2</c:v>
                </c:pt>
                <c:pt idx="15">
                  <c:v>2.6119400000000001E-2</c:v>
                </c:pt>
                <c:pt idx="16" formatCode="General">
                  <c:v>2.2388100000000001E-2</c:v>
                </c:pt>
                <c:pt idx="17" formatCode="General">
                  <c:v>2.2388100000000001E-2</c:v>
                </c:pt>
                <c:pt idx="18" formatCode="General">
                  <c:v>1.8656699999999998E-2</c:v>
                </c:pt>
                <c:pt idx="19" formatCode="General">
                  <c:v>3.3582099999999997E-2</c:v>
                </c:pt>
                <c:pt idx="20" formatCode="General">
                  <c:v>2.2388100000000001E-2</c:v>
                </c:pt>
                <c:pt idx="21" formatCode="General">
                  <c:v>2.6119400000000001E-2</c:v>
                </c:pt>
                <c:pt idx="22" formatCode="General">
                  <c:v>3.7313400000000001E-3</c:v>
                </c:pt>
                <c:pt idx="23" formatCode="General">
                  <c:v>2.9850700000000001E-2</c:v>
                </c:pt>
                <c:pt idx="24" formatCode="General">
                  <c:v>3.3582099999999997E-2</c:v>
                </c:pt>
                <c:pt idx="25" formatCode="General">
                  <c:v>3.3582099999999997E-2</c:v>
                </c:pt>
                <c:pt idx="26" formatCode="General">
                  <c:v>2.2388100000000001E-2</c:v>
                </c:pt>
                <c:pt idx="27" formatCode="General">
                  <c:v>3.3582099999999997E-2</c:v>
                </c:pt>
                <c:pt idx="28" formatCode="General">
                  <c:v>1.8656699999999998E-2</c:v>
                </c:pt>
                <c:pt idx="29" formatCode="General">
                  <c:v>1.1194000000000001E-2</c:v>
                </c:pt>
                <c:pt idx="30" formatCode="General">
                  <c:v>1.49254E-2</c:v>
                </c:pt>
                <c:pt idx="31" formatCode="General">
                  <c:v>7.4626900000000001E-3</c:v>
                </c:pt>
                <c:pt idx="32" formatCode="General">
                  <c:v>2.2388100000000001E-2</c:v>
                </c:pt>
                <c:pt idx="33" formatCode="General">
                  <c:v>1.49254E-2</c:v>
                </c:pt>
                <c:pt idx="34" formatCode="General">
                  <c:v>3.3582099999999997E-2</c:v>
                </c:pt>
                <c:pt idx="35" formatCode="General">
                  <c:v>1.8656699999999998E-2</c:v>
                </c:pt>
                <c:pt idx="36" formatCode="General">
                  <c:v>7.4626900000000001E-3</c:v>
                </c:pt>
                <c:pt idx="37" formatCode="General">
                  <c:v>1.1194000000000001E-2</c:v>
                </c:pt>
                <c:pt idx="38" formatCode="General">
                  <c:v>2.6119400000000001E-2</c:v>
                </c:pt>
                <c:pt idx="39" formatCode="General">
                  <c:v>1.1194000000000001E-2</c:v>
                </c:pt>
                <c:pt idx="40" formatCode="General">
                  <c:v>1.1194000000000001E-2</c:v>
                </c:pt>
                <c:pt idx="41" formatCode="General">
                  <c:v>2.6119400000000001E-2</c:v>
                </c:pt>
                <c:pt idx="42" formatCode="General">
                  <c:v>1.1194000000000001E-2</c:v>
                </c:pt>
                <c:pt idx="43" formatCode="General">
                  <c:v>7.4626900000000001E-3</c:v>
                </c:pt>
                <c:pt idx="44" formatCode="General">
                  <c:v>2.2388100000000001E-2</c:v>
                </c:pt>
                <c:pt idx="45" formatCode="General">
                  <c:v>2.6119400000000001E-2</c:v>
                </c:pt>
                <c:pt idx="46" formatCode="General">
                  <c:v>7.4626900000000001E-3</c:v>
                </c:pt>
                <c:pt idx="47" formatCode="General">
                  <c:v>1.8656699999999998E-2</c:v>
                </c:pt>
                <c:pt idx="48" formatCode="General">
                  <c:v>1.1194000000000001E-2</c:v>
                </c:pt>
                <c:pt idx="49" formatCode="General">
                  <c:v>1.1194000000000001E-2</c:v>
                </c:pt>
                <c:pt idx="50" formatCode="General">
                  <c:v>7.4626900000000001E-3</c:v>
                </c:pt>
                <c:pt idx="51" formatCode="General">
                  <c:v>1.1194000000000001E-2</c:v>
                </c:pt>
                <c:pt idx="52" formatCode="General">
                  <c:v>7.4626900000000001E-3</c:v>
                </c:pt>
                <c:pt idx="53" formatCode="General">
                  <c:v>0</c:v>
                </c:pt>
                <c:pt idx="54" formatCode="General">
                  <c:v>1.1194000000000001E-2</c:v>
                </c:pt>
                <c:pt idx="55" formatCode="General">
                  <c:v>1.1194000000000001E-2</c:v>
                </c:pt>
                <c:pt idx="56" formatCode="General">
                  <c:v>3.7313400000000001E-3</c:v>
                </c:pt>
                <c:pt idx="57" formatCode="General">
                  <c:v>1.1194000000000001E-2</c:v>
                </c:pt>
                <c:pt idx="58" formatCode="General">
                  <c:v>3.7313400000000001E-3</c:v>
                </c:pt>
                <c:pt idx="59" formatCode="General">
                  <c:v>1.8656699999999998E-2</c:v>
                </c:pt>
                <c:pt idx="60" formatCode="General">
                  <c:v>3.7313400000000001E-3</c:v>
                </c:pt>
                <c:pt idx="61" formatCode="General">
                  <c:v>0</c:v>
                </c:pt>
                <c:pt idx="62" formatCode="General">
                  <c:v>3.7313400000000001E-3</c:v>
                </c:pt>
                <c:pt idx="63" formatCode="General">
                  <c:v>1.1194000000000001E-2</c:v>
                </c:pt>
                <c:pt idx="64" formatCode="General">
                  <c:v>3.7313400000000001E-3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3.7313400000000001E-3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3.7313400000000001E-3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83-43A8-8C5C-CE9F42DB9E9A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(kWh)'!$D$3:$D$97</c:f>
              <c:numCache>
                <c:formatCode>General</c:formatCode>
                <c:ptCount val="95"/>
                <c:pt idx="0">
                  <c:v>0.162162</c:v>
                </c:pt>
                <c:pt idx="1">
                  <c:v>2.7026999999999999E-2</c:v>
                </c:pt>
                <c:pt idx="2">
                  <c:v>2.7026999999999999E-2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5.4054100000000001E-2</c:v>
                </c:pt>
                <c:pt idx="8">
                  <c:v>0</c:v>
                </c:pt>
                <c:pt idx="9">
                  <c:v>0</c:v>
                </c:pt>
                <c:pt idx="10">
                  <c:v>2.7026999999999999E-2</c:v>
                </c:pt>
                <c:pt idx="11">
                  <c:v>2.7026999999999999E-2</c:v>
                </c:pt>
                <c:pt idx="12">
                  <c:v>2.7026999999999999E-2</c:v>
                </c:pt>
                <c:pt idx="13">
                  <c:v>2.7026999999999999E-2</c:v>
                </c:pt>
                <c:pt idx="14">
                  <c:v>0</c:v>
                </c:pt>
                <c:pt idx="15">
                  <c:v>5.4054100000000001E-2</c:v>
                </c:pt>
                <c:pt idx="16">
                  <c:v>0</c:v>
                </c:pt>
                <c:pt idx="17">
                  <c:v>0</c:v>
                </c:pt>
                <c:pt idx="18">
                  <c:v>2.7026999999999999E-2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5.4054100000000001E-2</c:v>
                </c:pt>
                <c:pt idx="25">
                  <c:v>0</c:v>
                </c:pt>
                <c:pt idx="26">
                  <c:v>0</c:v>
                </c:pt>
                <c:pt idx="27">
                  <c:v>2.7026999999999999E-2</c:v>
                </c:pt>
                <c:pt idx="28">
                  <c:v>2.7026999999999999E-2</c:v>
                </c:pt>
                <c:pt idx="29">
                  <c:v>2.7026999999999999E-2</c:v>
                </c:pt>
                <c:pt idx="30">
                  <c:v>0</c:v>
                </c:pt>
                <c:pt idx="31">
                  <c:v>5.4054100000000001E-2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2.7026999999999999E-2</c:v>
                </c:pt>
                <c:pt idx="39">
                  <c:v>5.4054100000000001E-2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2.7026999999999999E-2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2.7026999999999999E-2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5.4054100000000001E-2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5.4054100000000001E-2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2.7026999999999999E-2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2.7026999999999999E-2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2.7026999999999999E-2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3A8-8C5C-CE9F42DB9E9A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9.6153799999999998E-3</c:v>
                </c:pt>
                <c:pt idx="5">
                  <c:v>0</c:v>
                </c:pt>
                <c:pt idx="6">
                  <c:v>0</c:v>
                </c:pt>
                <c:pt idx="7">
                  <c:v>9.6153799999999998E-3</c:v>
                </c:pt>
                <c:pt idx="8">
                  <c:v>9.6153799999999998E-3</c:v>
                </c:pt>
                <c:pt idx="9">
                  <c:v>0</c:v>
                </c:pt>
                <c:pt idx="10">
                  <c:v>0</c:v>
                </c:pt>
                <c:pt idx="11">
                  <c:v>9.6153799999999998E-3</c:v>
                </c:pt>
                <c:pt idx="12">
                  <c:v>1.9230799999999999E-2</c:v>
                </c:pt>
                <c:pt idx="13">
                  <c:v>9.6153799999999998E-3</c:v>
                </c:pt>
                <c:pt idx="14">
                  <c:v>9.6153799999999998E-3</c:v>
                </c:pt>
                <c:pt idx="15">
                  <c:v>9.6153799999999998E-3</c:v>
                </c:pt>
                <c:pt idx="16">
                  <c:v>9.6153799999999998E-3</c:v>
                </c:pt>
                <c:pt idx="17">
                  <c:v>2.8846199999999999E-2</c:v>
                </c:pt>
                <c:pt idx="18">
                  <c:v>1.9230799999999999E-2</c:v>
                </c:pt>
                <c:pt idx="19">
                  <c:v>1.9230799999999999E-2</c:v>
                </c:pt>
                <c:pt idx="20">
                  <c:v>0</c:v>
                </c:pt>
                <c:pt idx="21">
                  <c:v>9.6153799999999998E-3</c:v>
                </c:pt>
                <c:pt idx="22">
                  <c:v>2.8846199999999999E-2</c:v>
                </c:pt>
                <c:pt idx="23">
                  <c:v>2.8846199999999999E-2</c:v>
                </c:pt>
                <c:pt idx="24">
                  <c:v>5.7692300000000002E-2</c:v>
                </c:pt>
                <c:pt idx="25">
                  <c:v>4.8076899999999999E-2</c:v>
                </c:pt>
                <c:pt idx="26">
                  <c:v>1.9230799999999999E-2</c:v>
                </c:pt>
                <c:pt idx="27">
                  <c:v>9.6153799999999998E-3</c:v>
                </c:pt>
                <c:pt idx="28">
                  <c:v>2.8846199999999999E-2</c:v>
                </c:pt>
                <c:pt idx="29">
                  <c:v>3.8461500000000003E-2</c:v>
                </c:pt>
                <c:pt idx="30">
                  <c:v>2.8846199999999999E-2</c:v>
                </c:pt>
                <c:pt idx="31">
                  <c:v>9.6153799999999998E-3</c:v>
                </c:pt>
                <c:pt idx="32">
                  <c:v>9.6153799999999998E-3</c:v>
                </c:pt>
                <c:pt idx="33">
                  <c:v>4.8076899999999999E-2</c:v>
                </c:pt>
                <c:pt idx="34">
                  <c:v>2.8846199999999999E-2</c:v>
                </c:pt>
                <c:pt idx="35">
                  <c:v>1.9230799999999999E-2</c:v>
                </c:pt>
                <c:pt idx="36">
                  <c:v>1.9230799999999999E-2</c:v>
                </c:pt>
                <c:pt idx="37">
                  <c:v>3.8461500000000003E-2</c:v>
                </c:pt>
                <c:pt idx="38">
                  <c:v>1.9230799999999999E-2</c:v>
                </c:pt>
                <c:pt idx="39">
                  <c:v>9.6153799999999998E-3</c:v>
                </c:pt>
                <c:pt idx="40">
                  <c:v>6.7307699999999998E-2</c:v>
                </c:pt>
                <c:pt idx="41">
                  <c:v>9.6153799999999998E-3</c:v>
                </c:pt>
                <c:pt idx="42">
                  <c:v>1.9230799999999999E-2</c:v>
                </c:pt>
                <c:pt idx="43">
                  <c:v>9.6153799999999998E-3</c:v>
                </c:pt>
                <c:pt idx="44">
                  <c:v>3.8461500000000003E-2</c:v>
                </c:pt>
                <c:pt idx="45">
                  <c:v>1.9230799999999999E-2</c:v>
                </c:pt>
                <c:pt idx="46">
                  <c:v>1.9230799999999999E-2</c:v>
                </c:pt>
                <c:pt idx="47">
                  <c:v>1.9230799999999999E-2</c:v>
                </c:pt>
                <c:pt idx="48">
                  <c:v>9.6153799999999998E-3</c:v>
                </c:pt>
                <c:pt idx="49">
                  <c:v>1.9230799999999999E-2</c:v>
                </c:pt>
                <c:pt idx="50">
                  <c:v>9.6153799999999998E-3</c:v>
                </c:pt>
                <c:pt idx="51">
                  <c:v>9.6153799999999998E-3</c:v>
                </c:pt>
                <c:pt idx="52">
                  <c:v>0</c:v>
                </c:pt>
                <c:pt idx="53">
                  <c:v>9.6153799999999998E-3</c:v>
                </c:pt>
                <c:pt idx="54">
                  <c:v>1.9230799999999999E-2</c:v>
                </c:pt>
                <c:pt idx="55">
                  <c:v>1.9230799999999999E-2</c:v>
                </c:pt>
                <c:pt idx="56">
                  <c:v>0</c:v>
                </c:pt>
                <c:pt idx="57">
                  <c:v>9.6153799999999998E-3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9.6153799999999998E-3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9.6153799999999998E-3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3A8-8C5C-CE9F42DB9E9A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2.12766E-2</c:v>
                </c:pt>
                <c:pt idx="6">
                  <c:v>0</c:v>
                </c:pt>
                <c:pt idx="7">
                  <c:v>2.12766E-2</c:v>
                </c:pt>
                <c:pt idx="8">
                  <c:v>0</c:v>
                </c:pt>
                <c:pt idx="9">
                  <c:v>2.12766E-2</c:v>
                </c:pt>
                <c:pt idx="10">
                  <c:v>0</c:v>
                </c:pt>
                <c:pt idx="11">
                  <c:v>2.12766E-2</c:v>
                </c:pt>
                <c:pt idx="12">
                  <c:v>0</c:v>
                </c:pt>
                <c:pt idx="13">
                  <c:v>0</c:v>
                </c:pt>
                <c:pt idx="14">
                  <c:v>2.12766E-2</c:v>
                </c:pt>
                <c:pt idx="15">
                  <c:v>0</c:v>
                </c:pt>
                <c:pt idx="16">
                  <c:v>2.12766E-2</c:v>
                </c:pt>
                <c:pt idx="17">
                  <c:v>6.3829800000000006E-2</c:v>
                </c:pt>
                <c:pt idx="18">
                  <c:v>0</c:v>
                </c:pt>
                <c:pt idx="19">
                  <c:v>2.12766E-2</c:v>
                </c:pt>
                <c:pt idx="20">
                  <c:v>0</c:v>
                </c:pt>
                <c:pt idx="21">
                  <c:v>0</c:v>
                </c:pt>
                <c:pt idx="22">
                  <c:v>2.12766E-2</c:v>
                </c:pt>
                <c:pt idx="23">
                  <c:v>0</c:v>
                </c:pt>
                <c:pt idx="24">
                  <c:v>2.12766E-2</c:v>
                </c:pt>
                <c:pt idx="25">
                  <c:v>4.2553199999999999E-2</c:v>
                </c:pt>
                <c:pt idx="26">
                  <c:v>0</c:v>
                </c:pt>
                <c:pt idx="27">
                  <c:v>0</c:v>
                </c:pt>
                <c:pt idx="28">
                  <c:v>2.12766E-2</c:v>
                </c:pt>
                <c:pt idx="29">
                  <c:v>2.12766E-2</c:v>
                </c:pt>
                <c:pt idx="30">
                  <c:v>2.12766E-2</c:v>
                </c:pt>
                <c:pt idx="31">
                  <c:v>0</c:v>
                </c:pt>
                <c:pt idx="32">
                  <c:v>4.2553199999999999E-2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2.12766E-2</c:v>
                </c:pt>
                <c:pt idx="37">
                  <c:v>0</c:v>
                </c:pt>
                <c:pt idx="38">
                  <c:v>6.3829800000000006E-2</c:v>
                </c:pt>
                <c:pt idx="39">
                  <c:v>2.12766E-2</c:v>
                </c:pt>
                <c:pt idx="40">
                  <c:v>0</c:v>
                </c:pt>
                <c:pt idx="41">
                  <c:v>2.12766E-2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2.12766E-2</c:v>
                </c:pt>
                <c:pt idx="49">
                  <c:v>0</c:v>
                </c:pt>
                <c:pt idx="50">
                  <c:v>2.12766E-2</c:v>
                </c:pt>
                <c:pt idx="51">
                  <c:v>2.12766E-2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2.12766E-2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2.12766E-2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2.12766E-2</c:v>
                </c:pt>
                <c:pt idx="65">
                  <c:v>2.12766E-2</c:v>
                </c:pt>
                <c:pt idx="66">
                  <c:v>2.12766E-2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2.12766E-2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3A8-8C5C-CE9F42DB9E9A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5.4545499999999997E-2</c:v>
                </c:pt>
                <c:pt idx="8">
                  <c:v>0</c:v>
                </c:pt>
                <c:pt idx="9">
                  <c:v>1.8181800000000001E-2</c:v>
                </c:pt>
                <c:pt idx="10">
                  <c:v>1.8181800000000001E-2</c:v>
                </c:pt>
                <c:pt idx="11">
                  <c:v>0</c:v>
                </c:pt>
                <c:pt idx="12">
                  <c:v>0</c:v>
                </c:pt>
                <c:pt idx="13">
                  <c:v>1.8181800000000001E-2</c:v>
                </c:pt>
                <c:pt idx="14">
                  <c:v>3.6363600000000003E-2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3.6363600000000003E-2</c:v>
                </c:pt>
                <c:pt idx="20">
                  <c:v>1.8181800000000001E-2</c:v>
                </c:pt>
                <c:pt idx="21">
                  <c:v>0</c:v>
                </c:pt>
                <c:pt idx="22">
                  <c:v>5.4545499999999997E-2</c:v>
                </c:pt>
                <c:pt idx="23">
                  <c:v>1.8181800000000001E-2</c:v>
                </c:pt>
                <c:pt idx="24">
                  <c:v>0</c:v>
                </c:pt>
                <c:pt idx="25">
                  <c:v>5.4545499999999997E-2</c:v>
                </c:pt>
                <c:pt idx="26">
                  <c:v>3.6363600000000003E-2</c:v>
                </c:pt>
                <c:pt idx="27">
                  <c:v>3.6363600000000003E-2</c:v>
                </c:pt>
                <c:pt idx="28">
                  <c:v>3.6363600000000003E-2</c:v>
                </c:pt>
                <c:pt idx="29">
                  <c:v>0</c:v>
                </c:pt>
                <c:pt idx="30">
                  <c:v>1.8181800000000001E-2</c:v>
                </c:pt>
                <c:pt idx="31">
                  <c:v>1.8181800000000001E-2</c:v>
                </c:pt>
                <c:pt idx="32">
                  <c:v>3.6363600000000003E-2</c:v>
                </c:pt>
                <c:pt idx="33">
                  <c:v>0</c:v>
                </c:pt>
                <c:pt idx="34">
                  <c:v>0</c:v>
                </c:pt>
                <c:pt idx="35">
                  <c:v>3.6363600000000003E-2</c:v>
                </c:pt>
                <c:pt idx="36">
                  <c:v>0</c:v>
                </c:pt>
                <c:pt idx="37">
                  <c:v>1.8181800000000001E-2</c:v>
                </c:pt>
                <c:pt idx="38">
                  <c:v>5.4545499999999997E-2</c:v>
                </c:pt>
                <c:pt idx="39">
                  <c:v>3.6363600000000003E-2</c:v>
                </c:pt>
                <c:pt idx="40">
                  <c:v>1.8181800000000001E-2</c:v>
                </c:pt>
                <c:pt idx="41">
                  <c:v>0</c:v>
                </c:pt>
                <c:pt idx="42">
                  <c:v>1.8181800000000001E-2</c:v>
                </c:pt>
                <c:pt idx="43">
                  <c:v>3.6363600000000003E-2</c:v>
                </c:pt>
                <c:pt idx="44">
                  <c:v>0</c:v>
                </c:pt>
                <c:pt idx="45">
                  <c:v>0</c:v>
                </c:pt>
                <c:pt idx="46">
                  <c:v>5.4545499999999997E-2</c:v>
                </c:pt>
                <c:pt idx="47">
                  <c:v>1.8181800000000001E-2</c:v>
                </c:pt>
                <c:pt idx="48">
                  <c:v>0</c:v>
                </c:pt>
                <c:pt idx="49">
                  <c:v>1.8181800000000001E-2</c:v>
                </c:pt>
                <c:pt idx="50">
                  <c:v>1.8181800000000001E-2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1.8181800000000001E-2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1.8181800000000001E-2</c:v>
                </c:pt>
                <c:pt idx="59">
                  <c:v>3.6363600000000003E-2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1.8181800000000001E-2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83-43A8-8C5C-CE9F42DB9E9A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(kWh)'!$H$3:$H$97</c:f>
              <c:numCache>
                <c:formatCode>General</c:formatCode>
                <c:ptCount val="95"/>
                <c:pt idx="0">
                  <c:v>9.4444399999999998E-2</c:v>
                </c:pt>
                <c:pt idx="1">
                  <c:v>3.3333300000000003E-2</c:v>
                </c:pt>
                <c:pt idx="2" formatCode="0.00E+00">
                  <c:v>5.5555600000000002E-3</c:v>
                </c:pt>
                <c:pt idx="3" formatCode="0.00E+00">
                  <c:v>5.5555600000000002E-3</c:v>
                </c:pt>
                <c:pt idx="4" formatCode="0.00E+00">
                  <c:v>2.2222200000000001E-2</c:v>
                </c:pt>
                <c:pt idx="5" formatCode="0.00E+00">
                  <c:v>3.8888899999999997E-2</c:v>
                </c:pt>
                <c:pt idx="6" formatCode="0.00E+00">
                  <c:v>2.7777799999999998E-2</c:v>
                </c:pt>
                <c:pt idx="7" formatCode="0.00E+00">
                  <c:v>1.11111E-2</c:v>
                </c:pt>
                <c:pt idx="8" formatCode="0.00E+00">
                  <c:v>5.5555600000000002E-3</c:v>
                </c:pt>
                <c:pt idx="9" formatCode="0.00E+00">
                  <c:v>1.11111E-2</c:v>
                </c:pt>
                <c:pt idx="10" formatCode="0.00E+00">
                  <c:v>2.7777799999999998E-2</c:v>
                </c:pt>
                <c:pt idx="11" formatCode="0.00E+00">
                  <c:v>1.66667E-2</c:v>
                </c:pt>
                <c:pt idx="12" formatCode="0.00E+00">
                  <c:v>2.7777799999999998E-2</c:v>
                </c:pt>
                <c:pt idx="13" formatCode="0.00E+00">
                  <c:v>2.2222200000000001E-2</c:v>
                </c:pt>
                <c:pt idx="14" formatCode="0.00E+00">
                  <c:v>1.66667E-2</c:v>
                </c:pt>
                <c:pt idx="15" formatCode="0.00E+00">
                  <c:v>5.5555600000000002E-3</c:v>
                </c:pt>
                <c:pt idx="16" formatCode="0.00E+00">
                  <c:v>1.11111E-2</c:v>
                </c:pt>
                <c:pt idx="17">
                  <c:v>2.2222200000000001E-2</c:v>
                </c:pt>
                <c:pt idx="18">
                  <c:v>2.7777799999999998E-2</c:v>
                </c:pt>
                <c:pt idx="19">
                  <c:v>1.11111E-2</c:v>
                </c:pt>
                <c:pt idx="20" formatCode="0.00E+00">
                  <c:v>1.11111E-2</c:v>
                </c:pt>
                <c:pt idx="21" formatCode="0.00E+00">
                  <c:v>3.3333300000000003E-2</c:v>
                </c:pt>
                <c:pt idx="22">
                  <c:v>2.7777799999999998E-2</c:v>
                </c:pt>
                <c:pt idx="23">
                  <c:v>0.17777799999999999</c:v>
                </c:pt>
                <c:pt idx="24">
                  <c:v>8.3333299999999999E-2</c:v>
                </c:pt>
                <c:pt idx="25">
                  <c:v>2.7777799999999998E-2</c:v>
                </c:pt>
                <c:pt idx="26">
                  <c:v>0</c:v>
                </c:pt>
                <c:pt idx="27">
                  <c:v>5.5555600000000002E-3</c:v>
                </c:pt>
                <c:pt idx="28">
                  <c:v>1.11111E-2</c:v>
                </c:pt>
                <c:pt idx="29">
                  <c:v>5.5555600000000002E-3</c:v>
                </c:pt>
                <c:pt idx="30">
                  <c:v>5.5555600000000002E-3</c:v>
                </c:pt>
                <c:pt idx="31">
                  <c:v>0</c:v>
                </c:pt>
                <c:pt idx="32">
                  <c:v>5.5555600000000002E-3</c:v>
                </c:pt>
                <c:pt idx="33">
                  <c:v>5.5555600000000002E-3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1.11111E-2</c:v>
                </c:pt>
                <c:pt idx="40">
                  <c:v>1.11111E-2</c:v>
                </c:pt>
                <c:pt idx="41">
                  <c:v>1.11111E-2</c:v>
                </c:pt>
                <c:pt idx="42">
                  <c:v>1.11111E-2</c:v>
                </c:pt>
                <c:pt idx="43">
                  <c:v>0</c:v>
                </c:pt>
                <c:pt idx="44">
                  <c:v>0</c:v>
                </c:pt>
                <c:pt idx="45">
                  <c:v>1.11111E-2</c:v>
                </c:pt>
                <c:pt idx="46">
                  <c:v>5.5555600000000002E-3</c:v>
                </c:pt>
                <c:pt idx="47">
                  <c:v>0</c:v>
                </c:pt>
                <c:pt idx="48">
                  <c:v>5.5555600000000002E-3</c:v>
                </c:pt>
                <c:pt idx="49">
                  <c:v>0</c:v>
                </c:pt>
                <c:pt idx="50">
                  <c:v>0</c:v>
                </c:pt>
                <c:pt idx="51">
                  <c:v>1.66667E-2</c:v>
                </c:pt>
                <c:pt idx="52">
                  <c:v>0</c:v>
                </c:pt>
                <c:pt idx="53">
                  <c:v>1.11111E-2</c:v>
                </c:pt>
                <c:pt idx="54">
                  <c:v>5.5555600000000002E-3</c:v>
                </c:pt>
                <c:pt idx="55">
                  <c:v>5.5555600000000002E-3</c:v>
                </c:pt>
                <c:pt idx="56">
                  <c:v>0</c:v>
                </c:pt>
                <c:pt idx="57">
                  <c:v>1.66667E-2</c:v>
                </c:pt>
                <c:pt idx="58">
                  <c:v>5.5555600000000002E-3</c:v>
                </c:pt>
                <c:pt idx="59">
                  <c:v>1.11111E-2</c:v>
                </c:pt>
                <c:pt idx="60">
                  <c:v>5.5555600000000002E-3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5.5555600000000002E-3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83-43A8-8C5C-CE9F42DB9E9A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4.8543700000000002E-3</c:v>
                </c:pt>
                <c:pt idx="5">
                  <c:v>0</c:v>
                </c:pt>
                <c:pt idx="6">
                  <c:v>4.8543700000000002E-3</c:v>
                </c:pt>
                <c:pt idx="7">
                  <c:v>4.8543700000000002E-3</c:v>
                </c:pt>
                <c:pt idx="8">
                  <c:v>0</c:v>
                </c:pt>
                <c:pt idx="9">
                  <c:v>4.8543700000000002E-3</c:v>
                </c:pt>
                <c:pt idx="10">
                  <c:v>0</c:v>
                </c:pt>
                <c:pt idx="11">
                  <c:v>4.8543700000000002E-3</c:v>
                </c:pt>
                <c:pt idx="12">
                  <c:v>4.8543700000000002E-3</c:v>
                </c:pt>
                <c:pt idx="13">
                  <c:v>1.9417500000000001E-2</c:v>
                </c:pt>
                <c:pt idx="14">
                  <c:v>1.4563100000000001E-2</c:v>
                </c:pt>
                <c:pt idx="15">
                  <c:v>0</c:v>
                </c:pt>
                <c:pt idx="16">
                  <c:v>9.7087400000000004E-3</c:v>
                </c:pt>
                <c:pt idx="17">
                  <c:v>1.4563100000000001E-2</c:v>
                </c:pt>
                <c:pt idx="18">
                  <c:v>4.8543700000000002E-3</c:v>
                </c:pt>
                <c:pt idx="19">
                  <c:v>9.7087400000000004E-3</c:v>
                </c:pt>
                <c:pt idx="20">
                  <c:v>4.8543700000000002E-3</c:v>
                </c:pt>
                <c:pt idx="21">
                  <c:v>9.7087400000000004E-3</c:v>
                </c:pt>
                <c:pt idx="22" formatCode="0.00E+00">
                  <c:v>9.7087400000000004E-3</c:v>
                </c:pt>
                <c:pt idx="23" formatCode="0.00E+00">
                  <c:v>2.9126200000000001E-2</c:v>
                </c:pt>
                <c:pt idx="24" formatCode="0.00E+00">
                  <c:v>1.9417500000000001E-2</c:v>
                </c:pt>
                <c:pt idx="25" formatCode="0.00E+00">
                  <c:v>9.7087400000000004E-3</c:v>
                </c:pt>
                <c:pt idx="26" formatCode="0.00E+00">
                  <c:v>4.8543700000000002E-3</c:v>
                </c:pt>
                <c:pt idx="27" formatCode="0.00E+00">
                  <c:v>4.8543700000000002E-3</c:v>
                </c:pt>
                <c:pt idx="28" formatCode="0.00E+00">
                  <c:v>9.7087400000000004E-3</c:v>
                </c:pt>
                <c:pt idx="29" formatCode="0.00E+00">
                  <c:v>9.7087400000000004E-3</c:v>
                </c:pt>
                <c:pt idx="30">
                  <c:v>2.9126200000000001E-2</c:v>
                </c:pt>
                <c:pt idx="31">
                  <c:v>4.8543700000000002E-3</c:v>
                </c:pt>
                <c:pt idx="32">
                  <c:v>0</c:v>
                </c:pt>
                <c:pt idx="33">
                  <c:v>4.8543700000000002E-3</c:v>
                </c:pt>
                <c:pt idx="34">
                  <c:v>9.7087400000000004E-3</c:v>
                </c:pt>
                <c:pt idx="35">
                  <c:v>0</c:v>
                </c:pt>
                <c:pt idx="36">
                  <c:v>1.4563100000000001E-2</c:v>
                </c:pt>
                <c:pt idx="37">
                  <c:v>0</c:v>
                </c:pt>
                <c:pt idx="38">
                  <c:v>0</c:v>
                </c:pt>
                <c:pt idx="39">
                  <c:v>4.8543700000000002E-3</c:v>
                </c:pt>
                <c:pt idx="40">
                  <c:v>1.9417500000000001E-2</c:v>
                </c:pt>
                <c:pt idx="41">
                  <c:v>9.7087400000000004E-3</c:v>
                </c:pt>
                <c:pt idx="42">
                  <c:v>2.42718E-2</c:v>
                </c:pt>
                <c:pt idx="43">
                  <c:v>2.9126200000000001E-2</c:v>
                </c:pt>
                <c:pt idx="44">
                  <c:v>2.9126200000000001E-2</c:v>
                </c:pt>
                <c:pt idx="45">
                  <c:v>4.36893E-2</c:v>
                </c:pt>
                <c:pt idx="46">
                  <c:v>3.39806E-2</c:v>
                </c:pt>
                <c:pt idx="47">
                  <c:v>2.42718E-2</c:v>
                </c:pt>
                <c:pt idx="48">
                  <c:v>2.42718E-2</c:v>
                </c:pt>
                <c:pt idx="49">
                  <c:v>3.8835000000000001E-2</c:v>
                </c:pt>
                <c:pt idx="50">
                  <c:v>4.36893E-2</c:v>
                </c:pt>
                <c:pt idx="51">
                  <c:v>1.9417500000000001E-2</c:v>
                </c:pt>
                <c:pt idx="52">
                  <c:v>2.9126200000000001E-2</c:v>
                </c:pt>
                <c:pt idx="53">
                  <c:v>4.8543700000000002E-3</c:v>
                </c:pt>
                <c:pt idx="54">
                  <c:v>4.36893E-2</c:v>
                </c:pt>
                <c:pt idx="55">
                  <c:v>1.9417500000000001E-2</c:v>
                </c:pt>
                <c:pt idx="56">
                  <c:v>1.9417500000000001E-2</c:v>
                </c:pt>
                <c:pt idx="57">
                  <c:v>1.9417500000000001E-2</c:v>
                </c:pt>
                <c:pt idx="58">
                  <c:v>1.4563100000000001E-2</c:v>
                </c:pt>
                <c:pt idx="59">
                  <c:v>1.4563100000000001E-2</c:v>
                </c:pt>
                <c:pt idx="60">
                  <c:v>2.9126200000000001E-2</c:v>
                </c:pt>
                <c:pt idx="61" formatCode="0.00E+00">
                  <c:v>1.4563100000000001E-2</c:v>
                </c:pt>
                <c:pt idx="62">
                  <c:v>9.7087400000000004E-3</c:v>
                </c:pt>
                <c:pt idx="63">
                  <c:v>2.42718E-2</c:v>
                </c:pt>
                <c:pt idx="64">
                  <c:v>9.7087400000000004E-3</c:v>
                </c:pt>
                <c:pt idx="65">
                  <c:v>2.42718E-2</c:v>
                </c:pt>
                <c:pt idx="66">
                  <c:v>4.8543700000000002E-3</c:v>
                </c:pt>
                <c:pt idx="67">
                  <c:v>0</c:v>
                </c:pt>
                <c:pt idx="68">
                  <c:v>9.7087400000000004E-3</c:v>
                </c:pt>
                <c:pt idx="69">
                  <c:v>9.7087400000000004E-3</c:v>
                </c:pt>
                <c:pt idx="70">
                  <c:v>9.7087400000000004E-3</c:v>
                </c:pt>
                <c:pt idx="71">
                  <c:v>0</c:v>
                </c:pt>
                <c:pt idx="72">
                  <c:v>1.4563100000000001E-2</c:v>
                </c:pt>
                <c:pt idx="73">
                  <c:v>0</c:v>
                </c:pt>
                <c:pt idx="74">
                  <c:v>4.8543700000000002E-3</c:v>
                </c:pt>
                <c:pt idx="75">
                  <c:v>0</c:v>
                </c:pt>
                <c:pt idx="76">
                  <c:v>4.8543700000000002E-3</c:v>
                </c:pt>
                <c:pt idx="77">
                  <c:v>4.8543700000000002E-3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83-43A8-8C5C-CE9F42DB9E9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(kWh)'!$J$3:$J$97</c:f>
              <c:numCache>
                <c:formatCode>General</c:formatCode>
                <c:ptCount val="95"/>
                <c:pt idx="0">
                  <c:v>3.05344E-2</c:v>
                </c:pt>
                <c:pt idx="1">
                  <c:v>0</c:v>
                </c:pt>
                <c:pt idx="2">
                  <c:v>0</c:v>
                </c:pt>
                <c:pt idx="3">
                  <c:v>7.63359E-3</c:v>
                </c:pt>
                <c:pt idx="4">
                  <c:v>7.63359E-3</c:v>
                </c:pt>
                <c:pt idx="5">
                  <c:v>7.63359E-3</c:v>
                </c:pt>
                <c:pt idx="6">
                  <c:v>7.63359E-3</c:v>
                </c:pt>
                <c:pt idx="7">
                  <c:v>0</c:v>
                </c:pt>
                <c:pt idx="8">
                  <c:v>7.63359E-3</c:v>
                </c:pt>
                <c:pt idx="9">
                  <c:v>1.52672E-2</c:v>
                </c:pt>
                <c:pt idx="10">
                  <c:v>0</c:v>
                </c:pt>
                <c:pt idx="11">
                  <c:v>0</c:v>
                </c:pt>
                <c:pt idx="12">
                  <c:v>3.05344E-2</c:v>
                </c:pt>
                <c:pt idx="13">
                  <c:v>7.63359E-3</c:v>
                </c:pt>
                <c:pt idx="14">
                  <c:v>7.63359E-3</c:v>
                </c:pt>
                <c:pt idx="15">
                  <c:v>7.63359E-3</c:v>
                </c:pt>
                <c:pt idx="16">
                  <c:v>0</c:v>
                </c:pt>
                <c:pt idx="17">
                  <c:v>2.2900799999999999E-2</c:v>
                </c:pt>
                <c:pt idx="18">
                  <c:v>2.2900799999999999E-2</c:v>
                </c:pt>
                <c:pt idx="19">
                  <c:v>1.52672E-2</c:v>
                </c:pt>
                <c:pt idx="20">
                  <c:v>0</c:v>
                </c:pt>
                <c:pt idx="21">
                  <c:v>1.52672E-2</c:v>
                </c:pt>
                <c:pt idx="22">
                  <c:v>7.63359E-3</c:v>
                </c:pt>
                <c:pt idx="23">
                  <c:v>2.2900799999999999E-2</c:v>
                </c:pt>
                <c:pt idx="24">
                  <c:v>7.63359E-3</c:v>
                </c:pt>
                <c:pt idx="25">
                  <c:v>2.2900799999999999E-2</c:v>
                </c:pt>
                <c:pt idx="26">
                  <c:v>0</c:v>
                </c:pt>
                <c:pt idx="27">
                  <c:v>4.5801500000000002E-2</c:v>
                </c:pt>
                <c:pt idx="28">
                  <c:v>1.52672E-2</c:v>
                </c:pt>
                <c:pt idx="29">
                  <c:v>3.05344E-2</c:v>
                </c:pt>
                <c:pt idx="30">
                  <c:v>7.63359E-3</c:v>
                </c:pt>
                <c:pt idx="31">
                  <c:v>7.63359E-3</c:v>
                </c:pt>
                <c:pt idx="32">
                  <c:v>1.52672E-2</c:v>
                </c:pt>
                <c:pt idx="33">
                  <c:v>2.2900799999999999E-2</c:v>
                </c:pt>
                <c:pt idx="34">
                  <c:v>1.52672E-2</c:v>
                </c:pt>
                <c:pt idx="35">
                  <c:v>0</c:v>
                </c:pt>
                <c:pt idx="36">
                  <c:v>1.52672E-2</c:v>
                </c:pt>
                <c:pt idx="37">
                  <c:v>2.2900799999999999E-2</c:v>
                </c:pt>
                <c:pt idx="38">
                  <c:v>3.05344E-2</c:v>
                </c:pt>
                <c:pt idx="39">
                  <c:v>3.8167899999999998E-2</c:v>
                </c:pt>
                <c:pt idx="40">
                  <c:v>2.2900799999999999E-2</c:v>
                </c:pt>
                <c:pt idx="41">
                  <c:v>3.05344E-2</c:v>
                </c:pt>
                <c:pt idx="42">
                  <c:v>2.2900799999999999E-2</c:v>
                </c:pt>
                <c:pt idx="43">
                  <c:v>3.05344E-2</c:v>
                </c:pt>
                <c:pt idx="44">
                  <c:v>5.3435099999999999E-2</c:v>
                </c:pt>
                <c:pt idx="45">
                  <c:v>2.2900799999999999E-2</c:v>
                </c:pt>
                <c:pt idx="46">
                  <c:v>4.5801500000000002E-2</c:v>
                </c:pt>
                <c:pt idx="47">
                  <c:v>4.5801500000000002E-2</c:v>
                </c:pt>
                <c:pt idx="48">
                  <c:v>2.2900799999999999E-2</c:v>
                </c:pt>
                <c:pt idx="49">
                  <c:v>7.63359E-3</c:v>
                </c:pt>
                <c:pt idx="50">
                  <c:v>0</c:v>
                </c:pt>
                <c:pt idx="51">
                  <c:v>1.52672E-2</c:v>
                </c:pt>
                <c:pt idx="52">
                  <c:v>1.52672E-2</c:v>
                </c:pt>
                <c:pt idx="53">
                  <c:v>1.52672E-2</c:v>
                </c:pt>
                <c:pt idx="54">
                  <c:v>3.05344E-2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1.52672E-2</c:v>
                </c:pt>
                <c:pt idx="60">
                  <c:v>7.63359E-3</c:v>
                </c:pt>
                <c:pt idx="61">
                  <c:v>0</c:v>
                </c:pt>
                <c:pt idx="62">
                  <c:v>7.63359E-3</c:v>
                </c:pt>
                <c:pt idx="63">
                  <c:v>7.63359E-3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7.63359E-3</c:v>
                </c:pt>
                <c:pt idx="67" formatCode="0.00E+00">
                  <c:v>0</c:v>
                </c:pt>
                <c:pt idx="68">
                  <c:v>7.63359E-3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7.63359E-3</c:v>
                </c:pt>
                <c:pt idx="73">
                  <c:v>0</c:v>
                </c:pt>
                <c:pt idx="74">
                  <c:v>7.63359E-3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7.63359E-3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83-43A8-8C5C-CE9F42DB9E9A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6.45161E-3</c:v>
                </c:pt>
                <c:pt idx="5" formatCode="General">
                  <c:v>6.45161E-3</c:v>
                </c:pt>
                <c:pt idx="6" formatCode="General">
                  <c:v>1.9354799999999998E-2</c:v>
                </c:pt>
                <c:pt idx="7" formatCode="General">
                  <c:v>1.29032E-2</c:v>
                </c:pt>
                <c:pt idx="8" formatCode="General">
                  <c:v>1.9354799999999998E-2</c:v>
                </c:pt>
                <c:pt idx="9" formatCode="General">
                  <c:v>0</c:v>
                </c:pt>
                <c:pt idx="10" formatCode="General">
                  <c:v>6.45161E-3</c:v>
                </c:pt>
                <c:pt idx="11" formatCode="General">
                  <c:v>6.45161E-3</c:v>
                </c:pt>
                <c:pt idx="12" formatCode="General">
                  <c:v>6.45161E-3</c:v>
                </c:pt>
                <c:pt idx="13" formatCode="General">
                  <c:v>1.9354799999999998E-2</c:v>
                </c:pt>
                <c:pt idx="14" formatCode="General">
                  <c:v>1.29032E-2</c:v>
                </c:pt>
                <c:pt idx="15" formatCode="General">
                  <c:v>1.29032E-2</c:v>
                </c:pt>
                <c:pt idx="16" formatCode="General">
                  <c:v>6.45161E-3</c:v>
                </c:pt>
                <c:pt idx="17" formatCode="General">
                  <c:v>1.9354799999999998E-2</c:v>
                </c:pt>
                <c:pt idx="18" formatCode="General">
                  <c:v>1.29032E-2</c:v>
                </c:pt>
                <c:pt idx="19" formatCode="General">
                  <c:v>6.45161E-3</c:v>
                </c:pt>
                <c:pt idx="20" formatCode="General">
                  <c:v>1.29032E-2</c:v>
                </c:pt>
                <c:pt idx="21" formatCode="General">
                  <c:v>1.9354799999999998E-2</c:v>
                </c:pt>
                <c:pt idx="22" formatCode="General">
                  <c:v>1.9354799999999998E-2</c:v>
                </c:pt>
                <c:pt idx="23" formatCode="General">
                  <c:v>3.87097E-2</c:v>
                </c:pt>
                <c:pt idx="24" formatCode="General">
                  <c:v>1.29032E-2</c:v>
                </c:pt>
                <c:pt idx="25">
                  <c:v>2.58065E-2</c:v>
                </c:pt>
                <c:pt idx="26" formatCode="General">
                  <c:v>4.5161300000000001E-2</c:v>
                </c:pt>
                <c:pt idx="27" formatCode="General">
                  <c:v>6.45161E-3</c:v>
                </c:pt>
                <c:pt idx="28" formatCode="General">
                  <c:v>3.2258099999999998E-2</c:v>
                </c:pt>
                <c:pt idx="29" formatCode="General">
                  <c:v>6.45161E-3</c:v>
                </c:pt>
                <c:pt idx="30" formatCode="General">
                  <c:v>3.2258099999999998E-2</c:v>
                </c:pt>
                <c:pt idx="31" formatCode="General">
                  <c:v>1.29032E-2</c:v>
                </c:pt>
                <c:pt idx="32" formatCode="General">
                  <c:v>6.45161E-3</c:v>
                </c:pt>
                <c:pt idx="33" formatCode="General">
                  <c:v>3.2258099999999998E-2</c:v>
                </c:pt>
                <c:pt idx="34" formatCode="General">
                  <c:v>1.29032E-2</c:v>
                </c:pt>
                <c:pt idx="35" formatCode="General">
                  <c:v>3.2258099999999998E-2</c:v>
                </c:pt>
                <c:pt idx="36" formatCode="General">
                  <c:v>1.9354799999999998E-2</c:v>
                </c:pt>
                <c:pt idx="37" formatCode="General">
                  <c:v>1.9354799999999998E-2</c:v>
                </c:pt>
                <c:pt idx="38" formatCode="General">
                  <c:v>2.58065E-2</c:v>
                </c:pt>
                <c:pt idx="39" formatCode="General">
                  <c:v>1.9354799999999998E-2</c:v>
                </c:pt>
                <c:pt idx="40" formatCode="General">
                  <c:v>2.58065E-2</c:v>
                </c:pt>
                <c:pt idx="41" formatCode="General">
                  <c:v>2.58065E-2</c:v>
                </c:pt>
                <c:pt idx="42" formatCode="General">
                  <c:v>3.87097E-2</c:v>
                </c:pt>
                <c:pt idx="43" formatCode="General">
                  <c:v>3.2258099999999998E-2</c:v>
                </c:pt>
                <c:pt idx="44" formatCode="General">
                  <c:v>0</c:v>
                </c:pt>
                <c:pt idx="45" formatCode="General">
                  <c:v>2.58065E-2</c:v>
                </c:pt>
                <c:pt idx="46" formatCode="General">
                  <c:v>1.9354799999999998E-2</c:v>
                </c:pt>
                <c:pt idx="47" formatCode="General">
                  <c:v>6.45161E-3</c:v>
                </c:pt>
                <c:pt idx="48" formatCode="General">
                  <c:v>0</c:v>
                </c:pt>
                <c:pt idx="49" formatCode="General">
                  <c:v>3.2258099999999998E-2</c:v>
                </c:pt>
                <c:pt idx="50" formatCode="General">
                  <c:v>6.45161E-3</c:v>
                </c:pt>
                <c:pt idx="51" formatCode="General">
                  <c:v>3.2258099999999998E-2</c:v>
                </c:pt>
                <c:pt idx="52" formatCode="General">
                  <c:v>6.45161E-3</c:v>
                </c:pt>
                <c:pt idx="53" formatCode="General">
                  <c:v>6.45161E-3</c:v>
                </c:pt>
                <c:pt idx="54" formatCode="General">
                  <c:v>3.2258099999999998E-2</c:v>
                </c:pt>
                <c:pt idx="55" formatCode="General">
                  <c:v>0</c:v>
                </c:pt>
                <c:pt idx="56" formatCode="General">
                  <c:v>3.87097E-2</c:v>
                </c:pt>
                <c:pt idx="57" formatCode="General">
                  <c:v>6.45161E-3</c:v>
                </c:pt>
                <c:pt idx="58" formatCode="General">
                  <c:v>6.45161E-3</c:v>
                </c:pt>
                <c:pt idx="59" formatCode="General">
                  <c:v>0</c:v>
                </c:pt>
                <c:pt idx="60" formatCode="General">
                  <c:v>6.45161E-3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0</c:v>
                </c:pt>
                <c:pt idx="64">
                  <c:v>6.45161E-3</c:v>
                </c:pt>
                <c:pt idx="65">
                  <c:v>0</c:v>
                </c:pt>
                <c:pt idx="66">
                  <c:v>0</c:v>
                </c:pt>
                <c:pt idx="67">
                  <c:v>1.29032E-2</c:v>
                </c:pt>
                <c:pt idx="68">
                  <c:v>0</c:v>
                </c:pt>
                <c:pt idx="69">
                  <c:v>6.45161E-3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83-43A8-8C5C-CE9F42DB9E9A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(kWh)'!$L$3:$L$97</c:f>
              <c:numCache>
                <c:formatCode>General</c:formatCode>
                <c:ptCount val="95"/>
                <c:pt idx="0">
                  <c:v>6.7307699999999998E-2</c:v>
                </c:pt>
                <c:pt idx="1">
                  <c:v>0</c:v>
                </c:pt>
                <c:pt idx="2">
                  <c:v>0</c:v>
                </c:pt>
                <c:pt idx="3">
                  <c:v>9.6153799999999998E-3</c:v>
                </c:pt>
                <c:pt idx="4">
                  <c:v>1.9230799999999999E-2</c:v>
                </c:pt>
                <c:pt idx="5">
                  <c:v>9.6153799999999998E-3</c:v>
                </c:pt>
                <c:pt idx="6">
                  <c:v>0</c:v>
                </c:pt>
                <c:pt idx="7">
                  <c:v>9.6153799999999998E-3</c:v>
                </c:pt>
                <c:pt idx="8">
                  <c:v>9.6153799999999998E-3</c:v>
                </c:pt>
                <c:pt idx="9">
                  <c:v>1.9230799999999999E-2</c:v>
                </c:pt>
                <c:pt idx="10">
                  <c:v>1.9230799999999999E-2</c:v>
                </c:pt>
                <c:pt idx="11">
                  <c:v>0</c:v>
                </c:pt>
                <c:pt idx="12">
                  <c:v>2.8846199999999999E-2</c:v>
                </c:pt>
                <c:pt idx="13">
                  <c:v>9.6153799999999998E-3</c:v>
                </c:pt>
                <c:pt idx="14">
                  <c:v>2.8846199999999999E-2</c:v>
                </c:pt>
                <c:pt idx="15">
                  <c:v>1.9230799999999999E-2</c:v>
                </c:pt>
                <c:pt idx="16">
                  <c:v>9.6153799999999998E-3</c:v>
                </c:pt>
                <c:pt idx="17">
                  <c:v>3.8461500000000003E-2</c:v>
                </c:pt>
                <c:pt idx="18">
                  <c:v>3.8461500000000003E-2</c:v>
                </c:pt>
                <c:pt idx="19">
                  <c:v>9.6153799999999998E-3</c:v>
                </c:pt>
                <c:pt idx="20">
                  <c:v>1.9230799999999999E-2</c:v>
                </c:pt>
                <c:pt idx="21">
                  <c:v>4.8076899999999999E-2</c:v>
                </c:pt>
                <c:pt idx="22">
                  <c:v>3.8461500000000003E-2</c:v>
                </c:pt>
                <c:pt idx="23">
                  <c:v>2.8846199999999999E-2</c:v>
                </c:pt>
                <c:pt idx="24">
                  <c:v>0.115385</c:v>
                </c:pt>
                <c:pt idx="25">
                  <c:v>1.9230799999999999E-2</c:v>
                </c:pt>
                <c:pt idx="26">
                  <c:v>2.8846199999999999E-2</c:v>
                </c:pt>
                <c:pt idx="27">
                  <c:v>1.9230799999999999E-2</c:v>
                </c:pt>
                <c:pt idx="28">
                  <c:v>4.8076899999999999E-2</c:v>
                </c:pt>
                <c:pt idx="29">
                  <c:v>9.6153799999999998E-3</c:v>
                </c:pt>
                <c:pt idx="30">
                  <c:v>1.9230799999999999E-2</c:v>
                </c:pt>
                <c:pt idx="31">
                  <c:v>9.6153799999999998E-3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9.6153799999999998E-3</c:v>
                </c:pt>
                <c:pt idx="36">
                  <c:v>1.9230799999999999E-2</c:v>
                </c:pt>
                <c:pt idx="37">
                  <c:v>9.6153799999999998E-3</c:v>
                </c:pt>
                <c:pt idx="38">
                  <c:v>9.6153799999999998E-3</c:v>
                </c:pt>
                <c:pt idx="39">
                  <c:v>0</c:v>
                </c:pt>
                <c:pt idx="40">
                  <c:v>0</c:v>
                </c:pt>
                <c:pt idx="41">
                  <c:v>1.9230799999999999E-2</c:v>
                </c:pt>
                <c:pt idx="42">
                  <c:v>9.6153799999999998E-3</c:v>
                </c:pt>
                <c:pt idx="43">
                  <c:v>1.9230799999999999E-2</c:v>
                </c:pt>
                <c:pt idx="44">
                  <c:v>0</c:v>
                </c:pt>
                <c:pt idx="45">
                  <c:v>9.6153799999999998E-3</c:v>
                </c:pt>
                <c:pt idx="46">
                  <c:v>1.9230799999999999E-2</c:v>
                </c:pt>
                <c:pt idx="47">
                  <c:v>1.9230799999999999E-2</c:v>
                </c:pt>
                <c:pt idx="48">
                  <c:v>9.6153799999999998E-3</c:v>
                </c:pt>
                <c:pt idx="49">
                  <c:v>9.6153799999999998E-3</c:v>
                </c:pt>
                <c:pt idx="50">
                  <c:v>0</c:v>
                </c:pt>
                <c:pt idx="51">
                  <c:v>9.6153799999999998E-3</c:v>
                </c:pt>
                <c:pt idx="52">
                  <c:v>9.6153799999999998E-3</c:v>
                </c:pt>
                <c:pt idx="53">
                  <c:v>0</c:v>
                </c:pt>
                <c:pt idx="54">
                  <c:v>9.6153799999999998E-3</c:v>
                </c:pt>
                <c:pt idx="55">
                  <c:v>1.9230799999999999E-2</c:v>
                </c:pt>
                <c:pt idx="56">
                  <c:v>1.9230799999999999E-2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9.6153799999999998E-3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9.6153799999999998E-3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683-43A8-8C5C-CE9F42DB9E9A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(kWh)'!$M$3:$M$97</c:f>
              <c:numCache>
                <c:formatCode>0.00E+00</c:formatCode>
                <c:ptCount val="95"/>
                <c:pt idx="0" formatCode="General">
                  <c:v>6.9686399999999999E-3</c:v>
                </c:pt>
                <c:pt idx="1">
                  <c:v>3.48432E-3</c:v>
                </c:pt>
                <c:pt idx="2">
                  <c:v>3.48432E-3</c:v>
                </c:pt>
                <c:pt idx="3">
                  <c:v>0</c:v>
                </c:pt>
                <c:pt idx="4">
                  <c:v>3.48432E-3</c:v>
                </c:pt>
                <c:pt idx="5">
                  <c:v>1.0453E-2</c:v>
                </c:pt>
                <c:pt idx="6" formatCode="General">
                  <c:v>3.48432E-3</c:v>
                </c:pt>
                <c:pt idx="7" formatCode="General">
                  <c:v>1.39373E-2</c:v>
                </c:pt>
                <c:pt idx="8" formatCode="General">
                  <c:v>1.0453E-2</c:v>
                </c:pt>
                <c:pt idx="9" formatCode="General">
                  <c:v>1.39373E-2</c:v>
                </c:pt>
                <c:pt idx="10" formatCode="General">
                  <c:v>2.0905900000000002E-2</c:v>
                </c:pt>
                <c:pt idx="11" formatCode="General">
                  <c:v>1.39373E-2</c:v>
                </c:pt>
                <c:pt idx="12" formatCode="General">
                  <c:v>1.39373E-2</c:v>
                </c:pt>
                <c:pt idx="13" formatCode="General">
                  <c:v>1.39373E-2</c:v>
                </c:pt>
                <c:pt idx="14" formatCode="General">
                  <c:v>1.39373E-2</c:v>
                </c:pt>
                <c:pt idx="15" formatCode="General">
                  <c:v>2.4390200000000001E-2</c:v>
                </c:pt>
                <c:pt idx="16" formatCode="General">
                  <c:v>2.0905900000000002E-2</c:v>
                </c:pt>
                <c:pt idx="17" formatCode="General">
                  <c:v>6.9686399999999999E-3</c:v>
                </c:pt>
                <c:pt idx="18" formatCode="General">
                  <c:v>2.0905900000000002E-2</c:v>
                </c:pt>
                <c:pt idx="19" formatCode="General">
                  <c:v>1.7421599999999999E-2</c:v>
                </c:pt>
                <c:pt idx="20" formatCode="General">
                  <c:v>2.7874599999999999E-2</c:v>
                </c:pt>
                <c:pt idx="21" formatCode="General">
                  <c:v>2.7874599999999999E-2</c:v>
                </c:pt>
                <c:pt idx="22" formatCode="General">
                  <c:v>1.39373E-2</c:v>
                </c:pt>
                <c:pt idx="23" formatCode="General">
                  <c:v>3.1358900000000002E-2</c:v>
                </c:pt>
                <c:pt idx="24" formatCode="General">
                  <c:v>2.7874599999999999E-2</c:v>
                </c:pt>
                <c:pt idx="25" formatCode="General">
                  <c:v>2.0905900000000002E-2</c:v>
                </c:pt>
                <c:pt idx="26" formatCode="General">
                  <c:v>1.7421599999999999E-2</c:v>
                </c:pt>
                <c:pt idx="27" formatCode="General">
                  <c:v>1.7421599999999999E-2</c:v>
                </c:pt>
                <c:pt idx="28" formatCode="General">
                  <c:v>1.39373E-2</c:v>
                </c:pt>
                <c:pt idx="29" formatCode="General">
                  <c:v>2.0905900000000002E-2</c:v>
                </c:pt>
                <c:pt idx="30" formatCode="General">
                  <c:v>1.7421599999999999E-2</c:v>
                </c:pt>
                <c:pt idx="31" formatCode="General">
                  <c:v>1.0453E-2</c:v>
                </c:pt>
                <c:pt idx="32" formatCode="General">
                  <c:v>1.39373E-2</c:v>
                </c:pt>
                <c:pt idx="33" formatCode="General">
                  <c:v>1.7421599999999999E-2</c:v>
                </c:pt>
                <c:pt idx="34" formatCode="General">
                  <c:v>1.0453E-2</c:v>
                </c:pt>
                <c:pt idx="35" formatCode="General">
                  <c:v>2.4390200000000001E-2</c:v>
                </c:pt>
                <c:pt idx="36" formatCode="General">
                  <c:v>1.39373E-2</c:v>
                </c:pt>
                <c:pt idx="37" formatCode="General">
                  <c:v>3.4843199999999998E-2</c:v>
                </c:pt>
                <c:pt idx="38" formatCode="General">
                  <c:v>2.7874599999999999E-2</c:v>
                </c:pt>
                <c:pt idx="39" formatCode="General">
                  <c:v>3.4843199999999998E-2</c:v>
                </c:pt>
                <c:pt idx="40" formatCode="General">
                  <c:v>2.0905900000000002E-2</c:v>
                </c:pt>
                <c:pt idx="41" formatCode="General">
                  <c:v>2.0905900000000002E-2</c:v>
                </c:pt>
                <c:pt idx="42" formatCode="General">
                  <c:v>3.4843199999999998E-2</c:v>
                </c:pt>
                <c:pt idx="43" formatCode="General">
                  <c:v>2.4390200000000001E-2</c:v>
                </c:pt>
                <c:pt idx="44" formatCode="General">
                  <c:v>1.7421599999999999E-2</c:v>
                </c:pt>
                <c:pt idx="45" formatCode="General">
                  <c:v>2.0905900000000002E-2</c:v>
                </c:pt>
                <c:pt idx="46" formatCode="General">
                  <c:v>1.0453E-2</c:v>
                </c:pt>
                <c:pt idx="47" formatCode="General">
                  <c:v>1.7421599999999999E-2</c:v>
                </c:pt>
                <c:pt idx="48" formatCode="General">
                  <c:v>3.48432E-3</c:v>
                </c:pt>
                <c:pt idx="49" formatCode="General">
                  <c:v>1.39373E-2</c:v>
                </c:pt>
                <c:pt idx="50" formatCode="General">
                  <c:v>6.9686399999999999E-3</c:v>
                </c:pt>
                <c:pt idx="51" formatCode="General">
                  <c:v>2.0905900000000002E-2</c:v>
                </c:pt>
                <c:pt idx="52" formatCode="General">
                  <c:v>3.48432E-3</c:v>
                </c:pt>
                <c:pt idx="53" formatCode="General">
                  <c:v>1.39373E-2</c:v>
                </c:pt>
                <c:pt idx="54" formatCode="General">
                  <c:v>6.9686399999999999E-3</c:v>
                </c:pt>
                <c:pt idx="55" formatCode="General">
                  <c:v>1.7421599999999999E-2</c:v>
                </c:pt>
                <c:pt idx="56" formatCode="General">
                  <c:v>3.48432E-3</c:v>
                </c:pt>
                <c:pt idx="57" formatCode="General">
                  <c:v>0</c:v>
                </c:pt>
                <c:pt idx="58" formatCode="General">
                  <c:v>1.39373E-2</c:v>
                </c:pt>
                <c:pt idx="59" formatCode="General">
                  <c:v>6.9686399999999999E-3</c:v>
                </c:pt>
                <c:pt idx="60" formatCode="General">
                  <c:v>1.0453E-2</c:v>
                </c:pt>
                <c:pt idx="61" formatCode="General">
                  <c:v>1.7421599999999999E-2</c:v>
                </c:pt>
                <c:pt idx="62" formatCode="General">
                  <c:v>3.48432E-3</c:v>
                </c:pt>
                <c:pt idx="63" formatCode="General">
                  <c:v>3.48432E-3</c:v>
                </c:pt>
                <c:pt idx="64" formatCode="General">
                  <c:v>3.48432E-3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3.48432E-3</c:v>
                </c:pt>
                <c:pt idx="70" formatCode="General">
                  <c:v>6.9686399999999999E-3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3.48432E-3</c:v>
                </c:pt>
                <c:pt idx="75" formatCode="General">
                  <c:v>3.48432E-3</c:v>
                </c:pt>
                <c:pt idx="76" formatCode="General">
                  <c:v>0</c:v>
                </c:pt>
                <c:pt idx="77" formatCode="General">
                  <c:v>3.48432E-3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83-43A8-8C5C-CE9F42DB9E9A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(kWh)'!$N$3:$N$97</c:f>
              <c:numCache>
                <c:formatCode>General</c:formatCode>
                <c:ptCount val="95"/>
                <c:pt idx="0">
                  <c:v>0.125</c:v>
                </c:pt>
                <c:pt idx="1">
                  <c:v>3.125E-2</c:v>
                </c:pt>
                <c:pt idx="2">
                  <c:v>1.5625E-2</c:v>
                </c:pt>
                <c:pt idx="3">
                  <c:v>1.5625E-2</c:v>
                </c:pt>
                <c:pt idx="4">
                  <c:v>0</c:v>
                </c:pt>
                <c:pt idx="5">
                  <c:v>1.5625E-2</c:v>
                </c:pt>
                <c:pt idx="6">
                  <c:v>0</c:v>
                </c:pt>
                <c:pt idx="7">
                  <c:v>3.125E-2</c:v>
                </c:pt>
                <c:pt idx="8">
                  <c:v>1.5625E-2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1.5625E-2</c:v>
                </c:pt>
                <c:pt idx="13">
                  <c:v>6.25E-2</c:v>
                </c:pt>
                <c:pt idx="14">
                  <c:v>0</c:v>
                </c:pt>
                <c:pt idx="15">
                  <c:v>3.125E-2</c:v>
                </c:pt>
                <c:pt idx="16">
                  <c:v>1.5625E-2</c:v>
                </c:pt>
                <c:pt idx="17">
                  <c:v>4.6875E-2</c:v>
                </c:pt>
                <c:pt idx="18">
                  <c:v>0</c:v>
                </c:pt>
                <c:pt idx="19">
                  <c:v>1.5625E-2</c:v>
                </c:pt>
                <c:pt idx="20">
                  <c:v>3.125E-2</c:v>
                </c:pt>
                <c:pt idx="21">
                  <c:v>1.5625E-2</c:v>
                </c:pt>
                <c:pt idx="22">
                  <c:v>1.5625E-2</c:v>
                </c:pt>
                <c:pt idx="23">
                  <c:v>1.5625E-2</c:v>
                </c:pt>
                <c:pt idx="24">
                  <c:v>3.125E-2</c:v>
                </c:pt>
                <c:pt idx="25">
                  <c:v>1.5625E-2</c:v>
                </c:pt>
                <c:pt idx="26">
                  <c:v>1.5625E-2</c:v>
                </c:pt>
                <c:pt idx="27">
                  <c:v>3.125E-2</c:v>
                </c:pt>
                <c:pt idx="28">
                  <c:v>0</c:v>
                </c:pt>
                <c:pt idx="29">
                  <c:v>0</c:v>
                </c:pt>
                <c:pt idx="30">
                  <c:v>3.125E-2</c:v>
                </c:pt>
                <c:pt idx="31">
                  <c:v>3.125E-2</c:v>
                </c:pt>
                <c:pt idx="32">
                  <c:v>1.5625E-2</c:v>
                </c:pt>
                <c:pt idx="33">
                  <c:v>0</c:v>
                </c:pt>
                <c:pt idx="34">
                  <c:v>1.5625E-2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3.125E-2</c:v>
                </c:pt>
                <c:pt idx="40">
                  <c:v>1.5625E-2</c:v>
                </c:pt>
                <c:pt idx="41">
                  <c:v>0</c:v>
                </c:pt>
                <c:pt idx="42">
                  <c:v>1.5625E-2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1.5625E-2</c:v>
                </c:pt>
                <c:pt idx="47">
                  <c:v>1.5625E-2</c:v>
                </c:pt>
                <c:pt idx="48">
                  <c:v>0</c:v>
                </c:pt>
                <c:pt idx="49">
                  <c:v>1.5625E-2</c:v>
                </c:pt>
                <c:pt idx="50">
                  <c:v>3.125E-2</c:v>
                </c:pt>
                <c:pt idx="51">
                  <c:v>0</c:v>
                </c:pt>
                <c:pt idx="52">
                  <c:v>1.5625E-2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1.5625E-2</c:v>
                </c:pt>
                <c:pt idx="67">
                  <c:v>0</c:v>
                </c:pt>
                <c:pt idx="68">
                  <c:v>0</c:v>
                </c:pt>
                <c:pt idx="69">
                  <c:v>3.125E-2</c:v>
                </c:pt>
                <c:pt idx="70">
                  <c:v>0</c:v>
                </c:pt>
                <c:pt idx="71">
                  <c:v>1.5625E-2</c:v>
                </c:pt>
                <c:pt idx="72">
                  <c:v>0</c:v>
                </c:pt>
                <c:pt idx="73">
                  <c:v>1.5625E-2</c:v>
                </c:pt>
                <c:pt idx="74">
                  <c:v>0</c:v>
                </c:pt>
                <c:pt idx="75">
                  <c:v>1.5625E-2</c:v>
                </c:pt>
                <c:pt idx="76">
                  <c:v>1.5625E-2</c:v>
                </c:pt>
                <c:pt idx="77">
                  <c:v>1.5625E-2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683-43A8-8C5C-CE9F42DB9E9A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1.66667E-2</c:v>
                </c:pt>
                <c:pt idx="5">
                  <c:v>1.66667E-2</c:v>
                </c:pt>
                <c:pt idx="6">
                  <c:v>1.66667E-2</c:v>
                </c:pt>
                <c:pt idx="7">
                  <c:v>3.3333300000000003E-2</c:v>
                </c:pt>
                <c:pt idx="8">
                  <c:v>1.66667E-2</c:v>
                </c:pt>
                <c:pt idx="9">
                  <c:v>1.66667E-2</c:v>
                </c:pt>
                <c:pt idx="10">
                  <c:v>0</c:v>
                </c:pt>
                <c:pt idx="11">
                  <c:v>0.05</c:v>
                </c:pt>
                <c:pt idx="12">
                  <c:v>3.3333300000000003E-2</c:v>
                </c:pt>
                <c:pt idx="13">
                  <c:v>1.66667E-2</c:v>
                </c:pt>
                <c:pt idx="14">
                  <c:v>0</c:v>
                </c:pt>
                <c:pt idx="15">
                  <c:v>0</c:v>
                </c:pt>
                <c:pt idx="16">
                  <c:v>1.66667E-2</c:v>
                </c:pt>
                <c:pt idx="17">
                  <c:v>3.3333300000000003E-2</c:v>
                </c:pt>
                <c:pt idx="18">
                  <c:v>3.3333300000000003E-2</c:v>
                </c:pt>
                <c:pt idx="19">
                  <c:v>1.66667E-2</c:v>
                </c:pt>
                <c:pt idx="20">
                  <c:v>1.66667E-2</c:v>
                </c:pt>
                <c:pt idx="21">
                  <c:v>0.05</c:v>
                </c:pt>
                <c:pt idx="22">
                  <c:v>1.66667E-2</c:v>
                </c:pt>
                <c:pt idx="23">
                  <c:v>1.66667E-2</c:v>
                </c:pt>
                <c:pt idx="24">
                  <c:v>1.66667E-2</c:v>
                </c:pt>
                <c:pt idx="25">
                  <c:v>0</c:v>
                </c:pt>
                <c:pt idx="26">
                  <c:v>3.3333300000000003E-2</c:v>
                </c:pt>
                <c:pt idx="27">
                  <c:v>3.3333300000000003E-2</c:v>
                </c:pt>
                <c:pt idx="28">
                  <c:v>0</c:v>
                </c:pt>
                <c:pt idx="29">
                  <c:v>1.66667E-2</c:v>
                </c:pt>
                <c:pt idx="30">
                  <c:v>1.66667E-2</c:v>
                </c:pt>
                <c:pt idx="31">
                  <c:v>3.3333300000000003E-2</c:v>
                </c:pt>
                <c:pt idx="32">
                  <c:v>0</c:v>
                </c:pt>
                <c:pt idx="33">
                  <c:v>3.3333300000000003E-2</c:v>
                </c:pt>
                <c:pt idx="34">
                  <c:v>0</c:v>
                </c:pt>
                <c:pt idx="35">
                  <c:v>3.3333300000000003E-2</c:v>
                </c:pt>
                <c:pt idx="36">
                  <c:v>3.3333300000000003E-2</c:v>
                </c:pt>
                <c:pt idx="37">
                  <c:v>0</c:v>
                </c:pt>
                <c:pt idx="38">
                  <c:v>0</c:v>
                </c:pt>
                <c:pt idx="39">
                  <c:v>1.66667E-2</c:v>
                </c:pt>
                <c:pt idx="40">
                  <c:v>1.66667E-2</c:v>
                </c:pt>
                <c:pt idx="41">
                  <c:v>0</c:v>
                </c:pt>
                <c:pt idx="42">
                  <c:v>3.3333300000000003E-2</c:v>
                </c:pt>
                <c:pt idx="43">
                  <c:v>0</c:v>
                </c:pt>
                <c:pt idx="44">
                  <c:v>0</c:v>
                </c:pt>
                <c:pt idx="45">
                  <c:v>3.3333300000000003E-2</c:v>
                </c:pt>
                <c:pt idx="46">
                  <c:v>1.66667E-2</c:v>
                </c:pt>
                <c:pt idx="47">
                  <c:v>1.66667E-2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1.66667E-2</c:v>
                </c:pt>
                <c:pt idx="53">
                  <c:v>3.3333300000000003E-2</c:v>
                </c:pt>
                <c:pt idx="54">
                  <c:v>0</c:v>
                </c:pt>
                <c:pt idx="55">
                  <c:v>1.66667E-2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1.66667E-2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83-43A8-8C5C-CE9F42DB9E9A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(kWh)'!$P$3:$P$97</c:f>
              <c:numCache>
                <c:formatCode>General</c:formatCode>
                <c:ptCount val="95"/>
                <c:pt idx="0">
                  <c:v>7.5757599999999994E-2</c:v>
                </c:pt>
                <c:pt idx="1">
                  <c:v>3.0303E-2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1.51515E-2</c:v>
                </c:pt>
                <c:pt idx="7">
                  <c:v>3.0303E-2</c:v>
                </c:pt>
                <c:pt idx="8">
                  <c:v>1.51515E-2</c:v>
                </c:pt>
                <c:pt idx="9">
                  <c:v>0</c:v>
                </c:pt>
                <c:pt idx="10">
                  <c:v>0</c:v>
                </c:pt>
                <c:pt idx="11">
                  <c:v>3.0303E-2</c:v>
                </c:pt>
                <c:pt idx="12">
                  <c:v>0</c:v>
                </c:pt>
                <c:pt idx="13">
                  <c:v>3.0303E-2</c:v>
                </c:pt>
                <c:pt idx="14">
                  <c:v>1.51515E-2</c:v>
                </c:pt>
                <c:pt idx="15">
                  <c:v>3.0303E-2</c:v>
                </c:pt>
                <c:pt idx="16">
                  <c:v>0</c:v>
                </c:pt>
                <c:pt idx="17">
                  <c:v>1.51515E-2</c:v>
                </c:pt>
                <c:pt idx="18">
                  <c:v>3.0303E-2</c:v>
                </c:pt>
                <c:pt idx="19">
                  <c:v>4.5454500000000002E-2</c:v>
                </c:pt>
                <c:pt idx="20">
                  <c:v>4.5454500000000002E-2</c:v>
                </c:pt>
                <c:pt idx="21">
                  <c:v>1.51515E-2</c:v>
                </c:pt>
                <c:pt idx="22">
                  <c:v>0</c:v>
                </c:pt>
                <c:pt idx="23">
                  <c:v>3.0303E-2</c:v>
                </c:pt>
                <c:pt idx="24">
                  <c:v>6.0606100000000003E-2</c:v>
                </c:pt>
                <c:pt idx="25">
                  <c:v>6.0606100000000003E-2</c:v>
                </c:pt>
                <c:pt idx="26">
                  <c:v>0</c:v>
                </c:pt>
                <c:pt idx="27">
                  <c:v>3.0303E-2</c:v>
                </c:pt>
                <c:pt idx="28">
                  <c:v>1.51515E-2</c:v>
                </c:pt>
                <c:pt idx="29">
                  <c:v>1.51515E-2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3.0303E-2</c:v>
                </c:pt>
                <c:pt idx="34">
                  <c:v>1.51515E-2</c:v>
                </c:pt>
                <c:pt idx="35">
                  <c:v>1.51515E-2</c:v>
                </c:pt>
                <c:pt idx="36">
                  <c:v>4.5454500000000002E-2</c:v>
                </c:pt>
                <c:pt idx="37">
                  <c:v>0</c:v>
                </c:pt>
                <c:pt idx="38">
                  <c:v>0</c:v>
                </c:pt>
                <c:pt idx="39">
                  <c:v>1.51515E-2</c:v>
                </c:pt>
                <c:pt idx="40">
                  <c:v>0</c:v>
                </c:pt>
                <c:pt idx="41">
                  <c:v>0</c:v>
                </c:pt>
                <c:pt idx="42">
                  <c:v>1.51515E-2</c:v>
                </c:pt>
                <c:pt idx="43">
                  <c:v>0</c:v>
                </c:pt>
                <c:pt idx="44">
                  <c:v>0</c:v>
                </c:pt>
                <c:pt idx="45">
                  <c:v>1.51515E-2</c:v>
                </c:pt>
                <c:pt idx="46">
                  <c:v>0</c:v>
                </c:pt>
                <c:pt idx="47">
                  <c:v>1.51515E-2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3.0303E-2</c:v>
                </c:pt>
                <c:pt idx="52">
                  <c:v>1.51515E-2</c:v>
                </c:pt>
                <c:pt idx="53">
                  <c:v>0</c:v>
                </c:pt>
                <c:pt idx="54">
                  <c:v>3.0303E-2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1.51515E-2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3.0303E-2</c:v>
                </c:pt>
                <c:pt idx="65">
                  <c:v>0</c:v>
                </c:pt>
                <c:pt idx="66">
                  <c:v>1.51515E-2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1.51515E-2</c:v>
                </c:pt>
                <c:pt idx="74">
                  <c:v>1.51515E-2</c:v>
                </c:pt>
                <c:pt idx="75">
                  <c:v>0</c:v>
                </c:pt>
                <c:pt idx="76">
                  <c:v>3.0303E-2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683-43A8-8C5C-CE9F42DB9E9A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7.5188E-3</c:v>
                </c:pt>
                <c:pt idx="5">
                  <c:v>7.5188E-3</c:v>
                </c:pt>
                <c:pt idx="6">
                  <c:v>2.2556400000000001E-2</c:v>
                </c:pt>
                <c:pt idx="7">
                  <c:v>1.50376E-2</c:v>
                </c:pt>
                <c:pt idx="8">
                  <c:v>7.5188E-3</c:v>
                </c:pt>
                <c:pt idx="9">
                  <c:v>3.00752E-2</c:v>
                </c:pt>
                <c:pt idx="10">
                  <c:v>1.50376E-2</c:v>
                </c:pt>
                <c:pt idx="11">
                  <c:v>2.2556400000000001E-2</c:v>
                </c:pt>
                <c:pt idx="12">
                  <c:v>4.5112800000000002E-2</c:v>
                </c:pt>
                <c:pt idx="13">
                  <c:v>7.5188E-3</c:v>
                </c:pt>
                <c:pt idx="14">
                  <c:v>2.2556400000000001E-2</c:v>
                </c:pt>
                <c:pt idx="15">
                  <c:v>1.50376E-2</c:v>
                </c:pt>
                <c:pt idx="16">
                  <c:v>1.50376E-2</c:v>
                </c:pt>
                <c:pt idx="17">
                  <c:v>3.00752E-2</c:v>
                </c:pt>
                <c:pt idx="18">
                  <c:v>1.50376E-2</c:v>
                </c:pt>
                <c:pt idx="19">
                  <c:v>7.5188E-3</c:v>
                </c:pt>
                <c:pt idx="20">
                  <c:v>1.50376E-2</c:v>
                </c:pt>
                <c:pt idx="21">
                  <c:v>1.50376E-2</c:v>
                </c:pt>
                <c:pt idx="22">
                  <c:v>1.50376E-2</c:v>
                </c:pt>
                <c:pt idx="23">
                  <c:v>1.50376E-2</c:v>
                </c:pt>
                <c:pt idx="24">
                  <c:v>3.00752E-2</c:v>
                </c:pt>
                <c:pt idx="25">
                  <c:v>5.2631600000000001E-2</c:v>
                </c:pt>
                <c:pt idx="26">
                  <c:v>1.50376E-2</c:v>
                </c:pt>
                <c:pt idx="27">
                  <c:v>1.50376E-2</c:v>
                </c:pt>
                <c:pt idx="28">
                  <c:v>1.50376E-2</c:v>
                </c:pt>
                <c:pt idx="29">
                  <c:v>2.2556400000000001E-2</c:v>
                </c:pt>
                <c:pt idx="30">
                  <c:v>3.7594000000000002E-2</c:v>
                </c:pt>
                <c:pt idx="31" formatCode="0.00E+00">
                  <c:v>2.2556400000000001E-2</c:v>
                </c:pt>
                <c:pt idx="32">
                  <c:v>7.5188E-3</c:v>
                </c:pt>
                <c:pt idx="33">
                  <c:v>1.50376E-2</c:v>
                </c:pt>
                <c:pt idx="34">
                  <c:v>1.50376E-2</c:v>
                </c:pt>
                <c:pt idx="35">
                  <c:v>1.50376E-2</c:v>
                </c:pt>
                <c:pt idx="36">
                  <c:v>1.50376E-2</c:v>
                </c:pt>
                <c:pt idx="37">
                  <c:v>3.00752E-2</c:v>
                </c:pt>
                <c:pt idx="38">
                  <c:v>1.50376E-2</c:v>
                </c:pt>
                <c:pt idx="39">
                  <c:v>3.00752E-2</c:v>
                </c:pt>
                <c:pt idx="40">
                  <c:v>7.5188E-3</c:v>
                </c:pt>
                <c:pt idx="41">
                  <c:v>2.2556400000000001E-2</c:v>
                </c:pt>
                <c:pt idx="42">
                  <c:v>7.5188E-3</c:v>
                </c:pt>
                <c:pt idx="43">
                  <c:v>0</c:v>
                </c:pt>
                <c:pt idx="44">
                  <c:v>0</c:v>
                </c:pt>
                <c:pt idx="45">
                  <c:v>3.00752E-2</c:v>
                </c:pt>
                <c:pt idx="46">
                  <c:v>7.5188E-3</c:v>
                </c:pt>
                <c:pt idx="47">
                  <c:v>7.5188E-3</c:v>
                </c:pt>
                <c:pt idx="48">
                  <c:v>0</c:v>
                </c:pt>
                <c:pt idx="49">
                  <c:v>2.2556400000000001E-2</c:v>
                </c:pt>
                <c:pt idx="50">
                  <c:v>7.5188E-3</c:v>
                </c:pt>
                <c:pt idx="51">
                  <c:v>2.2556400000000001E-2</c:v>
                </c:pt>
                <c:pt idx="52">
                  <c:v>1.50376E-2</c:v>
                </c:pt>
                <c:pt idx="53">
                  <c:v>1.50376E-2</c:v>
                </c:pt>
                <c:pt idx="54">
                  <c:v>7.5188E-3</c:v>
                </c:pt>
                <c:pt idx="55">
                  <c:v>1.50376E-2</c:v>
                </c:pt>
                <c:pt idx="56">
                  <c:v>0</c:v>
                </c:pt>
                <c:pt idx="57">
                  <c:v>7.5188E-3</c:v>
                </c:pt>
                <c:pt idx="58">
                  <c:v>0</c:v>
                </c:pt>
                <c:pt idx="59">
                  <c:v>7.5188E-3</c:v>
                </c:pt>
                <c:pt idx="60">
                  <c:v>0</c:v>
                </c:pt>
                <c:pt idx="61">
                  <c:v>7.5188E-3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7.5188E-3</c:v>
                </c:pt>
                <c:pt idx="71">
                  <c:v>7.5188E-3</c:v>
                </c:pt>
                <c:pt idx="72">
                  <c:v>7.5188E-3</c:v>
                </c:pt>
                <c:pt idx="73">
                  <c:v>0</c:v>
                </c:pt>
                <c:pt idx="74">
                  <c:v>7.5188E-3</c:v>
                </c:pt>
                <c:pt idx="75">
                  <c:v>0</c:v>
                </c:pt>
                <c:pt idx="76">
                  <c:v>7.5188E-3</c:v>
                </c:pt>
                <c:pt idx="77">
                  <c:v>0</c:v>
                </c:pt>
                <c:pt idx="78">
                  <c:v>7.5188E-3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683-43A8-8C5C-CE9F42DB9E9A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8.6956500000000006E-2</c:v>
                </c:pt>
                <c:pt idx="6">
                  <c:v>0</c:v>
                </c:pt>
                <c:pt idx="7">
                  <c:v>4.3478299999999998E-2</c:v>
                </c:pt>
                <c:pt idx="8">
                  <c:v>8.6956500000000006E-2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4.3478299999999998E-2</c:v>
                </c:pt>
                <c:pt idx="23">
                  <c:v>0</c:v>
                </c:pt>
                <c:pt idx="24">
                  <c:v>4.3478299999999998E-2</c:v>
                </c:pt>
                <c:pt idx="25">
                  <c:v>0</c:v>
                </c:pt>
                <c:pt idx="26">
                  <c:v>0</c:v>
                </c:pt>
                <c:pt idx="27">
                  <c:v>4.3478299999999998E-2</c:v>
                </c:pt>
                <c:pt idx="28">
                  <c:v>4.3478299999999998E-2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4.3478299999999998E-2</c:v>
                </c:pt>
                <c:pt idx="47">
                  <c:v>0</c:v>
                </c:pt>
                <c:pt idx="48">
                  <c:v>0</c:v>
                </c:pt>
                <c:pt idx="49">
                  <c:v>4.3478299999999998E-2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4.3478299999999998E-2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4.3478299999999998E-2</c:v>
                </c:pt>
                <c:pt idx="61">
                  <c:v>0</c:v>
                </c:pt>
                <c:pt idx="62">
                  <c:v>0</c:v>
                </c:pt>
                <c:pt idx="63">
                  <c:v>4.3478299999999998E-2</c:v>
                </c:pt>
                <c:pt idx="64">
                  <c:v>4.3478299999999998E-2</c:v>
                </c:pt>
                <c:pt idx="65">
                  <c:v>0</c:v>
                </c:pt>
                <c:pt idx="66">
                  <c:v>0</c:v>
                </c:pt>
                <c:pt idx="67">
                  <c:v>4.3478299999999998E-2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4.3478299999999998E-2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4.3478299999999998E-2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683-43A8-8C5C-CE9F42DB9E9A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(kWh)'!$S$3:$S$97</c:f>
              <c:numCache>
                <c:formatCode>General</c:formatCode>
                <c:ptCount val="95"/>
                <c:pt idx="0">
                  <c:v>0</c:v>
                </c:pt>
                <c:pt idx="1">
                  <c:v>3.7037E-2</c:v>
                </c:pt>
                <c:pt idx="2">
                  <c:v>1.85185E-2</c:v>
                </c:pt>
                <c:pt idx="3">
                  <c:v>5.5555599999999997E-2</c:v>
                </c:pt>
                <c:pt idx="4">
                  <c:v>3.7037E-2</c:v>
                </c:pt>
                <c:pt idx="5">
                  <c:v>1.85185E-2</c:v>
                </c:pt>
                <c:pt idx="6">
                  <c:v>0</c:v>
                </c:pt>
                <c:pt idx="7">
                  <c:v>1.85185E-2</c:v>
                </c:pt>
                <c:pt idx="8">
                  <c:v>0</c:v>
                </c:pt>
                <c:pt idx="9">
                  <c:v>0</c:v>
                </c:pt>
                <c:pt idx="10">
                  <c:v>3.7037E-2</c:v>
                </c:pt>
                <c:pt idx="11">
                  <c:v>3.7037E-2</c:v>
                </c:pt>
                <c:pt idx="12">
                  <c:v>1.85185E-2</c:v>
                </c:pt>
                <c:pt idx="13">
                  <c:v>1.85185E-2</c:v>
                </c:pt>
                <c:pt idx="14">
                  <c:v>0</c:v>
                </c:pt>
                <c:pt idx="15">
                  <c:v>1.85185E-2</c:v>
                </c:pt>
                <c:pt idx="16">
                  <c:v>1.85185E-2</c:v>
                </c:pt>
                <c:pt idx="17">
                  <c:v>0</c:v>
                </c:pt>
                <c:pt idx="18">
                  <c:v>1.85185E-2</c:v>
                </c:pt>
                <c:pt idx="19">
                  <c:v>0</c:v>
                </c:pt>
                <c:pt idx="20">
                  <c:v>1.85185E-2</c:v>
                </c:pt>
                <c:pt idx="21">
                  <c:v>1.85185E-2</c:v>
                </c:pt>
                <c:pt idx="22">
                  <c:v>0</c:v>
                </c:pt>
                <c:pt idx="23">
                  <c:v>1.85185E-2</c:v>
                </c:pt>
                <c:pt idx="24">
                  <c:v>1.85185E-2</c:v>
                </c:pt>
                <c:pt idx="25">
                  <c:v>0</c:v>
                </c:pt>
                <c:pt idx="26">
                  <c:v>3.7037E-2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1.85185E-2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1.85185E-2</c:v>
                </c:pt>
                <c:pt idx="38">
                  <c:v>1.85185E-2</c:v>
                </c:pt>
                <c:pt idx="39">
                  <c:v>0</c:v>
                </c:pt>
                <c:pt idx="40">
                  <c:v>1.85185E-2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1.85185E-2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1.85185E-2</c:v>
                </c:pt>
                <c:pt idx="57">
                  <c:v>0</c:v>
                </c:pt>
                <c:pt idx="58">
                  <c:v>0</c:v>
                </c:pt>
                <c:pt idx="59">
                  <c:v>1.85185E-2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3.7037E-2</c:v>
                </c:pt>
                <c:pt idx="64">
                  <c:v>7.4074100000000004E-2</c:v>
                </c:pt>
                <c:pt idx="65">
                  <c:v>0</c:v>
                </c:pt>
                <c:pt idx="66">
                  <c:v>3.7037E-2</c:v>
                </c:pt>
                <c:pt idx="67">
                  <c:v>0</c:v>
                </c:pt>
                <c:pt idx="68">
                  <c:v>1.85185E-2</c:v>
                </c:pt>
                <c:pt idx="69">
                  <c:v>0</c:v>
                </c:pt>
                <c:pt idx="70">
                  <c:v>1.85185E-2</c:v>
                </c:pt>
                <c:pt idx="71">
                  <c:v>1.85185E-2</c:v>
                </c:pt>
                <c:pt idx="72">
                  <c:v>1.85185E-2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1.85185E-2</c:v>
                </c:pt>
                <c:pt idx="77">
                  <c:v>1.85185E-2</c:v>
                </c:pt>
                <c:pt idx="78">
                  <c:v>1.85185E-2</c:v>
                </c:pt>
                <c:pt idx="79">
                  <c:v>0</c:v>
                </c:pt>
                <c:pt idx="80">
                  <c:v>7.4074100000000004E-2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3.7037E-2</c:v>
                </c:pt>
                <c:pt idx="92">
                  <c:v>0</c:v>
                </c:pt>
                <c:pt idx="93">
                  <c:v>1.85185E-2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83-43A8-8C5C-CE9F42DB9E9A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(kWh)'!$T$3:$T$97</c:f>
              <c:numCache>
                <c:formatCode>0.00E+00</c:formatCode>
                <c:ptCount val="95"/>
                <c:pt idx="0" formatCode="General">
                  <c:v>2.9556700000000002E-2</c:v>
                </c:pt>
                <c:pt idx="1">
                  <c:v>0</c:v>
                </c:pt>
                <c:pt idx="2">
                  <c:v>4.92611E-3</c:v>
                </c:pt>
                <c:pt idx="3">
                  <c:v>4.92611E-3</c:v>
                </c:pt>
                <c:pt idx="4">
                  <c:v>1.97044E-2</c:v>
                </c:pt>
                <c:pt idx="5">
                  <c:v>1.97044E-2</c:v>
                </c:pt>
                <c:pt idx="6">
                  <c:v>4.92611E-3</c:v>
                </c:pt>
                <c:pt idx="7">
                  <c:v>2.46305E-2</c:v>
                </c:pt>
                <c:pt idx="8">
                  <c:v>1.97044E-2</c:v>
                </c:pt>
                <c:pt idx="9">
                  <c:v>2.9556700000000002E-2</c:v>
                </c:pt>
                <c:pt idx="10">
                  <c:v>9.8522200000000001E-3</c:v>
                </c:pt>
                <c:pt idx="11">
                  <c:v>1.4778299999999999E-2</c:v>
                </c:pt>
                <c:pt idx="12">
                  <c:v>1.97044E-2</c:v>
                </c:pt>
                <c:pt idx="13">
                  <c:v>2.9556700000000002E-2</c:v>
                </c:pt>
                <c:pt idx="14" formatCode="General">
                  <c:v>3.4482800000000001E-2</c:v>
                </c:pt>
                <c:pt idx="15" formatCode="General">
                  <c:v>3.9408899999999997E-2</c:v>
                </c:pt>
                <c:pt idx="16" formatCode="General">
                  <c:v>2.9556700000000002E-2</c:v>
                </c:pt>
                <c:pt idx="17" formatCode="General">
                  <c:v>9.8522200000000001E-3</c:v>
                </c:pt>
                <c:pt idx="18" formatCode="General">
                  <c:v>2.46305E-2</c:v>
                </c:pt>
                <c:pt idx="19" formatCode="General">
                  <c:v>1.4778299999999999E-2</c:v>
                </c:pt>
                <c:pt idx="20" formatCode="General">
                  <c:v>1.4778299999999999E-2</c:v>
                </c:pt>
                <c:pt idx="21" formatCode="General">
                  <c:v>1.97044E-2</c:v>
                </c:pt>
                <c:pt idx="22" formatCode="General">
                  <c:v>9.8522200000000001E-3</c:v>
                </c:pt>
                <c:pt idx="23" formatCode="General">
                  <c:v>4.4334999999999999E-2</c:v>
                </c:pt>
                <c:pt idx="24" formatCode="General">
                  <c:v>5.9113300000000001E-2</c:v>
                </c:pt>
                <c:pt idx="25" formatCode="General">
                  <c:v>1.97044E-2</c:v>
                </c:pt>
                <c:pt idx="26" formatCode="General">
                  <c:v>1.97044E-2</c:v>
                </c:pt>
                <c:pt idx="27" formatCode="General">
                  <c:v>1.4778299999999999E-2</c:v>
                </c:pt>
                <c:pt idx="28" formatCode="General">
                  <c:v>2.9556700000000002E-2</c:v>
                </c:pt>
                <c:pt idx="29" formatCode="General">
                  <c:v>9.8522200000000001E-3</c:v>
                </c:pt>
                <c:pt idx="30" formatCode="General">
                  <c:v>4.92611E-3</c:v>
                </c:pt>
                <c:pt idx="31" formatCode="General">
                  <c:v>2.46305E-2</c:v>
                </c:pt>
                <c:pt idx="32" formatCode="General">
                  <c:v>4.92611E-3</c:v>
                </c:pt>
                <c:pt idx="33" formatCode="General">
                  <c:v>1.97044E-2</c:v>
                </c:pt>
                <c:pt idx="34" formatCode="General">
                  <c:v>2.46305E-2</c:v>
                </c:pt>
                <c:pt idx="35" formatCode="General">
                  <c:v>4.92611E-3</c:v>
                </c:pt>
                <c:pt idx="36" formatCode="General">
                  <c:v>2.46305E-2</c:v>
                </c:pt>
                <c:pt idx="37" formatCode="General">
                  <c:v>4.92611E-3</c:v>
                </c:pt>
                <c:pt idx="38" formatCode="General">
                  <c:v>1.4778299999999999E-2</c:v>
                </c:pt>
                <c:pt idx="39" formatCode="General">
                  <c:v>9.8522200000000001E-3</c:v>
                </c:pt>
                <c:pt idx="40" formatCode="General">
                  <c:v>4.92611E-3</c:v>
                </c:pt>
                <c:pt idx="41" formatCode="General">
                  <c:v>4.92611E-3</c:v>
                </c:pt>
                <c:pt idx="42" formatCode="General">
                  <c:v>1.4778299999999999E-2</c:v>
                </c:pt>
                <c:pt idx="43" formatCode="General">
                  <c:v>9.8522200000000001E-3</c:v>
                </c:pt>
                <c:pt idx="44" formatCode="General">
                  <c:v>9.8522200000000001E-3</c:v>
                </c:pt>
                <c:pt idx="45" formatCode="General">
                  <c:v>4.92611E-3</c:v>
                </c:pt>
                <c:pt idx="46" formatCode="General">
                  <c:v>9.8522200000000001E-3</c:v>
                </c:pt>
                <c:pt idx="47" formatCode="General">
                  <c:v>4.92611E-3</c:v>
                </c:pt>
                <c:pt idx="48" formatCode="General">
                  <c:v>2.46305E-2</c:v>
                </c:pt>
                <c:pt idx="49" formatCode="General">
                  <c:v>1.4778299999999999E-2</c:v>
                </c:pt>
                <c:pt idx="50" formatCode="General">
                  <c:v>4.92611E-3</c:v>
                </c:pt>
                <c:pt idx="51" formatCode="General">
                  <c:v>1.4778299999999999E-2</c:v>
                </c:pt>
                <c:pt idx="52" formatCode="General">
                  <c:v>4.92611E-3</c:v>
                </c:pt>
                <c:pt idx="53" formatCode="General">
                  <c:v>4.92611E-3</c:v>
                </c:pt>
                <c:pt idx="54" formatCode="General">
                  <c:v>1.97044E-2</c:v>
                </c:pt>
                <c:pt idx="55" formatCode="General">
                  <c:v>4.92611E-3</c:v>
                </c:pt>
                <c:pt idx="56" formatCode="General">
                  <c:v>9.8522200000000001E-3</c:v>
                </c:pt>
                <c:pt idx="57" formatCode="General">
                  <c:v>4.92611E-3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4.92611E-3</c:v>
                </c:pt>
                <c:pt idx="63" formatCode="General">
                  <c:v>9.8522200000000001E-3</c:v>
                </c:pt>
                <c:pt idx="64" formatCode="General">
                  <c:v>1.4778299999999999E-2</c:v>
                </c:pt>
                <c:pt idx="65" formatCode="General">
                  <c:v>4.92611E-3</c:v>
                </c:pt>
                <c:pt idx="66" formatCode="General">
                  <c:v>4.92611E-3</c:v>
                </c:pt>
                <c:pt idx="67" formatCode="General">
                  <c:v>4.92611E-3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4.92611E-3</c:v>
                </c:pt>
                <c:pt idx="71" formatCode="General">
                  <c:v>4.92611E-3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4.92611E-3</c:v>
                </c:pt>
                <c:pt idx="80" formatCode="General">
                  <c:v>4.92611E-3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683-43A8-8C5C-CE9F42DB9E9A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(kWh)'!$U$3:$U$97</c:f>
              <c:numCache>
                <c:formatCode>General</c:formatCode>
                <c:ptCount val="95"/>
                <c:pt idx="0">
                  <c:v>2.3178799999999999E-2</c:v>
                </c:pt>
                <c:pt idx="1">
                  <c:v>0</c:v>
                </c:pt>
                <c:pt idx="2">
                  <c:v>0</c:v>
                </c:pt>
                <c:pt idx="3">
                  <c:v>3.3112599999999999E-3</c:v>
                </c:pt>
                <c:pt idx="4">
                  <c:v>3.3112599999999999E-3</c:v>
                </c:pt>
                <c:pt idx="5">
                  <c:v>3.3112599999999999E-3</c:v>
                </c:pt>
                <c:pt idx="6">
                  <c:v>3.3112599999999999E-3</c:v>
                </c:pt>
                <c:pt idx="7">
                  <c:v>3.3112599999999999E-3</c:v>
                </c:pt>
                <c:pt idx="8">
                  <c:v>3.3112599999999999E-3</c:v>
                </c:pt>
                <c:pt idx="9">
                  <c:v>9.9337699999999998E-3</c:v>
                </c:pt>
                <c:pt idx="10">
                  <c:v>1.6556299999999999E-2</c:v>
                </c:pt>
                <c:pt idx="11">
                  <c:v>1.6556299999999999E-2</c:v>
                </c:pt>
                <c:pt idx="12">
                  <c:v>9.9337699999999998E-3</c:v>
                </c:pt>
                <c:pt idx="13">
                  <c:v>1.98675E-2</c:v>
                </c:pt>
                <c:pt idx="14">
                  <c:v>3.9735100000000002E-2</c:v>
                </c:pt>
                <c:pt idx="15">
                  <c:v>2.3178799999999999E-2</c:v>
                </c:pt>
                <c:pt idx="16">
                  <c:v>1.98675E-2</c:v>
                </c:pt>
                <c:pt idx="17">
                  <c:v>1.6556299999999999E-2</c:v>
                </c:pt>
                <c:pt idx="18">
                  <c:v>1.98675E-2</c:v>
                </c:pt>
                <c:pt idx="19">
                  <c:v>9.9337699999999998E-3</c:v>
                </c:pt>
                <c:pt idx="20">
                  <c:v>2.3178799999999999E-2</c:v>
                </c:pt>
                <c:pt idx="21">
                  <c:v>1.6556299999999999E-2</c:v>
                </c:pt>
                <c:pt idx="22">
                  <c:v>1.3245E-2</c:v>
                </c:pt>
                <c:pt idx="23">
                  <c:v>6.6225199999999998E-3</c:v>
                </c:pt>
                <c:pt idx="24">
                  <c:v>3.9735100000000002E-2</c:v>
                </c:pt>
                <c:pt idx="25">
                  <c:v>1.6556299999999999E-2</c:v>
                </c:pt>
                <c:pt idx="26" formatCode="0.00E+00">
                  <c:v>1.6556299999999999E-2</c:v>
                </c:pt>
                <c:pt idx="27">
                  <c:v>1.3245E-2</c:v>
                </c:pt>
                <c:pt idx="28">
                  <c:v>1.98675E-2</c:v>
                </c:pt>
                <c:pt idx="29">
                  <c:v>1.3245E-2</c:v>
                </c:pt>
                <c:pt idx="30">
                  <c:v>2.6490099999999999E-2</c:v>
                </c:pt>
                <c:pt idx="31">
                  <c:v>1.98675E-2</c:v>
                </c:pt>
                <c:pt idx="32">
                  <c:v>1.6556299999999999E-2</c:v>
                </c:pt>
                <c:pt idx="33">
                  <c:v>2.3178799999999999E-2</c:v>
                </c:pt>
                <c:pt idx="34">
                  <c:v>6.6225199999999998E-3</c:v>
                </c:pt>
                <c:pt idx="35">
                  <c:v>6.6225199999999998E-3</c:v>
                </c:pt>
                <c:pt idx="36">
                  <c:v>2.3178799999999999E-2</c:v>
                </c:pt>
                <c:pt idx="37">
                  <c:v>1.6556299999999999E-2</c:v>
                </c:pt>
                <c:pt idx="38">
                  <c:v>2.3178799999999999E-2</c:v>
                </c:pt>
                <c:pt idx="39">
                  <c:v>2.3178799999999999E-2</c:v>
                </c:pt>
                <c:pt idx="40">
                  <c:v>2.9801299999999999E-2</c:v>
                </c:pt>
                <c:pt idx="41">
                  <c:v>1.98675E-2</c:v>
                </c:pt>
                <c:pt idx="42">
                  <c:v>6.6225199999999998E-3</c:v>
                </c:pt>
                <c:pt idx="43">
                  <c:v>2.3178799999999999E-2</c:v>
                </c:pt>
                <c:pt idx="44">
                  <c:v>1.98675E-2</c:v>
                </c:pt>
                <c:pt idx="45">
                  <c:v>2.3178799999999999E-2</c:v>
                </c:pt>
                <c:pt idx="46">
                  <c:v>9.9337699999999998E-3</c:v>
                </c:pt>
                <c:pt idx="47">
                  <c:v>2.3178799999999999E-2</c:v>
                </c:pt>
                <c:pt idx="48">
                  <c:v>1.3245E-2</c:v>
                </c:pt>
                <c:pt idx="49">
                  <c:v>1.6556299999999999E-2</c:v>
                </c:pt>
                <c:pt idx="50">
                  <c:v>1.3245E-2</c:v>
                </c:pt>
                <c:pt idx="51">
                  <c:v>2.3178799999999999E-2</c:v>
                </c:pt>
                <c:pt idx="52">
                  <c:v>1.6556299999999999E-2</c:v>
                </c:pt>
                <c:pt idx="53">
                  <c:v>6.6225199999999998E-3</c:v>
                </c:pt>
                <c:pt idx="54">
                  <c:v>1.6556299999999999E-2</c:v>
                </c:pt>
                <c:pt idx="55">
                  <c:v>1.3245E-2</c:v>
                </c:pt>
                <c:pt idx="56">
                  <c:v>6.6225199999999998E-3</c:v>
                </c:pt>
                <c:pt idx="57">
                  <c:v>9.9337699999999998E-3</c:v>
                </c:pt>
                <c:pt idx="58">
                  <c:v>2.3178799999999999E-2</c:v>
                </c:pt>
                <c:pt idx="59">
                  <c:v>9.9337699999999998E-3</c:v>
                </c:pt>
                <c:pt idx="60">
                  <c:v>9.9337699999999998E-3</c:v>
                </c:pt>
                <c:pt idx="61">
                  <c:v>3.3112599999999999E-3</c:v>
                </c:pt>
                <c:pt idx="62">
                  <c:v>0</c:v>
                </c:pt>
                <c:pt idx="63">
                  <c:v>0</c:v>
                </c:pt>
                <c:pt idx="64">
                  <c:v>3.3112599999999999E-3</c:v>
                </c:pt>
                <c:pt idx="65">
                  <c:v>0</c:v>
                </c:pt>
                <c:pt idx="66" formatCode="0.00E+00">
                  <c:v>3.3112599999999999E-3</c:v>
                </c:pt>
                <c:pt idx="67" formatCode="0.00E+00">
                  <c:v>3.3112599999999999E-3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3.3112599999999999E-3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3.3112599999999999E-3</c:v>
                </c:pt>
                <c:pt idx="77">
                  <c:v>0</c:v>
                </c:pt>
                <c:pt idx="78">
                  <c:v>6.6225199999999998E-3</c:v>
                </c:pt>
                <c:pt idx="79">
                  <c:v>6.6225199999999998E-3</c:v>
                </c:pt>
                <c:pt idx="80">
                  <c:v>0</c:v>
                </c:pt>
                <c:pt idx="81">
                  <c:v>6.6225199999999998E-3</c:v>
                </c:pt>
                <c:pt idx="82">
                  <c:v>0</c:v>
                </c:pt>
                <c:pt idx="83">
                  <c:v>6.6225199999999998E-3</c:v>
                </c:pt>
                <c:pt idx="84">
                  <c:v>0</c:v>
                </c:pt>
                <c:pt idx="85">
                  <c:v>0</c:v>
                </c:pt>
                <c:pt idx="86">
                  <c:v>3.3112599999999999E-3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3.3112599999999999E-3</c:v>
                </c:pt>
                <c:pt idx="91">
                  <c:v>3.3112599999999999E-3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683-43A8-8C5C-CE9F42DB9E9A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6.8965500000000004E-3</c:v>
                </c:pt>
                <c:pt idx="5">
                  <c:v>1.3793100000000001E-2</c:v>
                </c:pt>
                <c:pt idx="6">
                  <c:v>1.3793100000000001E-2</c:v>
                </c:pt>
                <c:pt idx="7">
                  <c:v>1.3793100000000001E-2</c:v>
                </c:pt>
                <c:pt idx="8">
                  <c:v>6.8965500000000004E-3</c:v>
                </c:pt>
                <c:pt idx="9">
                  <c:v>0</c:v>
                </c:pt>
                <c:pt idx="10">
                  <c:v>3.4482800000000001E-2</c:v>
                </c:pt>
                <c:pt idx="11">
                  <c:v>2.7586200000000002E-2</c:v>
                </c:pt>
                <c:pt idx="12">
                  <c:v>2.7586200000000002E-2</c:v>
                </c:pt>
                <c:pt idx="13">
                  <c:v>6.8965500000000004E-3</c:v>
                </c:pt>
                <c:pt idx="14">
                  <c:v>1.3793100000000001E-2</c:v>
                </c:pt>
                <c:pt idx="15">
                  <c:v>1.3793100000000001E-2</c:v>
                </c:pt>
                <c:pt idx="16">
                  <c:v>6.8965500000000004E-3</c:v>
                </c:pt>
                <c:pt idx="17">
                  <c:v>6.8965500000000004E-3</c:v>
                </c:pt>
                <c:pt idx="18">
                  <c:v>0</c:v>
                </c:pt>
                <c:pt idx="19">
                  <c:v>0</c:v>
                </c:pt>
                <c:pt idx="20">
                  <c:v>1.3793100000000001E-2</c:v>
                </c:pt>
                <c:pt idx="21" formatCode="0.00E+00">
                  <c:v>1.3793100000000001E-2</c:v>
                </c:pt>
                <c:pt idx="22" formatCode="0.00E+00">
                  <c:v>3.4482800000000001E-2</c:v>
                </c:pt>
                <c:pt idx="23">
                  <c:v>0</c:v>
                </c:pt>
                <c:pt idx="24">
                  <c:v>5.5172400000000003E-2</c:v>
                </c:pt>
                <c:pt idx="25">
                  <c:v>3.4482800000000001E-2</c:v>
                </c:pt>
                <c:pt idx="26">
                  <c:v>2.0689699999999998E-2</c:v>
                </c:pt>
                <c:pt idx="27">
                  <c:v>2.0689699999999998E-2</c:v>
                </c:pt>
                <c:pt idx="28">
                  <c:v>2.0689699999999998E-2</c:v>
                </c:pt>
                <c:pt idx="29">
                  <c:v>1.3793100000000001E-2</c:v>
                </c:pt>
                <c:pt idx="30">
                  <c:v>6.8965500000000004E-3</c:v>
                </c:pt>
                <c:pt idx="31">
                  <c:v>0</c:v>
                </c:pt>
                <c:pt idx="32">
                  <c:v>1.3793100000000001E-2</c:v>
                </c:pt>
                <c:pt idx="33">
                  <c:v>1.3793100000000001E-2</c:v>
                </c:pt>
                <c:pt idx="34">
                  <c:v>3.4482800000000001E-2</c:v>
                </c:pt>
                <c:pt idx="35">
                  <c:v>2.0689699999999998E-2</c:v>
                </c:pt>
                <c:pt idx="36">
                  <c:v>2.7586200000000002E-2</c:v>
                </c:pt>
                <c:pt idx="37">
                  <c:v>0</c:v>
                </c:pt>
                <c:pt idx="38">
                  <c:v>1.3793100000000001E-2</c:v>
                </c:pt>
                <c:pt idx="39">
                  <c:v>4.1379300000000001E-2</c:v>
                </c:pt>
                <c:pt idx="40">
                  <c:v>4.8275899999999997E-2</c:v>
                </c:pt>
                <c:pt idx="41">
                  <c:v>2.7586200000000002E-2</c:v>
                </c:pt>
                <c:pt idx="42">
                  <c:v>6.2068999999999999E-2</c:v>
                </c:pt>
                <c:pt idx="43">
                  <c:v>2.7586200000000002E-2</c:v>
                </c:pt>
                <c:pt idx="44">
                  <c:v>2.0689699999999998E-2</c:v>
                </c:pt>
                <c:pt idx="45">
                  <c:v>2.0689699999999998E-2</c:v>
                </c:pt>
                <c:pt idx="46">
                  <c:v>2.0689699999999998E-2</c:v>
                </c:pt>
                <c:pt idx="47">
                  <c:v>1.3793100000000001E-2</c:v>
                </c:pt>
                <c:pt idx="48">
                  <c:v>1.3793100000000001E-2</c:v>
                </c:pt>
                <c:pt idx="49">
                  <c:v>6.8965500000000004E-3</c:v>
                </c:pt>
                <c:pt idx="50">
                  <c:v>6.8965500000000004E-3</c:v>
                </c:pt>
                <c:pt idx="51">
                  <c:v>6.8965500000000004E-3</c:v>
                </c:pt>
                <c:pt idx="52">
                  <c:v>6.8965500000000004E-3</c:v>
                </c:pt>
                <c:pt idx="53">
                  <c:v>1.3793100000000001E-2</c:v>
                </c:pt>
                <c:pt idx="54">
                  <c:v>6.8965500000000004E-3</c:v>
                </c:pt>
                <c:pt idx="55">
                  <c:v>1.3793100000000001E-2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6.8965500000000004E-3</c:v>
                </c:pt>
                <c:pt idx="61">
                  <c:v>6.8965500000000004E-3</c:v>
                </c:pt>
                <c:pt idx="62" formatCode="0.00E+00">
                  <c:v>6.8965500000000004E-3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6.8965500000000004E-3</c:v>
                </c:pt>
                <c:pt idx="70">
                  <c:v>6.8965500000000004E-3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 formatCode="0.00E+00">
                  <c:v>6.8965500000000004E-3</c:v>
                </c:pt>
                <c:pt idx="75">
                  <c:v>0</c:v>
                </c:pt>
                <c:pt idx="76" formatCode="0.00E+00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683-43A8-8C5C-CE9F42DB9E9A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(kWh)'!$W$3:$W$97</c:f>
              <c:numCache>
                <c:formatCode>General</c:formatCode>
                <c:ptCount val="95"/>
                <c:pt idx="0">
                  <c:v>1.4634100000000001E-2</c:v>
                </c:pt>
                <c:pt idx="1">
                  <c:v>4.8780500000000001E-3</c:v>
                </c:pt>
                <c:pt idx="2">
                  <c:v>0</c:v>
                </c:pt>
                <c:pt idx="3">
                  <c:v>0</c:v>
                </c:pt>
                <c:pt idx="4">
                  <c:v>1.4634100000000001E-2</c:v>
                </c:pt>
                <c:pt idx="5">
                  <c:v>4.8780500000000001E-3</c:v>
                </c:pt>
                <c:pt idx="6">
                  <c:v>9.7561000000000002E-3</c:v>
                </c:pt>
                <c:pt idx="7">
                  <c:v>1.4634100000000001E-2</c:v>
                </c:pt>
                <c:pt idx="8">
                  <c:v>4.8780500000000001E-3</c:v>
                </c:pt>
                <c:pt idx="9">
                  <c:v>4.8780500000000001E-3</c:v>
                </c:pt>
                <c:pt idx="10">
                  <c:v>9.7561000000000002E-3</c:v>
                </c:pt>
                <c:pt idx="11">
                  <c:v>0</c:v>
                </c:pt>
                <c:pt idx="12">
                  <c:v>1.4634100000000001E-2</c:v>
                </c:pt>
                <c:pt idx="13">
                  <c:v>4.8780500000000001E-3</c:v>
                </c:pt>
                <c:pt idx="14">
                  <c:v>9.7561000000000002E-3</c:v>
                </c:pt>
                <c:pt idx="15">
                  <c:v>4.8780500000000001E-3</c:v>
                </c:pt>
                <c:pt idx="16">
                  <c:v>4.8780500000000001E-3</c:v>
                </c:pt>
                <c:pt idx="17">
                  <c:v>4.8780500000000001E-3</c:v>
                </c:pt>
                <c:pt idx="18">
                  <c:v>4.8780500000000001E-3</c:v>
                </c:pt>
                <c:pt idx="19">
                  <c:v>1.4634100000000001E-2</c:v>
                </c:pt>
                <c:pt idx="20">
                  <c:v>1.95122E-2</c:v>
                </c:pt>
                <c:pt idx="21">
                  <c:v>1.4634100000000001E-2</c:v>
                </c:pt>
                <c:pt idx="22">
                  <c:v>2.4390200000000001E-2</c:v>
                </c:pt>
                <c:pt idx="23">
                  <c:v>2.4390200000000001E-2</c:v>
                </c:pt>
                <c:pt idx="24">
                  <c:v>4.8780499999999997E-2</c:v>
                </c:pt>
                <c:pt idx="25">
                  <c:v>3.4146299999999997E-2</c:v>
                </c:pt>
                <c:pt idx="26">
                  <c:v>2.4390200000000001E-2</c:v>
                </c:pt>
                <c:pt idx="27">
                  <c:v>4.8780500000000001E-3</c:v>
                </c:pt>
                <c:pt idx="28">
                  <c:v>9.7561000000000002E-3</c:v>
                </c:pt>
                <c:pt idx="29">
                  <c:v>1.95122E-2</c:v>
                </c:pt>
                <c:pt idx="30">
                  <c:v>9.7561000000000002E-3</c:v>
                </c:pt>
                <c:pt idx="31">
                  <c:v>2.4390200000000001E-2</c:v>
                </c:pt>
                <c:pt idx="32">
                  <c:v>2.4390200000000001E-2</c:v>
                </c:pt>
                <c:pt idx="33">
                  <c:v>1.95122E-2</c:v>
                </c:pt>
                <c:pt idx="34">
                  <c:v>4.8780500000000001E-3</c:v>
                </c:pt>
                <c:pt idx="35">
                  <c:v>1.95122E-2</c:v>
                </c:pt>
                <c:pt idx="36">
                  <c:v>4.8780500000000001E-3</c:v>
                </c:pt>
                <c:pt idx="37">
                  <c:v>3.4146299999999997E-2</c:v>
                </c:pt>
                <c:pt idx="38">
                  <c:v>2.4390200000000001E-2</c:v>
                </c:pt>
                <c:pt idx="39">
                  <c:v>2.9268300000000001E-2</c:v>
                </c:pt>
                <c:pt idx="40">
                  <c:v>2.4390200000000001E-2</c:v>
                </c:pt>
                <c:pt idx="41">
                  <c:v>2.9268300000000001E-2</c:v>
                </c:pt>
                <c:pt idx="42">
                  <c:v>2.4390200000000001E-2</c:v>
                </c:pt>
                <c:pt idx="43">
                  <c:v>2.9268300000000001E-2</c:v>
                </c:pt>
                <c:pt idx="44">
                  <c:v>2.4390200000000001E-2</c:v>
                </c:pt>
                <c:pt idx="45">
                  <c:v>1.4634100000000001E-2</c:v>
                </c:pt>
                <c:pt idx="46">
                  <c:v>3.4146299999999997E-2</c:v>
                </c:pt>
                <c:pt idx="47">
                  <c:v>2.9268300000000001E-2</c:v>
                </c:pt>
                <c:pt idx="48">
                  <c:v>4.8780500000000001E-3</c:v>
                </c:pt>
                <c:pt idx="49">
                  <c:v>1.4634100000000001E-2</c:v>
                </c:pt>
                <c:pt idx="50">
                  <c:v>3.4146299999999997E-2</c:v>
                </c:pt>
                <c:pt idx="51">
                  <c:v>3.4146299999999997E-2</c:v>
                </c:pt>
                <c:pt idx="52">
                  <c:v>1.4634100000000001E-2</c:v>
                </c:pt>
                <c:pt idx="53">
                  <c:v>2.4390200000000001E-2</c:v>
                </c:pt>
                <c:pt idx="54">
                  <c:v>4.8780499999999997E-2</c:v>
                </c:pt>
                <c:pt idx="55">
                  <c:v>0</c:v>
                </c:pt>
                <c:pt idx="56">
                  <c:v>9.7561000000000002E-3</c:v>
                </c:pt>
                <c:pt idx="57">
                  <c:v>9.7561000000000002E-3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4.8780500000000001E-3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>
                  <c:v>0</c:v>
                </c:pt>
                <c:pt idx="71">
                  <c:v>4.8780500000000001E-3</c:v>
                </c:pt>
                <c:pt idx="72">
                  <c:v>4.8780500000000001E-3</c:v>
                </c:pt>
                <c:pt idx="73">
                  <c:v>4.8780500000000001E-3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4.8780500000000001E-3</c:v>
                </c:pt>
                <c:pt idx="78">
                  <c:v>4.8780500000000001E-3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683-43A8-8C5C-CE9F42DB9E9A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8.2644599999999995E-3</c:v>
                </c:pt>
                <c:pt idx="5">
                  <c:v>8.2644599999999995E-3</c:v>
                </c:pt>
                <c:pt idx="6">
                  <c:v>2.0661200000000001E-2</c:v>
                </c:pt>
                <c:pt idx="7">
                  <c:v>3.3057900000000001E-2</c:v>
                </c:pt>
                <c:pt idx="8">
                  <c:v>4.1322299999999998E-3</c:v>
                </c:pt>
                <c:pt idx="9">
                  <c:v>2.8925599999999999E-2</c:v>
                </c:pt>
                <c:pt idx="10">
                  <c:v>1.23967E-2</c:v>
                </c:pt>
                <c:pt idx="11">
                  <c:v>1.23967E-2</c:v>
                </c:pt>
                <c:pt idx="12">
                  <c:v>1.6528899999999999E-2</c:v>
                </c:pt>
                <c:pt idx="13">
                  <c:v>2.0661200000000001E-2</c:v>
                </c:pt>
                <c:pt idx="14">
                  <c:v>2.47934E-2</c:v>
                </c:pt>
                <c:pt idx="15">
                  <c:v>4.1322299999999998E-3</c:v>
                </c:pt>
                <c:pt idx="16">
                  <c:v>1.6528899999999999E-2</c:v>
                </c:pt>
                <c:pt idx="17">
                  <c:v>2.8925599999999999E-2</c:v>
                </c:pt>
                <c:pt idx="18">
                  <c:v>1.6528899999999999E-2</c:v>
                </c:pt>
                <c:pt idx="19">
                  <c:v>2.0661200000000001E-2</c:v>
                </c:pt>
                <c:pt idx="20">
                  <c:v>1.23967E-2</c:v>
                </c:pt>
                <c:pt idx="21" formatCode="0.00E+00">
                  <c:v>2.0661200000000001E-2</c:v>
                </c:pt>
                <c:pt idx="22" formatCode="0.00E+00">
                  <c:v>5.3719000000000003E-2</c:v>
                </c:pt>
                <c:pt idx="23" formatCode="0.00E+00">
                  <c:v>3.3057900000000001E-2</c:v>
                </c:pt>
                <c:pt idx="24" formatCode="0.00E+00">
                  <c:v>0.190083</c:v>
                </c:pt>
                <c:pt idx="25">
                  <c:v>4.95868E-2</c:v>
                </c:pt>
                <c:pt idx="26">
                  <c:v>2.0661200000000001E-2</c:v>
                </c:pt>
                <c:pt idx="27">
                  <c:v>1.6528899999999999E-2</c:v>
                </c:pt>
                <c:pt idx="28">
                  <c:v>3.7190099999999997E-2</c:v>
                </c:pt>
                <c:pt idx="29">
                  <c:v>3.7190099999999997E-2</c:v>
                </c:pt>
                <c:pt idx="30">
                  <c:v>1.23967E-2</c:v>
                </c:pt>
                <c:pt idx="31">
                  <c:v>8.2644599999999995E-3</c:v>
                </c:pt>
                <c:pt idx="32">
                  <c:v>4.1322299999999998E-3</c:v>
                </c:pt>
                <c:pt idx="33">
                  <c:v>8.2644599999999995E-3</c:v>
                </c:pt>
                <c:pt idx="34">
                  <c:v>0</c:v>
                </c:pt>
                <c:pt idx="35">
                  <c:v>1.23967E-2</c:v>
                </c:pt>
                <c:pt idx="36">
                  <c:v>8.2644599999999995E-3</c:v>
                </c:pt>
                <c:pt idx="37">
                  <c:v>1.6528899999999999E-2</c:v>
                </c:pt>
                <c:pt idx="38">
                  <c:v>1.23967E-2</c:v>
                </c:pt>
                <c:pt idx="39">
                  <c:v>4.1322299999999998E-3</c:v>
                </c:pt>
                <c:pt idx="40">
                  <c:v>2.0661200000000001E-2</c:v>
                </c:pt>
                <c:pt idx="41">
                  <c:v>0</c:v>
                </c:pt>
                <c:pt idx="42">
                  <c:v>4.1322299999999998E-3</c:v>
                </c:pt>
                <c:pt idx="43">
                  <c:v>8.2644599999999995E-3</c:v>
                </c:pt>
                <c:pt idx="44">
                  <c:v>1.23967E-2</c:v>
                </c:pt>
                <c:pt idx="45">
                  <c:v>1.23967E-2</c:v>
                </c:pt>
                <c:pt idx="46">
                  <c:v>0</c:v>
                </c:pt>
                <c:pt idx="47">
                  <c:v>8.2644599999999995E-3</c:v>
                </c:pt>
                <c:pt idx="48">
                  <c:v>4.1322299999999998E-3</c:v>
                </c:pt>
                <c:pt idx="49">
                  <c:v>0</c:v>
                </c:pt>
                <c:pt idx="50">
                  <c:v>4.1322299999999998E-3</c:v>
                </c:pt>
                <c:pt idx="51">
                  <c:v>1.23967E-2</c:v>
                </c:pt>
                <c:pt idx="52">
                  <c:v>0</c:v>
                </c:pt>
                <c:pt idx="53">
                  <c:v>4.1322299999999998E-3</c:v>
                </c:pt>
                <c:pt idx="54">
                  <c:v>0</c:v>
                </c:pt>
                <c:pt idx="55">
                  <c:v>4.1322299999999998E-3</c:v>
                </c:pt>
                <c:pt idx="56">
                  <c:v>8.2644599999999995E-3</c:v>
                </c:pt>
                <c:pt idx="57">
                  <c:v>4.1322299999999998E-3</c:v>
                </c:pt>
                <c:pt idx="58">
                  <c:v>4.1322299999999998E-3</c:v>
                </c:pt>
                <c:pt idx="59">
                  <c:v>0</c:v>
                </c:pt>
                <c:pt idx="60">
                  <c:v>0</c:v>
                </c:pt>
                <c:pt idx="61">
                  <c:v>4.1322299999999998E-3</c:v>
                </c:pt>
                <c:pt idx="62">
                  <c:v>8.2644599999999995E-3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4.1322299999999998E-3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683-43A8-8C5C-CE9F42DB9E9A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(kWh)'!$Y$3:$Y$97</c:f>
              <c:numCache>
                <c:formatCode>0.00E+00</c:formatCode>
                <c:ptCount val="95"/>
                <c:pt idx="0">
                  <c:v>9.2165900000000002E-3</c:v>
                </c:pt>
                <c:pt idx="1">
                  <c:v>9.2165900000000002E-3</c:v>
                </c:pt>
                <c:pt idx="2">
                  <c:v>4.6082900000000001E-3</c:v>
                </c:pt>
                <c:pt idx="3">
                  <c:v>4.6082900000000001E-3</c:v>
                </c:pt>
                <c:pt idx="4">
                  <c:v>0</c:v>
                </c:pt>
                <c:pt idx="5">
                  <c:v>4.6082900000000001E-3</c:v>
                </c:pt>
                <c:pt idx="6">
                  <c:v>1.3824899999999999E-2</c:v>
                </c:pt>
                <c:pt idx="7">
                  <c:v>1.84332E-2</c:v>
                </c:pt>
                <c:pt idx="8">
                  <c:v>0</c:v>
                </c:pt>
                <c:pt idx="9">
                  <c:v>0</c:v>
                </c:pt>
                <c:pt idx="10">
                  <c:v>9.2165900000000002E-3</c:v>
                </c:pt>
                <c:pt idx="11">
                  <c:v>0</c:v>
                </c:pt>
                <c:pt idx="12">
                  <c:v>2.7649799999999999E-2</c:v>
                </c:pt>
                <c:pt idx="13">
                  <c:v>2.7649799999999999E-2</c:v>
                </c:pt>
                <c:pt idx="14">
                  <c:v>1.84332E-2</c:v>
                </c:pt>
                <c:pt idx="15">
                  <c:v>1.84332E-2</c:v>
                </c:pt>
                <c:pt idx="16">
                  <c:v>1.3824899999999999E-2</c:v>
                </c:pt>
                <c:pt idx="17">
                  <c:v>9.2165900000000002E-3</c:v>
                </c:pt>
                <c:pt idx="18">
                  <c:v>9.2165900000000002E-3</c:v>
                </c:pt>
                <c:pt idx="19">
                  <c:v>2.3041499999999999E-2</c:v>
                </c:pt>
                <c:pt idx="20">
                  <c:v>1.84332E-2</c:v>
                </c:pt>
                <c:pt idx="21" formatCode="General">
                  <c:v>1.3824899999999999E-2</c:v>
                </c:pt>
                <c:pt idx="22" formatCode="General">
                  <c:v>0</c:v>
                </c:pt>
                <c:pt idx="23" formatCode="General">
                  <c:v>4.1474700000000003E-2</c:v>
                </c:pt>
                <c:pt idx="24" formatCode="General">
                  <c:v>8.2949300000000004E-2</c:v>
                </c:pt>
                <c:pt idx="25" formatCode="General">
                  <c:v>5.5299500000000001E-2</c:v>
                </c:pt>
                <c:pt idx="26" formatCode="General">
                  <c:v>3.6866400000000001E-2</c:v>
                </c:pt>
                <c:pt idx="27" formatCode="General">
                  <c:v>2.7649799999999999E-2</c:v>
                </c:pt>
                <c:pt idx="28" formatCode="General">
                  <c:v>1.84332E-2</c:v>
                </c:pt>
                <c:pt idx="29" formatCode="General">
                  <c:v>2.7649799999999999E-2</c:v>
                </c:pt>
                <c:pt idx="30" formatCode="General">
                  <c:v>4.6082900000000001E-3</c:v>
                </c:pt>
                <c:pt idx="31" formatCode="General">
                  <c:v>4.6082900000000001E-3</c:v>
                </c:pt>
                <c:pt idx="32" formatCode="General">
                  <c:v>9.2165900000000002E-3</c:v>
                </c:pt>
                <c:pt idx="33" formatCode="General">
                  <c:v>2.7649799999999999E-2</c:v>
                </c:pt>
                <c:pt idx="34" formatCode="General">
                  <c:v>9.2165900000000002E-3</c:v>
                </c:pt>
                <c:pt idx="35" formatCode="General">
                  <c:v>1.3824899999999999E-2</c:v>
                </c:pt>
                <c:pt idx="36" formatCode="General">
                  <c:v>1.3824899999999999E-2</c:v>
                </c:pt>
                <c:pt idx="37" formatCode="General">
                  <c:v>1.3824899999999999E-2</c:v>
                </c:pt>
                <c:pt idx="38" formatCode="General">
                  <c:v>4.6082900000000003E-2</c:v>
                </c:pt>
                <c:pt idx="39" formatCode="General">
                  <c:v>4.6082900000000001E-3</c:v>
                </c:pt>
                <c:pt idx="40" formatCode="General">
                  <c:v>1.3824899999999999E-2</c:v>
                </c:pt>
                <c:pt idx="41" formatCode="General">
                  <c:v>1.84332E-2</c:v>
                </c:pt>
                <c:pt idx="42" formatCode="General">
                  <c:v>1.3824899999999999E-2</c:v>
                </c:pt>
                <c:pt idx="43" formatCode="General">
                  <c:v>1.84332E-2</c:v>
                </c:pt>
                <c:pt idx="44" formatCode="General">
                  <c:v>1.3824899999999999E-2</c:v>
                </c:pt>
                <c:pt idx="45" formatCode="General">
                  <c:v>2.3041499999999999E-2</c:v>
                </c:pt>
                <c:pt idx="46" formatCode="General">
                  <c:v>1.3824899999999999E-2</c:v>
                </c:pt>
                <c:pt idx="47" formatCode="General">
                  <c:v>1.3824899999999999E-2</c:v>
                </c:pt>
                <c:pt idx="48" formatCode="General">
                  <c:v>1.84332E-2</c:v>
                </c:pt>
                <c:pt idx="49" formatCode="General">
                  <c:v>9.2165900000000002E-3</c:v>
                </c:pt>
                <c:pt idx="50" formatCode="General">
                  <c:v>9.2165900000000002E-3</c:v>
                </c:pt>
                <c:pt idx="51" formatCode="General">
                  <c:v>9.2165900000000002E-3</c:v>
                </c:pt>
                <c:pt idx="52" formatCode="General">
                  <c:v>4.6082900000000001E-3</c:v>
                </c:pt>
                <c:pt idx="53" formatCode="General">
                  <c:v>1.3824899999999999E-2</c:v>
                </c:pt>
                <c:pt idx="54" formatCode="General">
                  <c:v>9.2165900000000002E-3</c:v>
                </c:pt>
                <c:pt idx="55" formatCode="General">
                  <c:v>1.3824899999999999E-2</c:v>
                </c:pt>
                <c:pt idx="56" formatCode="General">
                  <c:v>1.3824899999999999E-2</c:v>
                </c:pt>
                <c:pt idx="57" formatCode="General">
                  <c:v>4.6082900000000001E-3</c:v>
                </c:pt>
                <c:pt idx="58" formatCode="General">
                  <c:v>4.6082900000000001E-3</c:v>
                </c:pt>
                <c:pt idx="59" formatCode="General">
                  <c:v>9.2165900000000002E-3</c:v>
                </c:pt>
                <c:pt idx="60" formatCode="General">
                  <c:v>0</c:v>
                </c:pt>
                <c:pt idx="61" formatCode="General">
                  <c:v>9.2165900000000002E-3</c:v>
                </c:pt>
                <c:pt idx="62" formatCode="General">
                  <c:v>0</c:v>
                </c:pt>
                <c:pt idx="63" formatCode="General">
                  <c:v>4.6082900000000001E-3</c:v>
                </c:pt>
                <c:pt idx="64" formatCode="General">
                  <c:v>0</c:v>
                </c:pt>
                <c:pt idx="65" formatCode="General">
                  <c:v>9.2165900000000002E-3</c:v>
                </c:pt>
                <c:pt idx="66" formatCode="General">
                  <c:v>1.3824899999999999E-2</c:v>
                </c:pt>
                <c:pt idx="67">
                  <c:v>0</c:v>
                </c:pt>
                <c:pt idx="68">
                  <c:v>4.6082900000000001E-3</c:v>
                </c:pt>
                <c:pt idx="69">
                  <c:v>4.6082900000000001E-3</c:v>
                </c:pt>
                <c:pt idx="70">
                  <c:v>0</c:v>
                </c:pt>
                <c:pt idx="71">
                  <c:v>0</c:v>
                </c:pt>
                <c:pt idx="72">
                  <c:v>4.6082900000000001E-3</c:v>
                </c:pt>
                <c:pt idx="73">
                  <c:v>0</c:v>
                </c:pt>
                <c:pt idx="74">
                  <c:v>0</c:v>
                </c:pt>
                <c:pt idx="75">
                  <c:v>4.6082900000000001E-3</c:v>
                </c:pt>
                <c:pt idx="76">
                  <c:v>4.6082900000000001E-3</c:v>
                </c:pt>
                <c:pt idx="77">
                  <c:v>0</c:v>
                </c:pt>
                <c:pt idx="78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683-43A8-8C5C-CE9F42DB9E9A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(kWh)'!$Z$3:$Z$97</c:f>
              <c:numCache>
                <c:formatCode>General</c:formatCode>
                <c:ptCount val="95"/>
                <c:pt idx="0">
                  <c:v>4.5871599999999998E-2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9.1743099999999998E-3</c:v>
                </c:pt>
                <c:pt idx="4">
                  <c:v>0</c:v>
                </c:pt>
                <c:pt idx="5">
                  <c:v>1.83486E-2</c:v>
                </c:pt>
                <c:pt idx="6">
                  <c:v>9.1743099999999998E-3</c:v>
                </c:pt>
                <c:pt idx="7">
                  <c:v>0</c:v>
                </c:pt>
                <c:pt idx="8">
                  <c:v>0</c:v>
                </c:pt>
                <c:pt idx="9">
                  <c:v>1.83486E-2</c:v>
                </c:pt>
                <c:pt idx="10">
                  <c:v>9.1743099999999998E-3</c:v>
                </c:pt>
                <c:pt idx="11">
                  <c:v>9.1743099999999998E-3</c:v>
                </c:pt>
                <c:pt idx="12">
                  <c:v>9.1743099999999998E-3</c:v>
                </c:pt>
                <c:pt idx="13">
                  <c:v>9.1743099999999998E-3</c:v>
                </c:pt>
                <c:pt idx="14">
                  <c:v>2.7522899999999999E-2</c:v>
                </c:pt>
                <c:pt idx="15">
                  <c:v>0</c:v>
                </c:pt>
                <c:pt idx="16">
                  <c:v>2.7522899999999999E-2</c:v>
                </c:pt>
                <c:pt idx="17">
                  <c:v>2.7522899999999999E-2</c:v>
                </c:pt>
                <c:pt idx="18">
                  <c:v>9.1743099999999998E-3</c:v>
                </c:pt>
                <c:pt idx="19">
                  <c:v>2.7522899999999999E-2</c:v>
                </c:pt>
                <c:pt idx="20">
                  <c:v>4.5871599999999998E-2</c:v>
                </c:pt>
                <c:pt idx="21">
                  <c:v>2.7522899999999999E-2</c:v>
                </c:pt>
                <c:pt idx="22">
                  <c:v>3.6697199999999999E-2</c:v>
                </c:pt>
                <c:pt idx="23">
                  <c:v>9.1743099999999998E-3</c:v>
                </c:pt>
                <c:pt idx="24">
                  <c:v>5.5045900000000002E-2</c:v>
                </c:pt>
                <c:pt idx="25">
                  <c:v>2.7522899999999999E-2</c:v>
                </c:pt>
                <c:pt idx="26">
                  <c:v>0</c:v>
                </c:pt>
                <c:pt idx="27">
                  <c:v>1.83486E-2</c:v>
                </c:pt>
                <c:pt idx="28">
                  <c:v>9.1743099999999998E-3</c:v>
                </c:pt>
                <c:pt idx="29" formatCode="0.00E+00">
                  <c:v>9.1743099999999998E-3</c:v>
                </c:pt>
                <c:pt idx="30" formatCode="0.00E+00">
                  <c:v>0</c:v>
                </c:pt>
                <c:pt idx="31">
                  <c:v>3.6697199999999999E-2</c:v>
                </c:pt>
                <c:pt idx="32">
                  <c:v>2.7522899999999999E-2</c:v>
                </c:pt>
                <c:pt idx="33">
                  <c:v>0</c:v>
                </c:pt>
                <c:pt idx="34">
                  <c:v>1.83486E-2</c:v>
                </c:pt>
                <c:pt idx="35">
                  <c:v>9.1743099999999998E-3</c:v>
                </c:pt>
                <c:pt idx="36">
                  <c:v>3.6697199999999999E-2</c:v>
                </c:pt>
                <c:pt idx="37">
                  <c:v>0</c:v>
                </c:pt>
                <c:pt idx="38">
                  <c:v>9.1743099999999998E-3</c:v>
                </c:pt>
                <c:pt idx="39">
                  <c:v>1.83486E-2</c:v>
                </c:pt>
                <c:pt idx="40">
                  <c:v>2.7522899999999999E-2</c:v>
                </c:pt>
                <c:pt idx="41">
                  <c:v>2.7522899999999999E-2</c:v>
                </c:pt>
                <c:pt idx="42">
                  <c:v>2.7522899999999999E-2</c:v>
                </c:pt>
                <c:pt idx="43">
                  <c:v>9.1743099999999998E-3</c:v>
                </c:pt>
                <c:pt idx="44">
                  <c:v>3.6697199999999999E-2</c:v>
                </c:pt>
                <c:pt idx="45">
                  <c:v>1.83486E-2</c:v>
                </c:pt>
                <c:pt idx="46">
                  <c:v>1.83486E-2</c:v>
                </c:pt>
                <c:pt idx="47">
                  <c:v>9.1743099999999998E-3</c:v>
                </c:pt>
                <c:pt idx="48">
                  <c:v>1.83486E-2</c:v>
                </c:pt>
                <c:pt idx="49">
                  <c:v>9.1743099999999998E-3</c:v>
                </c:pt>
                <c:pt idx="50">
                  <c:v>9.1743099999999998E-3</c:v>
                </c:pt>
                <c:pt idx="51">
                  <c:v>1.83486E-2</c:v>
                </c:pt>
                <c:pt idx="52">
                  <c:v>1.83486E-2</c:v>
                </c:pt>
                <c:pt idx="53">
                  <c:v>1.83486E-2</c:v>
                </c:pt>
                <c:pt idx="54">
                  <c:v>1.83486E-2</c:v>
                </c:pt>
                <c:pt idx="55">
                  <c:v>0</c:v>
                </c:pt>
                <c:pt idx="56">
                  <c:v>9.1743099999999998E-3</c:v>
                </c:pt>
                <c:pt idx="57">
                  <c:v>1.83486E-2</c:v>
                </c:pt>
                <c:pt idx="58">
                  <c:v>0</c:v>
                </c:pt>
                <c:pt idx="59">
                  <c:v>9.1743099999999998E-3</c:v>
                </c:pt>
                <c:pt idx="60">
                  <c:v>9.1743099999999998E-3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9.1743099999999998E-3</c:v>
                </c:pt>
                <c:pt idx="76">
                  <c:v>0</c:v>
                </c:pt>
                <c:pt idx="77">
                  <c:v>9.1743099999999998E-3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683-43A8-8C5C-CE9F42DB9E9A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(kWh)'!$AA$3:$AA$97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7.8740200000000007E-3</c:v>
                </c:pt>
                <c:pt idx="4">
                  <c:v>0</c:v>
                </c:pt>
                <c:pt idx="5">
                  <c:v>0</c:v>
                </c:pt>
                <c:pt idx="6">
                  <c:v>3.1496099999999999E-2</c:v>
                </c:pt>
                <c:pt idx="7">
                  <c:v>7.8740200000000007E-3</c:v>
                </c:pt>
                <c:pt idx="8">
                  <c:v>7.8740200000000007E-3</c:v>
                </c:pt>
                <c:pt idx="9">
                  <c:v>7.8740200000000007E-3</c:v>
                </c:pt>
                <c:pt idx="10">
                  <c:v>0</c:v>
                </c:pt>
                <c:pt idx="11">
                  <c:v>2.3622000000000001E-2</c:v>
                </c:pt>
                <c:pt idx="12">
                  <c:v>3.9370099999999998E-2</c:v>
                </c:pt>
                <c:pt idx="13">
                  <c:v>3.1496099999999999E-2</c:v>
                </c:pt>
                <c:pt idx="14">
                  <c:v>1.5748000000000002E-2</c:v>
                </c:pt>
                <c:pt idx="15">
                  <c:v>2.3622000000000001E-2</c:v>
                </c:pt>
                <c:pt idx="16">
                  <c:v>7.8740200000000007E-3</c:v>
                </c:pt>
                <c:pt idx="17">
                  <c:v>1.5748000000000002E-2</c:v>
                </c:pt>
                <c:pt idx="18">
                  <c:v>1.5748000000000002E-2</c:v>
                </c:pt>
                <c:pt idx="19">
                  <c:v>1.5748000000000002E-2</c:v>
                </c:pt>
                <c:pt idx="20">
                  <c:v>0</c:v>
                </c:pt>
                <c:pt idx="21">
                  <c:v>2.3622000000000001E-2</c:v>
                </c:pt>
                <c:pt idx="22">
                  <c:v>3.1496099999999999E-2</c:v>
                </c:pt>
                <c:pt idx="23">
                  <c:v>3.9370099999999998E-2</c:v>
                </c:pt>
                <c:pt idx="24">
                  <c:v>3.9370099999999998E-2</c:v>
                </c:pt>
                <c:pt idx="25">
                  <c:v>6.2992099999999995E-2</c:v>
                </c:pt>
                <c:pt idx="26">
                  <c:v>7.8740200000000007E-3</c:v>
                </c:pt>
                <c:pt idx="27">
                  <c:v>2.3622000000000001E-2</c:v>
                </c:pt>
                <c:pt idx="28">
                  <c:v>2.3622000000000001E-2</c:v>
                </c:pt>
                <c:pt idx="29">
                  <c:v>1.5748000000000002E-2</c:v>
                </c:pt>
                <c:pt idx="30">
                  <c:v>7.8740200000000007E-3</c:v>
                </c:pt>
                <c:pt idx="31">
                  <c:v>7.8740200000000007E-3</c:v>
                </c:pt>
                <c:pt idx="32">
                  <c:v>7.8740200000000007E-3</c:v>
                </c:pt>
                <c:pt idx="33">
                  <c:v>2.3622000000000001E-2</c:v>
                </c:pt>
                <c:pt idx="34">
                  <c:v>1.5748000000000002E-2</c:v>
                </c:pt>
                <c:pt idx="35">
                  <c:v>2.3622000000000001E-2</c:v>
                </c:pt>
                <c:pt idx="36">
                  <c:v>1.5748000000000002E-2</c:v>
                </c:pt>
                <c:pt idx="37">
                  <c:v>0</c:v>
                </c:pt>
                <c:pt idx="38">
                  <c:v>2.3622000000000001E-2</c:v>
                </c:pt>
                <c:pt idx="39">
                  <c:v>2.3622000000000001E-2</c:v>
                </c:pt>
                <c:pt idx="40">
                  <c:v>2.3622000000000001E-2</c:v>
                </c:pt>
                <c:pt idx="41">
                  <c:v>1.5748000000000002E-2</c:v>
                </c:pt>
                <c:pt idx="42">
                  <c:v>2.3622000000000001E-2</c:v>
                </c:pt>
                <c:pt idx="43">
                  <c:v>2.3622000000000001E-2</c:v>
                </c:pt>
                <c:pt idx="44">
                  <c:v>2.3622000000000001E-2</c:v>
                </c:pt>
                <c:pt idx="45">
                  <c:v>2.3622000000000001E-2</c:v>
                </c:pt>
                <c:pt idx="46">
                  <c:v>0</c:v>
                </c:pt>
                <c:pt idx="47">
                  <c:v>2.3622000000000001E-2</c:v>
                </c:pt>
                <c:pt idx="48">
                  <c:v>3.1496099999999999E-2</c:v>
                </c:pt>
                <c:pt idx="49">
                  <c:v>1.5748000000000002E-2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7.8740200000000007E-3</c:v>
                </c:pt>
                <c:pt idx="54">
                  <c:v>1.5748000000000002E-2</c:v>
                </c:pt>
                <c:pt idx="55">
                  <c:v>7.8740200000000007E-3</c:v>
                </c:pt>
                <c:pt idx="56">
                  <c:v>0</c:v>
                </c:pt>
                <c:pt idx="57">
                  <c:v>7.8740200000000007E-3</c:v>
                </c:pt>
                <c:pt idx="58">
                  <c:v>7.8740200000000007E-3</c:v>
                </c:pt>
                <c:pt idx="59">
                  <c:v>1.5748000000000002E-2</c:v>
                </c:pt>
                <c:pt idx="60">
                  <c:v>0</c:v>
                </c:pt>
                <c:pt idx="61">
                  <c:v>0</c:v>
                </c:pt>
                <c:pt idx="62">
                  <c:v>7.8740200000000007E-3</c:v>
                </c:pt>
                <c:pt idx="63">
                  <c:v>7.8740200000000007E-3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7.8740200000000007E-3</c:v>
                </c:pt>
                <c:pt idx="68">
                  <c:v>7.8740200000000007E-3</c:v>
                </c:pt>
                <c:pt idx="69" formatCode="0.00E+00">
                  <c:v>7.8740200000000007E-3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7.8740200000000007E-3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7.8740200000000007E-3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7.8740200000000007E-3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683-43A8-8C5C-CE9F42DB9E9A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8.1300799999999996E-3</c:v>
                </c:pt>
                <c:pt idx="5">
                  <c:v>8.1300799999999996E-3</c:v>
                </c:pt>
                <c:pt idx="6">
                  <c:v>1.6260199999999999E-2</c:v>
                </c:pt>
                <c:pt idx="7">
                  <c:v>1.6260199999999999E-2</c:v>
                </c:pt>
                <c:pt idx="8">
                  <c:v>0</c:v>
                </c:pt>
                <c:pt idx="9">
                  <c:v>8.1300799999999996E-3</c:v>
                </c:pt>
                <c:pt idx="10">
                  <c:v>4.0650400000000003E-2</c:v>
                </c:pt>
                <c:pt idx="11">
                  <c:v>2.4390200000000001E-2</c:v>
                </c:pt>
                <c:pt idx="12">
                  <c:v>5.6910599999999999E-2</c:v>
                </c:pt>
                <c:pt idx="13">
                  <c:v>0</c:v>
                </c:pt>
                <c:pt idx="14">
                  <c:v>8.1300799999999996E-3</c:v>
                </c:pt>
                <c:pt idx="15">
                  <c:v>0</c:v>
                </c:pt>
                <c:pt idx="16">
                  <c:v>3.2520300000000002E-2</c:v>
                </c:pt>
                <c:pt idx="17">
                  <c:v>8.1300799999999996E-3</c:v>
                </c:pt>
                <c:pt idx="18">
                  <c:v>2.4390200000000001E-2</c:v>
                </c:pt>
                <c:pt idx="19">
                  <c:v>7.3170700000000005E-2</c:v>
                </c:pt>
                <c:pt idx="20">
                  <c:v>4.8780499999999997E-2</c:v>
                </c:pt>
                <c:pt idx="21">
                  <c:v>2.4390200000000001E-2</c:v>
                </c:pt>
                <c:pt idx="22">
                  <c:v>2.4390200000000001E-2</c:v>
                </c:pt>
                <c:pt idx="23">
                  <c:v>1.6260199999999999E-2</c:v>
                </c:pt>
                <c:pt idx="24">
                  <c:v>8.1300800000000006E-2</c:v>
                </c:pt>
                <c:pt idx="25">
                  <c:v>2.4390200000000001E-2</c:v>
                </c:pt>
                <c:pt idx="26">
                  <c:v>0</c:v>
                </c:pt>
                <c:pt idx="27" formatCode="0.00E+00">
                  <c:v>2.4390200000000001E-2</c:v>
                </c:pt>
                <c:pt idx="28">
                  <c:v>1.6260199999999999E-2</c:v>
                </c:pt>
                <c:pt idx="29">
                  <c:v>8.1300799999999996E-3</c:v>
                </c:pt>
                <c:pt idx="30">
                  <c:v>2.4390200000000001E-2</c:v>
                </c:pt>
                <c:pt idx="31">
                  <c:v>8.1300799999999996E-3</c:v>
                </c:pt>
                <c:pt idx="32">
                  <c:v>3.2520300000000002E-2</c:v>
                </c:pt>
                <c:pt idx="33">
                  <c:v>3.2520300000000002E-2</c:v>
                </c:pt>
                <c:pt idx="34">
                  <c:v>1.6260199999999999E-2</c:v>
                </c:pt>
                <c:pt idx="35">
                  <c:v>2.4390200000000001E-2</c:v>
                </c:pt>
                <c:pt idx="36">
                  <c:v>2.4390200000000001E-2</c:v>
                </c:pt>
                <c:pt idx="37">
                  <c:v>8.1300799999999996E-3</c:v>
                </c:pt>
                <c:pt idx="38">
                  <c:v>0</c:v>
                </c:pt>
                <c:pt idx="39">
                  <c:v>8.1300799999999996E-3</c:v>
                </c:pt>
                <c:pt idx="40">
                  <c:v>1.6260199999999999E-2</c:v>
                </c:pt>
                <c:pt idx="41">
                  <c:v>8.1300799999999996E-3</c:v>
                </c:pt>
                <c:pt idx="42">
                  <c:v>2.4390200000000001E-2</c:v>
                </c:pt>
                <c:pt idx="43">
                  <c:v>1.6260199999999999E-2</c:v>
                </c:pt>
                <c:pt idx="44">
                  <c:v>1.6260199999999999E-2</c:v>
                </c:pt>
                <c:pt idx="45">
                  <c:v>0</c:v>
                </c:pt>
                <c:pt idx="46">
                  <c:v>1.6260199999999999E-2</c:v>
                </c:pt>
                <c:pt idx="47">
                  <c:v>8.1300799999999996E-3</c:v>
                </c:pt>
                <c:pt idx="48">
                  <c:v>0</c:v>
                </c:pt>
                <c:pt idx="49">
                  <c:v>8.1300799999999996E-3</c:v>
                </c:pt>
                <c:pt idx="50">
                  <c:v>0</c:v>
                </c:pt>
                <c:pt idx="51">
                  <c:v>1.6260199999999999E-2</c:v>
                </c:pt>
                <c:pt idx="52">
                  <c:v>0</c:v>
                </c:pt>
                <c:pt idx="53">
                  <c:v>8.1300799999999996E-3</c:v>
                </c:pt>
                <c:pt idx="54">
                  <c:v>1.6260199999999999E-2</c:v>
                </c:pt>
                <c:pt idx="55">
                  <c:v>8.1300799999999996E-3</c:v>
                </c:pt>
                <c:pt idx="56">
                  <c:v>8.1300799999999996E-3</c:v>
                </c:pt>
                <c:pt idx="57">
                  <c:v>0</c:v>
                </c:pt>
                <c:pt idx="58">
                  <c:v>8.1300799999999996E-3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8.1300799999999996E-3</c:v>
                </c:pt>
                <c:pt idx="63">
                  <c:v>8.1300799999999996E-3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8.1300799999999996E-3</c:v>
                </c:pt>
                <c:pt idx="68">
                  <c:v>0</c:v>
                </c:pt>
                <c:pt idx="69">
                  <c:v>0</c:v>
                </c:pt>
                <c:pt idx="70">
                  <c:v>8.1300799999999996E-3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683-43A8-8C5C-CE9F42DB9E9A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(kWh)'!$AC$3:$AC$97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9.7087400000000004E-3</c:v>
                </c:pt>
                <c:pt idx="3">
                  <c:v>0</c:v>
                </c:pt>
                <c:pt idx="4">
                  <c:v>0</c:v>
                </c:pt>
                <c:pt idx="5">
                  <c:v>1.9417500000000001E-2</c:v>
                </c:pt>
                <c:pt idx="6">
                  <c:v>0</c:v>
                </c:pt>
                <c:pt idx="7">
                  <c:v>9.7087400000000004E-3</c:v>
                </c:pt>
                <c:pt idx="8">
                  <c:v>3.8835000000000001E-2</c:v>
                </c:pt>
                <c:pt idx="9">
                  <c:v>2.9126200000000001E-2</c:v>
                </c:pt>
                <c:pt idx="10">
                  <c:v>0</c:v>
                </c:pt>
                <c:pt idx="11">
                  <c:v>9.7087400000000004E-3</c:v>
                </c:pt>
                <c:pt idx="12">
                  <c:v>9.7087400000000004E-3</c:v>
                </c:pt>
                <c:pt idx="13">
                  <c:v>2.9126200000000001E-2</c:v>
                </c:pt>
                <c:pt idx="14">
                  <c:v>9.7087400000000004E-3</c:v>
                </c:pt>
                <c:pt idx="15">
                  <c:v>0</c:v>
                </c:pt>
                <c:pt idx="16">
                  <c:v>2.9126200000000001E-2</c:v>
                </c:pt>
                <c:pt idx="17">
                  <c:v>9.7087400000000004E-3</c:v>
                </c:pt>
                <c:pt idx="18">
                  <c:v>2.9126200000000001E-2</c:v>
                </c:pt>
                <c:pt idx="19">
                  <c:v>0</c:v>
                </c:pt>
                <c:pt idx="20">
                  <c:v>0</c:v>
                </c:pt>
                <c:pt idx="21">
                  <c:v>1.9417500000000001E-2</c:v>
                </c:pt>
                <c:pt idx="22">
                  <c:v>2.9126200000000001E-2</c:v>
                </c:pt>
                <c:pt idx="23">
                  <c:v>7.76699E-2</c:v>
                </c:pt>
                <c:pt idx="24">
                  <c:v>0.20388300000000001</c:v>
                </c:pt>
                <c:pt idx="25">
                  <c:v>8.7378600000000001E-2</c:v>
                </c:pt>
                <c:pt idx="26">
                  <c:v>6.7961199999999999E-2</c:v>
                </c:pt>
                <c:pt idx="27">
                  <c:v>9.7087400000000004E-3</c:v>
                </c:pt>
                <c:pt idx="28">
                  <c:v>0</c:v>
                </c:pt>
                <c:pt idx="29">
                  <c:v>1.9417500000000001E-2</c:v>
                </c:pt>
                <c:pt idx="30">
                  <c:v>9.7087400000000004E-3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2.9126200000000001E-2</c:v>
                </c:pt>
                <c:pt idx="35">
                  <c:v>9.7087400000000004E-3</c:v>
                </c:pt>
                <c:pt idx="36">
                  <c:v>9.7087400000000004E-3</c:v>
                </c:pt>
                <c:pt idx="37">
                  <c:v>9.7087400000000004E-3</c:v>
                </c:pt>
                <c:pt idx="38">
                  <c:v>1.9417500000000001E-2</c:v>
                </c:pt>
                <c:pt idx="39">
                  <c:v>9.7087400000000004E-3</c:v>
                </c:pt>
                <c:pt idx="40">
                  <c:v>9.7087400000000004E-3</c:v>
                </c:pt>
                <c:pt idx="41">
                  <c:v>0</c:v>
                </c:pt>
                <c:pt idx="42">
                  <c:v>9.7087400000000004E-3</c:v>
                </c:pt>
                <c:pt idx="43">
                  <c:v>9.7087400000000004E-3</c:v>
                </c:pt>
                <c:pt idx="44">
                  <c:v>0</c:v>
                </c:pt>
                <c:pt idx="45">
                  <c:v>9.7087400000000004E-3</c:v>
                </c:pt>
                <c:pt idx="46">
                  <c:v>0</c:v>
                </c:pt>
                <c:pt idx="47">
                  <c:v>2.9126200000000001E-2</c:v>
                </c:pt>
                <c:pt idx="48">
                  <c:v>9.7087400000000004E-3</c:v>
                </c:pt>
                <c:pt idx="49">
                  <c:v>9.7087400000000004E-3</c:v>
                </c:pt>
                <c:pt idx="50">
                  <c:v>1.9417500000000001E-2</c:v>
                </c:pt>
                <c:pt idx="51">
                  <c:v>0</c:v>
                </c:pt>
                <c:pt idx="52">
                  <c:v>9.7087400000000004E-3</c:v>
                </c:pt>
                <c:pt idx="53">
                  <c:v>0</c:v>
                </c:pt>
                <c:pt idx="54">
                  <c:v>0</c:v>
                </c:pt>
                <c:pt idx="55">
                  <c:v>9.7087400000000004E-3</c:v>
                </c:pt>
                <c:pt idx="56">
                  <c:v>1.9417500000000001E-2</c:v>
                </c:pt>
                <c:pt idx="57">
                  <c:v>0</c:v>
                </c:pt>
                <c:pt idx="58">
                  <c:v>9.7087400000000004E-3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683-43A8-8C5C-CE9F42DB9E9A}"/>
            </c:ext>
          </c:extLst>
        </c:ser>
        <c:ser>
          <c:idx val="28"/>
          <c:order val="28"/>
          <c:tx>
            <c:strRef>
              <c:f>'Energy (kWh)'!$AD$2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(kWh)'!$A$3:$A$201</c:f>
              <c:numCache>
                <c:formatCode>0.00</c:formatCode>
                <c:ptCount val="19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</c:numCache>
            </c:numRef>
          </c:xVal>
          <c:yVal>
            <c:numRef>
              <c:f>'Energy (kWh)'!$AD$3:$AD$201</c:f>
              <c:numCache>
                <c:formatCode>General</c:formatCode>
                <c:ptCount val="199"/>
                <c:pt idx="0">
                  <c:v>5.7305911071428565E-2</c:v>
                </c:pt>
                <c:pt idx="1">
                  <c:v>7.3775771428571434E-3</c:v>
                </c:pt>
                <c:pt idx="2">
                  <c:v>4.0944307142857144E-3</c:v>
                </c:pt>
                <c:pt idx="3">
                  <c:v>5.037375714285715E-3</c:v>
                </c:pt>
                <c:pt idx="4">
                  <c:v>7.5607857142857161E-3</c:v>
                </c:pt>
                <c:pt idx="5">
                  <c:v>1.3311197142857141E-2</c:v>
                </c:pt>
                <c:pt idx="6">
                  <c:v>9.7019482142857143E-3</c:v>
                </c:pt>
                <c:pt idx="7">
                  <c:v>1.9354330357142856E-2</c:v>
                </c:pt>
                <c:pt idx="8">
                  <c:v>1.1708709285714287E-2</c:v>
                </c:pt>
                <c:pt idx="9">
                  <c:v>1.2115878214285713E-2</c:v>
                </c:pt>
                <c:pt idx="10">
                  <c:v>1.2371004642857144E-2</c:v>
                </c:pt>
                <c:pt idx="11">
                  <c:v>1.4950521785714285E-2</c:v>
                </c:pt>
                <c:pt idx="12">
                  <c:v>1.947057857142857E-2</c:v>
                </c:pt>
                <c:pt idx="13">
                  <c:v>1.8079505714285713E-2</c:v>
                </c:pt>
                <c:pt idx="14">
                  <c:v>1.6349260357142858E-2</c:v>
                </c:pt>
                <c:pt idx="15">
                  <c:v>1.425803607142857E-2</c:v>
                </c:pt>
                <c:pt idx="16">
                  <c:v>1.4280408214285714E-2</c:v>
                </c:pt>
                <c:pt idx="17">
                  <c:v>1.8709441785714293E-2</c:v>
                </c:pt>
                <c:pt idx="18">
                  <c:v>1.6451361428571429E-2</c:v>
                </c:pt>
                <c:pt idx="19">
                  <c:v>1.7212557142857143E-2</c:v>
                </c:pt>
                <c:pt idx="20">
                  <c:v>1.7101509642857143E-2</c:v>
                </c:pt>
                <c:pt idx="21">
                  <c:v>1.8545311428571427E-2</c:v>
                </c:pt>
                <c:pt idx="22">
                  <c:v>2.1094546071428574E-2</c:v>
                </c:pt>
                <c:pt idx="23">
                  <c:v>2.9433822499999995E-2</c:v>
                </c:pt>
                <c:pt idx="24">
                  <c:v>5.5330938928571431E-2</c:v>
                </c:pt>
                <c:pt idx="25">
                  <c:v>3.0521233214285712E-2</c:v>
                </c:pt>
                <c:pt idx="26">
                  <c:v>1.8266481785714283E-2</c:v>
                </c:pt>
                <c:pt idx="27">
                  <c:v>1.9654014642857147E-2</c:v>
                </c:pt>
                <c:pt idx="28">
                  <c:v>1.9057933928571424E-2</c:v>
                </c:pt>
                <c:pt idx="29">
                  <c:v>1.460062857142857E-2</c:v>
                </c:pt>
                <c:pt idx="30">
                  <c:v>1.4281745E-2</c:v>
                </c:pt>
                <c:pt idx="31">
                  <c:v>1.3494094999999996E-2</c:v>
                </c:pt>
                <c:pt idx="32">
                  <c:v>1.1906246428571429E-2</c:v>
                </c:pt>
                <c:pt idx="33">
                  <c:v>1.5000495714285715E-2</c:v>
                </c:pt>
                <c:pt idx="34">
                  <c:v>1.1741553571428571E-2</c:v>
                </c:pt>
                <c:pt idx="35">
                  <c:v>1.2614157500000001E-2</c:v>
                </c:pt>
                <c:pt idx="36">
                  <c:v>1.5211829999999997E-2</c:v>
                </c:pt>
                <c:pt idx="37">
                  <c:v>1.1269649999999997E-2</c:v>
                </c:pt>
                <c:pt idx="38">
                  <c:v>1.8647881785714283E-2</c:v>
                </c:pt>
                <c:pt idx="39">
                  <c:v>1.8845221785714291E-2</c:v>
                </c:pt>
                <c:pt idx="40">
                  <c:v>1.7546969642857142E-2</c:v>
                </c:pt>
                <c:pt idx="41">
                  <c:v>1.2747542857142857E-2</c:v>
                </c:pt>
                <c:pt idx="42">
                  <c:v>1.7190423571428571E-2</c:v>
                </c:pt>
                <c:pt idx="43">
                  <c:v>1.3624899999999999E-2</c:v>
                </c:pt>
                <c:pt idx="44">
                  <c:v>1.2393457499999998E-2</c:v>
                </c:pt>
                <c:pt idx="45">
                  <c:v>1.4742045714285711E-2</c:v>
                </c:pt>
                <c:pt idx="46">
                  <c:v>1.522327107142857E-2</c:v>
                </c:pt>
                <c:pt idx="47">
                  <c:v>1.5111698571428567E-2</c:v>
                </c:pt>
                <c:pt idx="48">
                  <c:v>9.1129660714285715E-3</c:v>
                </c:pt>
                <c:pt idx="49">
                  <c:v>1.2049594285714284E-2</c:v>
                </c:pt>
                <c:pt idx="50">
                  <c:v>9.2093307142857139E-3</c:v>
                </c:pt>
                <c:pt idx="51">
                  <c:v>1.3414894642857144E-2</c:v>
                </c:pt>
                <c:pt idx="52">
                  <c:v>8.2991871428571423E-3</c:v>
                </c:pt>
                <c:pt idx="53">
                  <c:v>7.8654753571428572E-3</c:v>
                </c:pt>
                <c:pt idx="54">
                  <c:v>1.3244741785714288E-2</c:v>
                </c:pt>
                <c:pt idx="55">
                  <c:v>1.0145017500000001E-2</c:v>
                </c:pt>
                <c:pt idx="56">
                  <c:v>9.1094232142857143E-3</c:v>
                </c:pt>
                <c:pt idx="57">
                  <c:v>5.1185217857142862E-3</c:v>
                </c:pt>
                <c:pt idx="58">
                  <c:v>4.4408828571428569E-3</c:v>
                </c:pt>
                <c:pt idx="59">
                  <c:v>6.939889642857142E-3</c:v>
                </c:pt>
                <c:pt idx="60">
                  <c:v>7.6981092857142854E-3</c:v>
                </c:pt>
                <c:pt idx="61">
                  <c:v>2.558707857142857E-3</c:v>
                </c:pt>
                <c:pt idx="62">
                  <c:v>2.4726035714285714E-3</c:v>
                </c:pt>
                <c:pt idx="63">
                  <c:v>6.1239589285714286E-3</c:v>
                </c:pt>
                <c:pt idx="64">
                  <c:v>8.6850046428571439E-3</c:v>
                </c:pt>
                <c:pt idx="65">
                  <c:v>2.131825E-3</c:v>
                </c:pt>
                <c:pt idx="66">
                  <c:v>4.7432224999999989E-3</c:v>
                </c:pt>
                <c:pt idx="67">
                  <c:v>2.8793917857142851E-3</c:v>
                </c:pt>
                <c:pt idx="68">
                  <c:v>2.9926507142857138E-3</c:v>
                </c:pt>
                <c:pt idx="69">
                  <c:v>2.5097689285714284E-3</c:v>
                </c:pt>
                <c:pt idx="70">
                  <c:v>3.0213510714285708E-3</c:v>
                </c:pt>
                <c:pt idx="71">
                  <c:v>1.9563471428571426E-3</c:v>
                </c:pt>
                <c:pt idx="72">
                  <c:v>2.5581271428571427E-3</c:v>
                </c:pt>
                <c:pt idx="73">
                  <c:v>1.707872142857143E-3</c:v>
                </c:pt>
                <c:pt idx="74">
                  <c:v>3.9390724999999998E-3</c:v>
                </c:pt>
                <c:pt idx="75">
                  <c:v>1.8240614285714284E-3</c:v>
                </c:pt>
                <c:pt idx="76">
                  <c:v>3.0264007142857146E-3</c:v>
                </c:pt>
                <c:pt idx="77">
                  <c:v>2.6143303571428576E-3</c:v>
                </c:pt>
                <c:pt idx="78">
                  <c:v>1.6218532142857143E-3</c:v>
                </c:pt>
                <c:pt idx="79">
                  <c:v>4.1245107142857143E-4</c:v>
                </c:pt>
                <c:pt idx="80">
                  <c:v>2.8214360714285715E-3</c:v>
                </c:pt>
                <c:pt idx="81">
                  <c:v>2.3651857142857141E-4</c:v>
                </c:pt>
                <c:pt idx="82">
                  <c:v>0</c:v>
                </c:pt>
                <c:pt idx="83">
                  <c:v>2.3431582142857143E-3</c:v>
                </c:pt>
                <c:pt idx="84">
                  <c:v>0</c:v>
                </c:pt>
                <c:pt idx="85">
                  <c:v>0</c:v>
                </c:pt>
                <c:pt idx="86">
                  <c:v>1.1825928571428571E-4</c:v>
                </c:pt>
                <c:pt idx="87">
                  <c:v>0</c:v>
                </c:pt>
                <c:pt idx="88">
                  <c:v>9.6524999999999996E-4</c:v>
                </c:pt>
                <c:pt idx="89">
                  <c:v>1.3326214285714285E-4</c:v>
                </c:pt>
                <c:pt idx="90">
                  <c:v>1.1825928571428571E-4</c:v>
                </c:pt>
                <c:pt idx="91">
                  <c:v>1.4410092857142856E-3</c:v>
                </c:pt>
                <c:pt idx="92">
                  <c:v>0</c:v>
                </c:pt>
                <c:pt idx="93">
                  <c:v>6.6137499999999996E-4</c:v>
                </c:pt>
                <c:pt idx="94">
                  <c:v>0</c:v>
                </c:pt>
                <c:pt idx="95">
                  <c:v>3.3167500000000003E-4</c:v>
                </c:pt>
                <c:pt idx="96">
                  <c:v>2.6852857142857143E-4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9.6524999999999996E-4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2.6852857142857143E-4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8-4269-ADDB-814A42F5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(2)'!$B$3:$B$97</c:f>
              <c:numCache>
                <c:formatCode>General</c:formatCode>
                <c:ptCount val="95"/>
                <c:pt idx="0">
                  <c:v>5.5794000000000003E-2</c:v>
                </c:pt>
                <c:pt idx="1">
                  <c:v>3.8626599999999997E-2</c:v>
                </c:pt>
                <c:pt idx="2">
                  <c:v>3.0042900000000001E-2</c:v>
                </c:pt>
                <c:pt idx="3">
                  <c:v>3.0042900000000001E-2</c:v>
                </c:pt>
                <c:pt idx="4">
                  <c:v>6.0085800000000002E-2</c:v>
                </c:pt>
                <c:pt idx="5">
                  <c:v>4.7210299999999997E-2</c:v>
                </c:pt>
                <c:pt idx="6">
                  <c:v>3.8626599999999997E-2</c:v>
                </c:pt>
                <c:pt idx="7">
                  <c:v>4.7210299999999997E-2</c:v>
                </c:pt>
                <c:pt idx="8">
                  <c:v>5.5794000000000003E-2</c:v>
                </c:pt>
                <c:pt idx="9">
                  <c:v>3.4334799999999999E-2</c:v>
                </c:pt>
                <c:pt idx="10">
                  <c:v>6.0085800000000002E-2</c:v>
                </c:pt>
                <c:pt idx="11">
                  <c:v>4.7210299999999997E-2</c:v>
                </c:pt>
                <c:pt idx="12">
                  <c:v>6.8669499999999994E-2</c:v>
                </c:pt>
                <c:pt idx="13">
                  <c:v>3.8626599999999997E-2</c:v>
                </c:pt>
                <c:pt idx="14">
                  <c:v>1.28755E-2</c:v>
                </c:pt>
                <c:pt idx="15">
                  <c:v>3.4334799999999999E-2</c:v>
                </c:pt>
                <c:pt idx="16">
                  <c:v>2.5751099999999999E-2</c:v>
                </c:pt>
                <c:pt idx="17">
                  <c:v>1.7167399999999999E-2</c:v>
                </c:pt>
                <c:pt idx="18">
                  <c:v>2.1459200000000001E-2</c:v>
                </c:pt>
                <c:pt idx="19">
                  <c:v>3.8626599999999997E-2</c:v>
                </c:pt>
                <c:pt idx="20">
                  <c:v>2.5751099999999999E-2</c:v>
                </c:pt>
                <c:pt idx="21">
                  <c:v>2.5751099999999999E-2</c:v>
                </c:pt>
                <c:pt idx="22">
                  <c:v>1.28755E-2</c:v>
                </c:pt>
                <c:pt idx="23">
                  <c:v>1.28755E-2</c:v>
                </c:pt>
                <c:pt idx="24">
                  <c:v>8.5836899999999997E-3</c:v>
                </c:pt>
                <c:pt idx="25" formatCode="0.00E+00">
                  <c:v>8.5836899999999997E-3</c:v>
                </c:pt>
                <c:pt idx="26">
                  <c:v>1.28755E-2</c:v>
                </c:pt>
                <c:pt idx="27">
                  <c:v>8.5836899999999997E-3</c:v>
                </c:pt>
                <c:pt idx="28">
                  <c:v>2.5751099999999999E-2</c:v>
                </c:pt>
                <c:pt idx="29">
                  <c:v>4.2918499999999998E-3</c:v>
                </c:pt>
                <c:pt idx="30">
                  <c:v>1.28755E-2</c:v>
                </c:pt>
                <c:pt idx="31">
                  <c:v>1.28755E-2</c:v>
                </c:pt>
                <c:pt idx="32">
                  <c:v>0</c:v>
                </c:pt>
                <c:pt idx="33">
                  <c:v>4.2918499999999998E-3</c:v>
                </c:pt>
                <c:pt idx="34">
                  <c:v>4.2918499999999998E-3</c:v>
                </c:pt>
                <c:pt idx="35">
                  <c:v>8.5836899999999997E-3</c:v>
                </c:pt>
                <c:pt idx="36">
                  <c:v>8.5836899999999997E-3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C-4520-B3E1-439BF782943F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(2)'!$C$3:$C$97</c:f>
              <c:numCache>
                <c:formatCode>0.00E+00</c:formatCode>
                <c:ptCount val="95"/>
                <c:pt idx="0" formatCode="General">
                  <c:v>1.1194000000000001E-2</c:v>
                </c:pt>
                <c:pt idx="1">
                  <c:v>3.7313400000000001E-3</c:v>
                </c:pt>
                <c:pt idx="2">
                  <c:v>1.8656699999999998E-2</c:v>
                </c:pt>
                <c:pt idx="3">
                  <c:v>3.7313399999999997E-2</c:v>
                </c:pt>
                <c:pt idx="4">
                  <c:v>2.9850700000000001E-2</c:v>
                </c:pt>
                <c:pt idx="5">
                  <c:v>2.6119400000000001E-2</c:v>
                </c:pt>
                <c:pt idx="6">
                  <c:v>4.8507500000000002E-2</c:v>
                </c:pt>
                <c:pt idx="7">
                  <c:v>5.2238800000000002E-2</c:v>
                </c:pt>
                <c:pt idx="8">
                  <c:v>4.4776099999999999E-2</c:v>
                </c:pt>
                <c:pt idx="9">
                  <c:v>5.2238800000000002E-2</c:v>
                </c:pt>
                <c:pt idx="10">
                  <c:v>4.8507500000000002E-2</c:v>
                </c:pt>
                <c:pt idx="11">
                  <c:v>3.3582099999999997E-2</c:v>
                </c:pt>
                <c:pt idx="12">
                  <c:v>6.7164199999999993E-2</c:v>
                </c:pt>
                <c:pt idx="13">
                  <c:v>5.5970100000000002E-2</c:v>
                </c:pt>
                <c:pt idx="14">
                  <c:v>2.9850700000000001E-2</c:v>
                </c:pt>
                <c:pt idx="15">
                  <c:v>2.2388100000000001E-2</c:v>
                </c:pt>
                <c:pt idx="16" formatCode="General">
                  <c:v>3.7313399999999997E-2</c:v>
                </c:pt>
                <c:pt idx="17" formatCode="General">
                  <c:v>5.2238800000000002E-2</c:v>
                </c:pt>
                <c:pt idx="18" formatCode="General">
                  <c:v>1.8656699999999998E-2</c:v>
                </c:pt>
                <c:pt idx="19" formatCode="General">
                  <c:v>3.7313399999999997E-2</c:v>
                </c:pt>
                <c:pt idx="20" formatCode="General">
                  <c:v>3.7313399999999997E-2</c:v>
                </c:pt>
                <c:pt idx="21" formatCode="General">
                  <c:v>1.8656699999999998E-2</c:v>
                </c:pt>
                <c:pt idx="22" formatCode="General">
                  <c:v>4.8507500000000002E-2</c:v>
                </c:pt>
                <c:pt idx="23" formatCode="General">
                  <c:v>2.6119400000000001E-2</c:v>
                </c:pt>
                <c:pt idx="24" formatCode="General">
                  <c:v>2.2388100000000001E-2</c:v>
                </c:pt>
                <c:pt idx="25" formatCode="General">
                  <c:v>1.8656699999999998E-2</c:v>
                </c:pt>
                <c:pt idx="26" formatCode="General">
                  <c:v>7.4626900000000001E-3</c:v>
                </c:pt>
                <c:pt idx="27" formatCode="General">
                  <c:v>2.2388100000000001E-2</c:v>
                </c:pt>
                <c:pt idx="28" formatCode="General">
                  <c:v>1.49254E-2</c:v>
                </c:pt>
                <c:pt idx="29" formatCode="General">
                  <c:v>2.2388100000000001E-2</c:v>
                </c:pt>
                <c:pt idx="30" formatCode="General">
                  <c:v>3.7313400000000001E-3</c:v>
                </c:pt>
                <c:pt idx="31" formatCode="General">
                  <c:v>1.49254E-2</c:v>
                </c:pt>
                <c:pt idx="32" formatCode="General">
                  <c:v>3.7313400000000001E-3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3.7313400000000001E-3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3.7313400000000001E-3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3.7313400000000001E-3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C-4520-B3E1-439BF782943F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(2)'!$D$3:$D$97</c:f>
              <c:numCache>
                <c:formatCode>General</c:formatCode>
                <c:ptCount val="95"/>
                <c:pt idx="0">
                  <c:v>0.189189</c:v>
                </c:pt>
                <c:pt idx="1">
                  <c:v>2.7026999999999999E-2</c:v>
                </c:pt>
                <c:pt idx="2">
                  <c:v>0</c:v>
                </c:pt>
                <c:pt idx="3">
                  <c:v>5.4054100000000001E-2</c:v>
                </c:pt>
                <c:pt idx="4">
                  <c:v>0</c:v>
                </c:pt>
                <c:pt idx="5">
                  <c:v>5.4054100000000001E-2</c:v>
                </c:pt>
                <c:pt idx="6">
                  <c:v>5.4054100000000001E-2</c:v>
                </c:pt>
                <c:pt idx="7">
                  <c:v>5.4054100000000001E-2</c:v>
                </c:pt>
                <c:pt idx="8">
                  <c:v>0</c:v>
                </c:pt>
                <c:pt idx="9">
                  <c:v>2.7026999999999999E-2</c:v>
                </c:pt>
                <c:pt idx="10">
                  <c:v>0</c:v>
                </c:pt>
                <c:pt idx="11">
                  <c:v>0</c:v>
                </c:pt>
                <c:pt idx="12">
                  <c:v>5.4054100000000001E-2</c:v>
                </c:pt>
                <c:pt idx="13">
                  <c:v>2.7026999999999999E-2</c:v>
                </c:pt>
                <c:pt idx="14">
                  <c:v>5.4054100000000001E-2</c:v>
                </c:pt>
                <c:pt idx="15">
                  <c:v>5.4054100000000001E-2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8.1081100000000003E-2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2.7026999999999999E-2</c:v>
                </c:pt>
                <c:pt idx="24">
                  <c:v>0</c:v>
                </c:pt>
                <c:pt idx="25">
                  <c:v>2.7026999999999999E-2</c:v>
                </c:pt>
                <c:pt idx="26">
                  <c:v>0</c:v>
                </c:pt>
                <c:pt idx="27">
                  <c:v>0</c:v>
                </c:pt>
                <c:pt idx="28">
                  <c:v>5.4054100000000001E-2</c:v>
                </c:pt>
                <c:pt idx="29">
                  <c:v>0</c:v>
                </c:pt>
                <c:pt idx="30">
                  <c:v>5.4054100000000001E-2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2.7026999999999999E-2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2.7026999999999999E-2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2.7026999999999999E-2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C-4520-B3E1-439BF782943F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0</c:v>
                </c:pt>
                <c:pt idx="2">
                  <c:v>9.6153799999999998E-3</c:v>
                </c:pt>
                <c:pt idx="3">
                  <c:v>9.6153799999999998E-3</c:v>
                </c:pt>
                <c:pt idx="4">
                  <c:v>9.6153799999999998E-3</c:v>
                </c:pt>
                <c:pt idx="5">
                  <c:v>9.6153799999999998E-3</c:v>
                </c:pt>
                <c:pt idx="6">
                  <c:v>2.8846199999999999E-2</c:v>
                </c:pt>
                <c:pt idx="7">
                  <c:v>1.9230799999999999E-2</c:v>
                </c:pt>
                <c:pt idx="8">
                  <c:v>3.8461500000000003E-2</c:v>
                </c:pt>
                <c:pt idx="9">
                  <c:v>3.8461500000000003E-2</c:v>
                </c:pt>
                <c:pt idx="10">
                  <c:v>9.6153799999999998E-3</c:v>
                </c:pt>
                <c:pt idx="11">
                  <c:v>5.7692300000000002E-2</c:v>
                </c:pt>
                <c:pt idx="12">
                  <c:v>0.105769</c:v>
                </c:pt>
                <c:pt idx="13">
                  <c:v>2.8846199999999999E-2</c:v>
                </c:pt>
                <c:pt idx="14">
                  <c:v>6.7307699999999998E-2</c:v>
                </c:pt>
                <c:pt idx="15">
                  <c:v>3.8461500000000003E-2</c:v>
                </c:pt>
                <c:pt idx="16">
                  <c:v>5.7692300000000002E-2</c:v>
                </c:pt>
                <c:pt idx="17">
                  <c:v>4.8076899999999999E-2</c:v>
                </c:pt>
                <c:pt idx="18">
                  <c:v>5.7692300000000002E-2</c:v>
                </c:pt>
                <c:pt idx="19">
                  <c:v>2.8846199999999999E-2</c:v>
                </c:pt>
                <c:pt idx="20">
                  <c:v>7.6923099999999994E-2</c:v>
                </c:pt>
                <c:pt idx="21">
                  <c:v>2.8846199999999999E-2</c:v>
                </c:pt>
                <c:pt idx="22">
                  <c:v>5.7692300000000002E-2</c:v>
                </c:pt>
                <c:pt idx="23">
                  <c:v>3.8461500000000003E-2</c:v>
                </c:pt>
                <c:pt idx="24">
                  <c:v>2.8846199999999999E-2</c:v>
                </c:pt>
                <c:pt idx="25">
                  <c:v>1.9230799999999999E-2</c:v>
                </c:pt>
                <c:pt idx="26">
                  <c:v>9.6153799999999998E-3</c:v>
                </c:pt>
                <c:pt idx="27">
                  <c:v>3.8461500000000003E-2</c:v>
                </c:pt>
                <c:pt idx="28">
                  <c:v>9.6153799999999998E-3</c:v>
                </c:pt>
                <c:pt idx="29">
                  <c:v>0</c:v>
                </c:pt>
                <c:pt idx="30">
                  <c:v>0</c:v>
                </c:pt>
                <c:pt idx="31">
                  <c:v>9.6153799999999998E-3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9.6153799999999998E-3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C-4520-B3E1-439BF782943F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0</c:v>
                </c:pt>
                <c:pt idx="2">
                  <c:v>2.12766E-2</c:v>
                </c:pt>
                <c:pt idx="3">
                  <c:v>2.12766E-2</c:v>
                </c:pt>
                <c:pt idx="4">
                  <c:v>2.12766E-2</c:v>
                </c:pt>
                <c:pt idx="5">
                  <c:v>2.12766E-2</c:v>
                </c:pt>
                <c:pt idx="6">
                  <c:v>0</c:v>
                </c:pt>
                <c:pt idx="7">
                  <c:v>2.12766E-2</c:v>
                </c:pt>
                <c:pt idx="8">
                  <c:v>8.5106399999999999E-2</c:v>
                </c:pt>
                <c:pt idx="9">
                  <c:v>2.12766E-2</c:v>
                </c:pt>
                <c:pt idx="10">
                  <c:v>0</c:v>
                </c:pt>
                <c:pt idx="11">
                  <c:v>2.12766E-2</c:v>
                </c:pt>
                <c:pt idx="12">
                  <c:v>6.3829800000000006E-2</c:v>
                </c:pt>
                <c:pt idx="13">
                  <c:v>0</c:v>
                </c:pt>
                <c:pt idx="14">
                  <c:v>4.2553199999999999E-2</c:v>
                </c:pt>
                <c:pt idx="15">
                  <c:v>2.12766E-2</c:v>
                </c:pt>
                <c:pt idx="16">
                  <c:v>4.2553199999999999E-2</c:v>
                </c:pt>
                <c:pt idx="17">
                  <c:v>0</c:v>
                </c:pt>
                <c:pt idx="18">
                  <c:v>2.12766E-2</c:v>
                </c:pt>
                <c:pt idx="19">
                  <c:v>8.5106399999999999E-2</c:v>
                </c:pt>
                <c:pt idx="20">
                  <c:v>2.12766E-2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2.12766E-2</c:v>
                </c:pt>
                <c:pt idx="25">
                  <c:v>4.2553199999999999E-2</c:v>
                </c:pt>
                <c:pt idx="26">
                  <c:v>0</c:v>
                </c:pt>
                <c:pt idx="27">
                  <c:v>2.12766E-2</c:v>
                </c:pt>
                <c:pt idx="28">
                  <c:v>0</c:v>
                </c:pt>
                <c:pt idx="29">
                  <c:v>2.12766E-2</c:v>
                </c:pt>
                <c:pt idx="30">
                  <c:v>0</c:v>
                </c:pt>
                <c:pt idx="31">
                  <c:v>0</c:v>
                </c:pt>
                <c:pt idx="32">
                  <c:v>4.2553199999999999E-2</c:v>
                </c:pt>
                <c:pt idx="33">
                  <c:v>2.12766E-2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2.12766E-2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C-4520-B3E1-439BF782943F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0</c:v>
                </c:pt>
                <c:pt idx="2">
                  <c:v>0</c:v>
                </c:pt>
                <c:pt idx="3">
                  <c:v>5.4545499999999997E-2</c:v>
                </c:pt>
                <c:pt idx="4">
                  <c:v>1.8181800000000001E-2</c:v>
                </c:pt>
                <c:pt idx="5">
                  <c:v>1.8181800000000001E-2</c:v>
                </c:pt>
                <c:pt idx="6">
                  <c:v>1.8181800000000001E-2</c:v>
                </c:pt>
                <c:pt idx="7">
                  <c:v>3.6363600000000003E-2</c:v>
                </c:pt>
                <c:pt idx="8">
                  <c:v>0</c:v>
                </c:pt>
                <c:pt idx="9">
                  <c:v>3.6363600000000003E-2</c:v>
                </c:pt>
                <c:pt idx="10">
                  <c:v>1.8181800000000001E-2</c:v>
                </c:pt>
                <c:pt idx="11">
                  <c:v>7.2727299999999995E-2</c:v>
                </c:pt>
                <c:pt idx="12">
                  <c:v>5.4545499999999997E-2</c:v>
                </c:pt>
                <c:pt idx="13">
                  <c:v>7.2727299999999995E-2</c:v>
                </c:pt>
                <c:pt idx="14">
                  <c:v>3.6363600000000003E-2</c:v>
                </c:pt>
                <c:pt idx="15">
                  <c:v>3.6363600000000003E-2</c:v>
                </c:pt>
                <c:pt idx="16">
                  <c:v>3.6363600000000003E-2</c:v>
                </c:pt>
                <c:pt idx="17">
                  <c:v>3.6363600000000003E-2</c:v>
                </c:pt>
                <c:pt idx="18">
                  <c:v>1.8181800000000001E-2</c:v>
                </c:pt>
                <c:pt idx="19">
                  <c:v>9.0909100000000007E-2</c:v>
                </c:pt>
                <c:pt idx="20">
                  <c:v>1.8181800000000001E-2</c:v>
                </c:pt>
                <c:pt idx="21">
                  <c:v>5.4545499999999997E-2</c:v>
                </c:pt>
                <c:pt idx="22">
                  <c:v>0</c:v>
                </c:pt>
                <c:pt idx="23">
                  <c:v>7.2727299999999995E-2</c:v>
                </c:pt>
                <c:pt idx="24">
                  <c:v>1.8181800000000001E-2</c:v>
                </c:pt>
                <c:pt idx="25">
                  <c:v>1.8181800000000001E-2</c:v>
                </c:pt>
                <c:pt idx="26">
                  <c:v>0</c:v>
                </c:pt>
                <c:pt idx="27">
                  <c:v>1.8181800000000001E-2</c:v>
                </c:pt>
                <c:pt idx="28">
                  <c:v>0</c:v>
                </c:pt>
                <c:pt idx="29">
                  <c:v>5.4545499999999997E-2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1.8181800000000001E-2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0C-4520-B3E1-439BF782943F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(2)'!$H$3:$H$97</c:f>
              <c:numCache>
                <c:formatCode>General</c:formatCode>
                <c:ptCount val="95"/>
                <c:pt idx="0">
                  <c:v>0.127778</c:v>
                </c:pt>
                <c:pt idx="1">
                  <c:v>1.11111E-2</c:v>
                </c:pt>
                <c:pt idx="2" formatCode="0.00E+00">
                  <c:v>6.1111100000000002E-2</c:v>
                </c:pt>
                <c:pt idx="3" formatCode="0.00E+00">
                  <c:v>3.8888899999999997E-2</c:v>
                </c:pt>
                <c:pt idx="4" formatCode="0.00E+00">
                  <c:v>1.66667E-2</c:v>
                </c:pt>
                <c:pt idx="5" formatCode="0.00E+00">
                  <c:v>4.4444400000000002E-2</c:v>
                </c:pt>
                <c:pt idx="6" formatCode="0.00E+00">
                  <c:v>0.05</c:v>
                </c:pt>
                <c:pt idx="7" formatCode="0.00E+00">
                  <c:v>2.2222200000000001E-2</c:v>
                </c:pt>
                <c:pt idx="8" formatCode="0.00E+00">
                  <c:v>3.3333300000000003E-2</c:v>
                </c:pt>
                <c:pt idx="9" formatCode="0.00E+00">
                  <c:v>3.8888899999999997E-2</c:v>
                </c:pt>
                <c:pt idx="10" formatCode="0.00E+00">
                  <c:v>4.4444400000000002E-2</c:v>
                </c:pt>
                <c:pt idx="11" formatCode="0.00E+00">
                  <c:v>0.20555599999999999</c:v>
                </c:pt>
                <c:pt idx="12" formatCode="0.00E+00">
                  <c:v>0.111111</c:v>
                </c:pt>
                <c:pt idx="13" formatCode="0.00E+00">
                  <c:v>5.5555600000000002E-3</c:v>
                </c:pt>
                <c:pt idx="14" formatCode="0.00E+00">
                  <c:v>1.66667E-2</c:v>
                </c:pt>
                <c:pt idx="15" formatCode="0.00E+00">
                  <c:v>5.5555600000000002E-3</c:v>
                </c:pt>
                <c:pt idx="16" formatCode="0.00E+00">
                  <c:v>1.11111E-2</c:v>
                </c:pt>
                <c:pt idx="17">
                  <c:v>0</c:v>
                </c:pt>
                <c:pt idx="18">
                  <c:v>0</c:v>
                </c:pt>
                <c:pt idx="19">
                  <c:v>1.11111E-2</c:v>
                </c:pt>
                <c:pt idx="20" formatCode="0.00E+00">
                  <c:v>2.2222200000000001E-2</c:v>
                </c:pt>
                <c:pt idx="21" formatCode="0.00E+00">
                  <c:v>1.11111E-2</c:v>
                </c:pt>
                <c:pt idx="22">
                  <c:v>1.11111E-2</c:v>
                </c:pt>
                <c:pt idx="23">
                  <c:v>5.5555600000000002E-3</c:v>
                </c:pt>
                <c:pt idx="24">
                  <c:v>5.5555600000000002E-3</c:v>
                </c:pt>
                <c:pt idx="25">
                  <c:v>1.66667E-2</c:v>
                </c:pt>
                <c:pt idx="26">
                  <c:v>1.11111E-2</c:v>
                </c:pt>
                <c:pt idx="27">
                  <c:v>1.11111E-2</c:v>
                </c:pt>
                <c:pt idx="28">
                  <c:v>1.66667E-2</c:v>
                </c:pt>
                <c:pt idx="29">
                  <c:v>1.66667E-2</c:v>
                </c:pt>
                <c:pt idx="30">
                  <c:v>5.5555600000000002E-3</c:v>
                </c:pt>
                <c:pt idx="31">
                  <c:v>0</c:v>
                </c:pt>
                <c:pt idx="32">
                  <c:v>5.5555600000000002E-3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5.5555600000000002E-3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0C-4520-B3E1-439BF782943F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0</c:v>
                </c:pt>
                <c:pt idx="2">
                  <c:v>4.8543700000000002E-3</c:v>
                </c:pt>
                <c:pt idx="3">
                  <c:v>9.7087400000000004E-3</c:v>
                </c:pt>
                <c:pt idx="4">
                  <c:v>4.8543700000000002E-3</c:v>
                </c:pt>
                <c:pt idx="5">
                  <c:v>4.8543700000000002E-3</c:v>
                </c:pt>
                <c:pt idx="6">
                  <c:v>2.42718E-2</c:v>
                </c:pt>
                <c:pt idx="7">
                  <c:v>1.4563100000000001E-2</c:v>
                </c:pt>
                <c:pt idx="8">
                  <c:v>2.42718E-2</c:v>
                </c:pt>
                <c:pt idx="9">
                  <c:v>1.4563100000000001E-2</c:v>
                </c:pt>
                <c:pt idx="10">
                  <c:v>1.4563100000000001E-2</c:v>
                </c:pt>
                <c:pt idx="11">
                  <c:v>3.8835000000000001E-2</c:v>
                </c:pt>
                <c:pt idx="12">
                  <c:v>2.9126200000000001E-2</c:v>
                </c:pt>
                <c:pt idx="13">
                  <c:v>9.7087400000000004E-3</c:v>
                </c:pt>
                <c:pt idx="14">
                  <c:v>1.9417500000000001E-2</c:v>
                </c:pt>
                <c:pt idx="15">
                  <c:v>3.39806E-2</c:v>
                </c:pt>
                <c:pt idx="16">
                  <c:v>4.8543700000000002E-3</c:v>
                </c:pt>
                <c:pt idx="17">
                  <c:v>9.7087400000000004E-3</c:v>
                </c:pt>
                <c:pt idx="18">
                  <c:v>1.4563100000000001E-2</c:v>
                </c:pt>
                <c:pt idx="19">
                  <c:v>4.8543700000000002E-3</c:v>
                </c:pt>
                <c:pt idx="20">
                  <c:v>2.9126200000000001E-2</c:v>
                </c:pt>
                <c:pt idx="21">
                  <c:v>5.3398099999999997E-2</c:v>
                </c:pt>
                <c:pt idx="22" formatCode="0.00E+00">
                  <c:v>7.2815500000000005E-2</c:v>
                </c:pt>
                <c:pt idx="23" formatCode="0.00E+00">
                  <c:v>5.8252400000000003E-2</c:v>
                </c:pt>
                <c:pt idx="24" formatCode="0.00E+00">
                  <c:v>6.3106800000000005E-2</c:v>
                </c:pt>
                <c:pt idx="25" formatCode="0.00E+00">
                  <c:v>6.3106800000000005E-2</c:v>
                </c:pt>
                <c:pt idx="26" formatCode="0.00E+00">
                  <c:v>3.39806E-2</c:v>
                </c:pt>
                <c:pt idx="27" formatCode="0.00E+00">
                  <c:v>6.3106800000000005E-2</c:v>
                </c:pt>
                <c:pt idx="28" formatCode="0.00E+00">
                  <c:v>3.8835000000000001E-2</c:v>
                </c:pt>
                <c:pt idx="29" formatCode="0.00E+00">
                  <c:v>2.9126200000000001E-2</c:v>
                </c:pt>
                <c:pt idx="30">
                  <c:v>4.36893E-2</c:v>
                </c:pt>
                <c:pt idx="31">
                  <c:v>3.39806E-2</c:v>
                </c:pt>
                <c:pt idx="32">
                  <c:v>3.39806E-2</c:v>
                </c:pt>
                <c:pt idx="33">
                  <c:v>4.8543700000000002E-3</c:v>
                </c:pt>
                <c:pt idx="34">
                  <c:v>1.9417500000000001E-2</c:v>
                </c:pt>
                <c:pt idx="35">
                  <c:v>9.7087400000000004E-3</c:v>
                </c:pt>
                <c:pt idx="36">
                  <c:v>1.4563100000000001E-2</c:v>
                </c:pt>
                <c:pt idx="37">
                  <c:v>4.8543700000000002E-3</c:v>
                </c:pt>
                <c:pt idx="38">
                  <c:v>9.7087400000000004E-3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0.00E+0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0C-4520-B3E1-439BF782943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(2)'!$J$3:$J$97</c:f>
              <c:numCache>
                <c:formatCode>General</c:formatCode>
                <c:ptCount val="95"/>
                <c:pt idx="0">
                  <c:v>3.05344E-2</c:v>
                </c:pt>
                <c:pt idx="1">
                  <c:v>7.63359E-3</c:v>
                </c:pt>
                <c:pt idx="2">
                  <c:v>1.52672E-2</c:v>
                </c:pt>
                <c:pt idx="3">
                  <c:v>7.63359E-3</c:v>
                </c:pt>
                <c:pt idx="4">
                  <c:v>2.2900799999999999E-2</c:v>
                </c:pt>
                <c:pt idx="5">
                  <c:v>0</c:v>
                </c:pt>
                <c:pt idx="6">
                  <c:v>3.8167899999999998E-2</c:v>
                </c:pt>
                <c:pt idx="7">
                  <c:v>1.52672E-2</c:v>
                </c:pt>
                <c:pt idx="8">
                  <c:v>2.2900799999999999E-2</c:v>
                </c:pt>
                <c:pt idx="9">
                  <c:v>3.8167899999999998E-2</c:v>
                </c:pt>
                <c:pt idx="10">
                  <c:v>1.52672E-2</c:v>
                </c:pt>
                <c:pt idx="11">
                  <c:v>3.05344E-2</c:v>
                </c:pt>
                <c:pt idx="12">
                  <c:v>3.05344E-2</c:v>
                </c:pt>
                <c:pt idx="13">
                  <c:v>4.5801500000000002E-2</c:v>
                </c:pt>
                <c:pt idx="14">
                  <c:v>4.5801500000000002E-2</c:v>
                </c:pt>
                <c:pt idx="15">
                  <c:v>1.52672E-2</c:v>
                </c:pt>
                <c:pt idx="16">
                  <c:v>3.8167899999999998E-2</c:v>
                </c:pt>
                <c:pt idx="17">
                  <c:v>1.52672E-2</c:v>
                </c:pt>
                <c:pt idx="18">
                  <c:v>3.8167899999999998E-2</c:v>
                </c:pt>
                <c:pt idx="19">
                  <c:v>6.8702299999999994E-2</c:v>
                </c:pt>
                <c:pt idx="20">
                  <c:v>5.3435099999999999E-2</c:v>
                </c:pt>
                <c:pt idx="21">
                  <c:v>5.3435099999999999E-2</c:v>
                </c:pt>
                <c:pt idx="22">
                  <c:v>7.6335899999999998E-2</c:v>
                </c:pt>
                <c:pt idx="23">
                  <c:v>9.1603100000000007E-2</c:v>
                </c:pt>
                <c:pt idx="24">
                  <c:v>3.05344E-2</c:v>
                </c:pt>
                <c:pt idx="25">
                  <c:v>1.52672E-2</c:v>
                </c:pt>
                <c:pt idx="26">
                  <c:v>3.05344E-2</c:v>
                </c:pt>
                <c:pt idx="27">
                  <c:v>3.05344E-2</c:v>
                </c:pt>
                <c:pt idx="28">
                  <c:v>0</c:v>
                </c:pt>
                <c:pt idx="29">
                  <c:v>1.52672E-2</c:v>
                </c:pt>
                <c:pt idx="30">
                  <c:v>7.63359E-3</c:v>
                </c:pt>
                <c:pt idx="31">
                  <c:v>1.52672E-2</c:v>
                </c:pt>
                <c:pt idx="32">
                  <c:v>0</c:v>
                </c:pt>
                <c:pt idx="33">
                  <c:v>7.63359E-3</c:v>
                </c:pt>
                <c:pt idx="34">
                  <c:v>7.63359E-3</c:v>
                </c:pt>
                <c:pt idx="35">
                  <c:v>0</c:v>
                </c:pt>
                <c:pt idx="36">
                  <c:v>7.63359E-3</c:v>
                </c:pt>
                <c:pt idx="37">
                  <c:v>7.63359E-3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7.63359E-3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0C-4520-B3E1-439BF782943F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0</c:v>
                </c:pt>
                <c:pt idx="2">
                  <c:v>1.29032E-2</c:v>
                </c:pt>
                <c:pt idx="3">
                  <c:v>3.2258099999999998E-2</c:v>
                </c:pt>
                <c:pt idx="4" formatCode="General">
                  <c:v>1.9354799999999998E-2</c:v>
                </c:pt>
                <c:pt idx="5" formatCode="General">
                  <c:v>1.29032E-2</c:v>
                </c:pt>
                <c:pt idx="6" formatCode="General">
                  <c:v>2.58065E-2</c:v>
                </c:pt>
                <c:pt idx="7" formatCode="General">
                  <c:v>2.58065E-2</c:v>
                </c:pt>
                <c:pt idx="8" formatCode="General">
                  <c:v>2.58065E-2</c:v>
                </c:pt>
                <c:pt idx="9" formatCode="General">
                  <c:v>1.9354799999999998E-2</c:v>
                </c:pt>
                <c:pt idx="10" formatCode="General">
                  <c:v>3.2258099999999998E-2</c:v>
                </c:pt>
                <c:pt idx="11" formatCode="General">
                  <c:v>5.8064499999999998E-2</c:v>
                </c:pt>
                <c:pt idx="12" formatCode="General">
                  <c:v>3.87097E-2</c:v>
                </c:pt>
                <c:pt idx="13" formatCode="General">
                  <c:v>5.1612900000000003E-2</c:v>
                </c:pt>
                <c:pt idx="14" formatCode="General">
                  <c:v>3.87097E-2</c:v>
                </c:pt>
                <c:pt idx="15" formatCode="General">
                  <c:v>4.5161300000000001E-2</c:v>
                </c:pt>
                <c:pt idx="16" formatCode="General">
                  <c:v>3.87097E-2</c:v>
                </c:pt>
                <c:pt idx="17" formatCode="General">
                  <c:v>4.5161300000000001E-2</c:v>
                </c:pt>
                <c:pt idx="18" formatCode="General">
                  <c:v>3.87097E-2</c:v>
                </c:pt>
                <c:pt idx="19" formatCode="General">
                  <c:v>4.5161300000000001E-2</c:v>
                </c:pt>
                <c:pt idx="20" formatCode="General">
                  <c:v>5.1612900000000003E-2</c:v>
                </c:pt>
                <c:pt idx="21" formatCode="General">
                  <c:v>7.0967699999999995E-2</c:v>
                </c:pt>
                <c:pt idx="22" formatCode="General">
                  <c:v>2.58065E-2</c:v>
                </c:pt>
                <c:pt idx="23" formatCode="General">
                  <c:v>2.58065E-2</c:v>
                </c:pt>
                <c:pt idx="24" formatCode="General">
                  <c:v>3.2258099999999998E-2</c:v>
                </c:pt>
                <c:pt idx="25">
                  <c:v>3.87097E-2</c:v>
                </c:pt>
                <c:pt idx="26" formatCode="General">
                  <c:v>1.29032E-2</c:v>
                </c:pt>
                <c:pt idx="27" formatCode="General">
                  <c:v>3.2258099999999998E-2</c:v>
                </c:pt>
                <c:pt idx="28" formatCode="General">
                  <c:v>4.5161300000000001E-2</c:v>
                </c:pt>
                <c:pt idx="29" formatCode="General">
                  <c:v>6.45161E-3</c:v>
                </c:pt>
                <c:pt idx="30" formatCode="General">
                  <c:v>6.45161E-3</c:v>
                </c:pt>
                <c:pt idx="31" formatCode="General">
                  <c:v>0</c:v>
                </c:pt>
                <c:pt idx="32" formatCode="General">
                  <c:v>6.45161E-3</c:v>
                </c:pt>
                <c:pt idx="33" formatCode="General">
                  <c:v>1.29032E-2</c:v>
                </c:pt>
                <c:pt idx="34" formatCode="General">
                  <c:v>6.45161E-3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0C-4520-B3E1-439BF782943F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(2)'!$L$3:$L$97</c:f>
              <c:numCache>
                <c:formatCode>General</c:formatCode>
                <c:ptCount val="95"/>
                <c:pt idx="0">
                  <c:v>6.7307699999999998E-2</c:v>
                </c:pt>
                <c:pt idx="1">
                  <c:v>9.6153799999999998E-3</c:v>
                </c:pt>
                <c:pt idx="2">
                  <c:v>2.8846199999999999E-2</c:v>
                </c:pt>
                <c:pt idx="3">
                  <c:v>9.6153799999999998E-3</c:v>
                </c:pt>
                <c:pt idx="4">
                  <c:v>2.8846199999999999E-2</c:v>
                </c:pt>
                <c:pt idx="5">
                  <c:v>1.9230799999999999E-2</c:v>
                </c:pt>
                <c:pt idx="6">
                  <c:v>3.8461500000000003E-2</c:v>
                </c:pt>
                <c:pt idx="7">
                  <c:v>4.8076899999999999E-2</c:v>
                </c:pt>
                <c:pt idx="8">
                  <c:v>4.8076899999999999E-2</c:v>
                </c:pt>
                <c:pt idx="9">
                  <c:v>4.8076899999999999E-2</c:v>
                </c:pt>
                <c:pt idx="10">
                  <c:v>6.7307699999999998E-2</c:v>
                </c:pt>
                <c:pt idx="11">
                  <c:v>6.7307699999999998E-2</c:v>
                </c:pt>
                <c:pt idx="12">
                  <c:v>0.13461500000000001</c:v>
                </c:pt>
                <c:pt idx="13">
                  <c:v>4.8076899999999999E-2</c:v>
                </c:pt>
                <c:pt idx="14">
                  <c:v>5.7692300000000002E-2</c:v>
                </c:pt>
                <c:pt idx="15">
                  <c:v>2.8846199999999999E-2</c:v>
                </c:pt>
                <c:pt idx="16">
                  <c:v>0</c:v>
                </c:pt>
                <c:pt idx="17">
                  <c:v>9.6153799999999998E-3</c:v>
                </c:pt>
                <c:pt idx="18">
                  <c:v>2.8846199999999999E-2</c:v>
                </c:pt>
                <c:pt idx="19">
                  <c:v>9.6153799999999998E-3</c:v>
                </c:pt>
                <c:pt idx="20">
                  <c:v>1.9230799999999999E-2</c:v>
                </c:pt>
                <c:pt idx="21">
                  <c:v>2.8846199999999999E-2</c:v>
                </c:pt>
                <c:pt idx="22">
                  <c:v>9.6153799999999998E-3</c:v>
                </c:pt>
                <c:pt idx="23">
                  <c:v>3.8461500000000003E-2</c:v>
                </c:pt>
                <c:pt idx="24">
                  <c:v>1.9230799999999999E-2</c:v>
                </c:pt>
                <c:pt idx="25">
                  <c:v>9.6153799999999998E-3</c:v>
                </c:pt>
                <c:pt idx="26">
                  <c:v>9.6153799999999998E-3</c:v>
                </c:pt>
                <c:pt idx="27">
                  <c:v>2.8846199999999999E-2</c:v>
                </c:pt>
                <c:pt idx="28">
                  <c:v>1.9230799999999999E-2</c:v>
                </c:pt>
                <c:pt idx="29">
                  <c:v>0</c:v>
                </c:pt>
                <c:pt idx="30">
                  <c:v>9.6153799999999998E-3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9.6153799999999998E-3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0C-4520-B3E1-439BF782943F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(2)'!$M$3:$M$97</c:f>
              <c:numCache>
                <c:formatCode>0.00E+00</c:formatCode>
                <c:ptCount val="95"/>
                <c:pt idx="0" formatCode="General">
                  <c:v>1.0453E-2</c:v>
                </c:pt>
                <c:pt idx="1">
                  <c:v>3.48432E-3</c:v>
                </c:pt>
                <c:pt idx="2">
                  <c:v>1.39373E-2</c:v>
                </c:pt>
                <c:pt idx="3">
                  <c:v>1.7421599999999999E-2</c:v>
                </c:pt>
                <c:pt idx="4">
                  <c:v>2.4390200000000001E-2</c:v>
                </c:pt>
                <c:pt idx="5">
                  <c:v>3.4843199999999998E-2</c:v>
                </c:pt>
                <c:pt idx="6" formatCode="General">
                  <c:v>2.7874599999999999E-2</c:v>
                </c:pt>
                <c:pt idx="7" formatCode="General">
                  <c:v>3.83275E-2</c:v>
                </c:pt>
                <c:pt idx="8" formatCode="General">
                  <c:v>2.7874599999999999E-2</c:v>
                </c:pt>
                <c:pt idx="9" formatCode="General">
                  <c:v>3.83275E-2</c:v>
                </c:pt>
                <c:pt idx="10" formatCode="General">
                  <c:v>5.5749100000000003E-2</c:v>
                </c:pt>
                <c:pt idx="11" formatCode="General">
                  <c:v>4.5296200000000002E-2</c:v>
                </c:pt>
                <c:pt idx="12" formatCode="General">
                  <c:v>4.8780499999999997E-2</c:v>
                </c:pt>
                <c:pt idx="13" formatCode="General">
                  <c:v>3.4843199999999998E-2</c:v>
                </c:pt>
                <c:pt idx="14" formatCode="General">
                  <c:v>3.4843199999999998E-2</c:v>
                </c:pt>
                <c:pt idx="15" formatCode="General">
                  <c:v>2.7874599999999999E-2</c:v>
                </c:pt>
                <c:pt idx="16" formatCode="General">
                  <c:v>3.1358900000000002E-2</c:v>
                </c:pt>
                <c:pt idx="17" formatCode="General">
                  <c:v>3.4843199999999998E-2</c:v>
                </c:pt>
                <c:pt idx="18" formatCode="General">
                  <c:v>4.8780499999999997E-2</c:v>
                </c:pt>
                <c:pt idx="19" formatCode="General">
                  <c:v>6.2717800000000004E-2</c:v>
                </c:pt>
                <c:pt idx="20" formatCode="General">
                  <c:v>4.1811800000000003E-2</c:v>
                </c:pt>
                <c:pt idx="21" formatCode="General">
                  <c:v>5.9233399999999999E-2</c:v>
                </c:pt>
                <c:pt idx="22" formatCode="General">
                  <c:v>3.83275E-2</c:v>
                </c:pt>
                <c:pt idx="23" formatCode="General">
                  <c:v>2.7874599999999999E-2</c:v>
                </c:pt>
                <c:pt idx="24" formatCode="General">
                  <c:v>1.7421599999999999E-2</c:v>
                </c:pt>
                <c:pt idx="25" formatCode="General">
                  <c:v>2.7874599999999999E-2</c:v>
                </c:pt>
                <c:pt idx="26" formatCode="General">
                  <c:v>1.7421599999999999E-2</c:v>
                </c:pt>
                <c:pt idx="27" formatCode="General">
                  <c:v>2.4390200000000001E-2</c:v>
                </c:pt>
                <c:pt idx="28" formatCode="General">
                  <c:v>3.48432E-3</c:v>
                </c:pt>
                <c:pt idx="29" formatCode="General">
                  <c:v>2.0905900000000002E-2</c:v>
                </c:pt>
                <c:pt idx="30" formatCode="General">
                  <c:v>2.7874599999999999E-2</c:v>
                </c:pt>
                <c:pt idx="31" formatCode="General">
                  <c:v>6.9686399999999999E-3</c:v>
                </c:pt>
                <c:pt idx="32" formatCode="General">
                  <c:v>3.48432E-3</c:v>
                </c:pt>
                <c:pt idx="33" formatCode="General">
                  <c:v>0</c:v>
                </c:pt>
                <c:pt idx="34" formatCode="General">
                  <c:v>3.48432E-3</c:v>
                </c:pt>
                <c:pt idx="35" formatCode="General">
                  <c:v>6.9686399999999999E-3</c:v>
                </c:pt>
                <c:pt idx="36" formatCode="General">
                  <c:v>0</c:v>
                </c:pt>
                <c:pt idx="37" formatCode="General">
                  <c:v>6.9686399999999999E-3</c:v>
                </c:pt>
                <c:pt idx="38" formatCode="General">
                  <c:v>3.48432E-3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0C-4520-B3E1-439BF782943F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(2)'!$N$3:$N$97</c:f>
              <c:numCache>
                <c:formatCode>General</c:formatCode>
                <c:ptCount val="95"/>
                <c:pt idx="0">
                  <c:v>0.15625</c:v>
                </c:pt>
                <c:pt idx="1">
                  <c:v>3.125E-2</c:v>
                </c:pt>
                <c:pt idx="2">
                  <c:v>1.5625E-2</c:v>
                </c:pt>
                <c:pt idx="3">
                  <c:v>3.125E-2</c:v>
                </c:pt>
                <c:pt idx="4">
                  <c:v>1.5625E-2</c:v>
                </c:pt>
                <c:pt idx="5">
                  <c:v>0</c:v>
                </c:pt>
                <c:pt idx="6">
                  <c:v>7.8125E-2</c:v>
                </c:pt>
                <c:pt idx="7">
                  <c:v>3.125E-2</c:v>
                </c:pt>
                <c:pt idx="8">
                  <c:v>6.25E-2</c:v>
                </c:pt>
                <c:pt idx="9">
                  <c:v>1.5625E-2</c:v>
                </c:pt>
                <c:pt idx="10">
                  <c:v>4.6875E-2</c:v>
                </c:pt>
                <c:pt idx="11">
                  <c:v>3.125E-2</c:v>
                </c:pt>
                <c:pt idx="12">
                  <c:v>4.6875E-2</c:v>
                </c:pt>
                <c:pt idx="13">
                  <c:v>4.6875E-2</c:v>
                </c:pt>
                <c:pt idx="14">
                  <c:v>0</c:v>
                </c:pt>
                <c:pt idx="15">
                  <c:v>6.25E-2</c:v>
                </c:pt>
                <c:pt idx="16">
                  <c:v>1.5625E-2</c:v>
                </c:pt>
                <c:pt idx="17">
                  <c:v>1.5625E-2</c:v>
                </c:pt>
                <c:pt idx="18">
                  <c:v>0</c:v>
                </c:pt>
                <c:pt idx="19">
                  <c:v>3.125E-2</c:v>
                </c:pt>
                <c:pt idx="20">
                  <c:v>1.5625E-2</c:v>
                </c:pt>
                <c:pt idx="21">
                  <c:v>1.5625E-2</c:v>
                </c:pt>
                <c:pt idx="22">
                  <c:v>0</c:v>
                </c:pt>
                <c:pt idx="23">
                  <c:v>3.125E-2</c:v>
                </c:pt>
                <c:pt idx="24">
                  <c:v>1.5625E-2</c:v>
                </c:pt>
                <c:pt idx="25">
                  <c:v>3.125E-2</c:v>
                </c:pt>
                <c:pt idx="26">
                  <c:v>1.5625E-2</c:v>
                </c:pt>
                <c:pt idx="27">
                  <c:v>1.5625E-2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1.5625E-2</c:v>
                </c:pt>
                <c:pt idx="34">
                  <c:v>3.125E-2</c:v>
                </c:pt>
                <c:pt idx="35">
                  <c:v>1.5625E-2</c:v>
                </c:pt>
                <c:pt idx="36">
                  <c:v>1.5625E-2</c:v>
                </c:pt>
                <c:pt idx="37">
                  <c:v>1.5625E-2</c:v>
                </c:pt>
                <c:pt idx="38">
                  <c:v>3.125E-2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0C-4520-B3E1-439BF782943F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0</c:v>
                </c:pt>
                <c:pt idx="2">
                  <c:v>3.3333300000000003E-2</c:v>
                </c:pt>
                <c:pt idx="3">
                  <c:v>0.05</c:v>
                </c:pt>
                <c:pt idx="4">
                  <c:v>3.3333300000000003E-2</c:v>
                </c:pt>
                <c:pt idx="5">
                  <c:v>0.05</c:v>
                </c:pt>
                <c:pt idx="6">
                  <c:v>0.05</c:v>
                </c:pt>
                <c:pt idx="7">
                  <c:v>0</c:v>
                </c:pt>
                <c:pt idx="8">
                  <c:v>0.05</c:v>
                </c:pt>
                <c:pt idx="9">
                  <c:v>0.05</c:v>
                </c:pt>
                <c:pt idx="10">
                  <c:v>6.6666699999999995E-2</c:v>
                </c:pt>
                <c:pt idx="11">
                  <c:v>3.3333300000000003E-2</c:v>
                </c:pt>
                <c:pt idx="12">
                  <c:v>1.66667E-2</c:v>
                </c:pt>
                <c:pt idx="13">
                  <c:v>6.6666699999999995E-2</c:v>
                </c:pt>
                <c:pt idx="14">
                  <c:v>1.66667E-2</c:v>
                </c:pt>
                <c:pt idx="15">
                  <c:v>0.05</c:v>
                </c:pt>
                <c:pt idx="16">
                  <c:v>3.3333300000000003E-2</c:v>
                </c:pt>
                <c:pt idx="17">
                  <c:v>3.3333300000000003E-2</c:v>
                </c:pt>
                <c:pt idx="18">
                  <c:v>3.3333300000000003E-2</c:v>
                </c:pt>
                <c:pt idx="19">
                  <c:v>1.66667E-2</c:v>
                </c:pt>
                <c:pt idx="20">
                  <c:v>1.66667E-2</c:v>
                </c:pt>
                <c:pt idx="21">
                  <c:v>3.3333300000000003E-2</c:v>
                </c:pt>
                <c:pt idx="22">
                  <c:v>3.3333300000000003E-2</c:v>
                </c:pt>
                <c:pt idx="23">
                  <c:v>3.3333300000000003E-2</c:v>
                </c:pt>
                <c:pt idx="24">
                  <c:v>0</c:v>
                </c:pt>
                <c:pt idx="25">
                  <c:v>0</c:v>
                </c:pt>
                <c:pt idx="26">
                  <c:v>0.05</c:v>
                </c:pt>
                <c:pt idx="27">
                  <c:v>1.66667E-2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1.66667E-2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60C-4520-B3E1-439BF782943F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(2)'!$P$3:$P$97</c:f>
              <c:numCache>
                <c:formatCode>General</c:formatCode>
                <c:ptCount val="95"/>
                <c:pt idx="0">
                  <c:v>0.106061</c:v>
                </c:pt>
                <c:pt idx="1">
                  <c:v>0</c:v>
                </c:pt>
                <c:pt idx="2">
                  <c:v>0</c:v>
                </c:pt>
                <c:pt idx="3">
                  <c:v>4.5454500000000002E-2</c:v>
                </c:pt>
                <c:pt idx="4">
                  <c:v>1.51515E-2</c:v>
                </c:pt>
                <c:pt idx="5">
                  <c:v>3.0303E-2</c:v>
                </c:pt>
                <c:pt idx="6">
                  <c:v>3.0303E-2</c:v>
                </c:pt>
                <c:pt idx="7">
                  <c:v>4.5454500000000002E-2</c:v>
                </c:pt>
                <c:pt idx="8">
                  <c:v>1.51515E-2</c:v>
                </c:pt>
                <c:pt idx="9">
                  <c:v>7.5757599999999994E-2</c:v>
                </c:pt>
                <c:pt idx="10">
                  <c:v>6.0606100000000003E-2</c:v>
                </c:pt>
                <c:pt idx="11">
                  <c:v>3.0303E-2</c:v>
                </c:pt>
                <c:pt idx="12">
                  <c:v>0.121212</c:v>
                </c:pt>
                <c:pt idx="13">
                  <c:v>3.0303E-2</c:v>
                </c:pt>
                <c:pt idx="14">
                  <c:v>3.0303E-2</c:v>
                </c:pt>
                <c:pt idx="15">
                  <c:v>0</c:v>
                </c:pt>
                <c:pt idx="16">
                  <c:v>3.0303E-2</c:v>
                </c:pt>
                <c:pt idx="17">
                  <c:v>3.0303E-2</c:v>
                </c:pt>
                <c:pt idx="18">
                  <c:v>4.5454500000000002E-2</c:v>
                </c:pt>
                <c:pt idx="19">
                  <c:v>1.51515E-2</c:v>
                </c:pt>
                <c:pt idx="20">
                  <c:v>0</c:v>
                </c:pt>
                <c:pt idx="21">
                  <c:v>1.51515E-2</c:v>
                </c:pt>
                <c:pt idx="22">
                  <c:v>1.51515E-2</c:v>
                </c:pt>
                <c:pt idx="23">
                  <c:v>1.51515E-2</c:v>
                </c:pt>
                <c:pt idx="24">
                  <c:v>0</c:v>
                </c:pt>
                <c:pt idx="25">
                  <c:v>3.0303E-2</c:v>
                </c:pt>
                <c:pt idx="26">
                  <c:v>1.51515E-2</c:v>
                </c:pt>
                <c:pt idx="27">
                  <c:v>3.0303E-2</c:v>
                </c:pt>
                <c:pt idx="28">
                  <c:v>0</c:v>
                </c:pt>
                <c:pt idx="29">
                  <c:v>0</c:v>
                </c:pt>
                <c:pt idx="30">
                  <c:v>1.51515E-2</c:v>
                </c:pt>
                <c:pt idx="31">
                  <c:v>0</c:v>
                </c:pt>
                <c:pt idx="32">
                  <c:v>3.0303E-2</c:v>
                </c:pt>
                <c:pt idx="33">
                  <c:v>1.51515E-2</c:v>
                </c:pt>
                <c:pt idx="34">
                  <c:v>0</c:v>
                </c:pt>
                <c:pt idx="35">
                  <c:v>0</c:v>
                </c:pt>
                <c:pt idx="36">
                  <c:v>1.51515E-2</c:v>
                </c:pt>
                <c:pt idx="37">
                  <c:v>1.51515E-2</c:v>
                </c:pt>
                <c:pt idx="38">
                  <c:v>3.0303E-2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60C-4520-B3E1-439BF782943F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0</c:v>
                </c:pt>
                <c:pt idx="2">
                  <c:v>1.50376E-2</c:v>
                </c:pt>
                <c:pt idx="3">
                  <c:v>3.7594000000000002E-2</c:v>
                </c:pt>
                <c:pt idx="4">
                  <c:v>3.7594000000000002E-2</c:v>
                </c:pt>
                <c:pt idx="5">
                  <c:v>3.7594000000000002E-2</c:v>
                </c:pt>
                <c:pt idx="6">
                  <c:v>5.2631600000000001E-2</c:v>
                </c:pt>
                <c:pt idx="7">
                  <c:v>3.7594000000000002E-2</c:v>
                </c:pt>
                <c:pt idx="8">
                  <c:v>4.5112800000000002E-2</c:v>
                </c:pt>
                <c:pt idx="9">
                  <c:v>2.2556400000000001E-2</c:v>
                </c:pt>
                <c:pt idx="10">
                  <c:v>3.00752E-2</c:v>
                </c:pt>
                <c:pt idx="11">
                  <c:v>3.00752E-2</c:v>
                </c:pt>
                <c:pt idx="12">
                  <c:v>8.2706799999999997E-2</c:v>
                </c:pt>
                <c:pt idx="13">
                  <c:v>3.00752E-2</c:v>
                </c:pt>
                <c:pt idx="14">
                  <c:v>3.7594000000000002E-2</c:v>
                </c:pt>
                <c:pt idx="15">
                  <c:v>6.01504E-2</c:v>
                </c:pt>
                <c:pt idx="16">
                  <c:v>2.2556400000000001E-2</c:v>
                </c:pt>
                <c:pt idx="17">
                  <c:v>3.00752E-2</c:v>
                </c:pt>
                <c:pt idx="18">
                  <c:v>4.5112800000000002E-2</c:v>
                </c:pt>
                <c:pt idx="19">
                  <c:v>4.5112800000000002E-2</c:v>
                </c:pt>
                <c:pt idx="20">
                  <c:v>3.00752E-2</c:v>
                </c:pt>
                <c:pt idx="21">
                  <c:v>7.5188E-3</c:v>
                </c:pt>
                <c:pt idx="22">
                  <c:v>3.00752E-2</c:v>
                </c:pt>
                <c:pt idx="23">
                  <c:v>1.50376E-2</c:v>
                </c:pt>
                <c:pt idx="24">
                  <c:v>2.2556400000000001E-2</c:v>
                </c:pt>
                <c:pt idx="25">
                  <c:v>3.00752E-2</c:v>
                </c:pt>
                <c:pt idx="26">
                  <c:v>3.00752E-2</c:v>
                </c:pt>
                <c:pt idx="27">
                  <c:v>2.2556400000000001E-2</c:v>
                </c:pt>
                <c:pt idx="28">
                  <c:v>7.5188E-3</c:v>
                </c:pt>
                <c:pt idx="29">
                  <c:v>7.5188E-3</c:v>
                </c:pt>
                <c:pt idx="30">
                  <c:v>7.5188E-3</c:v>
                </c:pt>
                <c:pt idx="31" formatCode="0.00E+0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1.50376E-2</c:v>
                </c:pt>
                <c:pt idx="36">
                  <c:v>7.5188E-3</c:v>
                </c:pt>
                <c:pt idx="37">
                  <c:v>7.5188E-3</c:v>
                </c:pt>
                <c:pt idx="38">
                  <c:v>7.5188E-3</c:v>
                </c:pt>
                <c:pt idx="39">
                  <c:v>7.5188E-3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7.5188E-3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60C-4520-B3E1-439BF782943F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</c:v>
                </c:pt>
                <c:pt idx="2">
                  <c:v>8.6956500000000006E-2</c:v>
                </c:pt>
                <c:pt idx="3">
                  <c:v>4.3478299999999998E-2</c:v>
                </c:pt>
                <c:pt idx="4">
                  <c:v>8.6956500000000006E-2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4.3478299999999998E-2</c:v>
                </c:pt>
                <c:pt idx="12">
                  <c:v>4.3478299999999998E-2</c:v>
                </c:pt>
                <c:pt idx="13">
                  <c:v>4.3478299999999998E-2</c:v>
                </c:pt>
                <c:pt idx="14">
                  <c:v>4.3478299999999998E-2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4.3478299999999998E-2</c:v>
                </c:pt>
                <c:pt idx="24">
                  <c:v>4.3478299999999998E-2</c:v>
                </c:pt>
                <c:pt idx="25">
                  <c:v>0</c:v>
                </c:pt>
                <c:pt idx="26">
                  <c:v>0</c:v>
                </c:pt>
                <c:pt idx="27">
                  <c:v>4.3478299999999998E-2</c:v>
                </c:pt>
                <c:pt idx="28">
                  <c:v>0</c:v>
                </c:pt>
                <c:pt idx="29">
                  <c:v>0</c:v>
                </c:pt>
                <c:pt idx="30">
                  <c:v>4.3478299999999998E-2</c:v>
                </c:pt>
                <c:pt idx="31">
                  <c:v>4.3478299999999998E-2</c:v>
                </c:pt>
                <c:pt idx="32">
                  <c:v>4.3478299999999998E-2</c:v>
                </c:pt>
                <c:pt idx="33">
                  <c:v>4.3478299999999998E-2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4.3478299999999998E-2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4.3478299999999998E-2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60C-4520-B3E1-439BF782943F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(2)'!$S$3:$S$97</c:f>
              <c:numCache>
                <c:formatCode>General</c:formatCode>
                <c:ptCount val="95"/>
                <c:pt idx="0">
                  <c:v>3.7037E-2</c:v>
                </c:pt>
                <c:pt idx="1">
                  <c:v>7.4074100000000004E-2</c:v>
                </c:pt>
                <c:pt idx="2">
                  <c:v>5.5555599999999997E-2</c:v>
                </c:pt>
                <c:pt idx="3">
                  <c:v>1.85185E-2</c:v>
                </c:pt>
                <c:pt idx="4">
                  <c:v>0</c:v>
                </c:pt>
                <c:pt idx="5">
                  <c:v>7.4074100000000004E-2</c:v>
                </c:pt>
                <c:pt idx="6">
                  <c:v>3.7037E-2</c:v>
                </c:pt>
                <c:pt idx="7">
                  <c:v>1.85185E-2</c:v>
                </c:pt>
                <c:pt idx="8">
                  <c:v>1.85185E-2</c:v>
                </c:pt>
                <c:pt idx="9">
                  <c:v>1.85185E-2</c:v>
                </c:pt>
                <c:pt idx="10">
                  <c:v>3.7037E-2</c:v>
                </c:pt>
                <c:pt idx="11">
                  <c:v>1.85185E-2</c:v>
                </c:pt>
                <c:pt idx="12">
                  <c:v>1.85185E-2</c:v>
                </c:pt>
                <c:pt idx="13">
                  <c:v>3.7037E-2</c:v>
                </c:pt>
                <c:pt idx="14">
                  <c:v>0</c:v>
                </c:pt>
                <c:pt idx="15">
                  <c:v>0</c:v>
                </c:pt>
                <c:pt idx="16">
                  <c:v>1.85185E-2</c:v>
                </c:pt>
                <c:pt idx="17">
                  <c:v>0</c:v>
                </c:pt>
                <c:pt idx="18">
                  <c:v>1.85185E-2</c:v>
                </c:pt>
                <c:pt idx="19">
                  <c:v>1.85185E-2</c:v>
                </c:pt>
                <c:pt idx="20">
                  <c:v>1.85185E-2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1.85185E-2</c:v>
                </c:pt>
                <c:pt idx="27">
                  <c:v>0</c:v>
                </c:pt>
                <c:pt idx="28">
                  <c:v>1.85185E-2</c:v>
                </c:pt>
                <c:pt idx="29">
                  <c:v>1.85185E-2</c:v>
                </c:pt>
                <c:pt idx="30">
                  <c:v>0</c:v>
                </c:pt>
                <c:pt idx="31">
                  <c:v>3.7037E-2</c:v>
                </c:pt>
                <c:pt idx="32">
                  <c:v>7.4074100000000004E-2</c:v>
                </c:pt>
                <c:pt idx="33">
                  <c:v>3.7037E-2</c:v>
                </c:pt>
                <c:pt idx="34">
                  <c:v>1.85185E-2</c:v>
                </c:pt>
                <c:pt idx="35">
                  <c:v>3.7037E-2</c:v>
                </c:pt>
                <c:pt idx="36">
                  <c:v>1.85185E-2</c:v>
                </c:pt>
                <c:pt idx="37">
                  <c:v>0</c:v>
                </c:pt>
                <c:pt idx="38">
                  <c:v>3.7037E-2</c:v>
                </c:pt>
                <c:pt idx="39">
                  <c:v>1.85185E-2</c:v>
                </c:pt>
                <c:pt idx="40">
                  <c:v>7.4074100000000004E-2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3.7037E-2</c:v>
                </c:pt>
                <c:pt idx="46">
                  <c:v>1.85185E-2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60C-4520-B3E1-439BF782943F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(2)'!$T$3:$T$97</c:f>
              <c:numCache>
                <c:formatCode>0.00E+00</c:formatCode>
                <c:ptCount val="95"/>
                <c:pt idx="0" formatCode="General">
                  <c:v>2.9556700000000002E-2</c:v>
                </c:pt>
                <c:pt idx="1">
                  <c:v>9.8522200000000001E-3</c:v>
                </c:pt>
                <c:pt idx="2">
                  <c:v>3.9408899999999997E-2</c:v>
                </c:pt>
                <c:pt idx="3">
                  <c:v>2.9556700000000002E-2</c:v>
                </c:pt>
                <c:pt idx="4">
                  <c:v>4.9261100000000002E-2</c:v>
                </c:pt>
                <c:pt idx="5">
                  <c:v>2.46305E-2</c:v>
                </c:pt>
                <c:pt idx="6">
                  <c:v>4.9261100000000002E-2</c:v>
                </c:pt>
                <c:pt idx="7">
                  <c:v>7.3891600000000002E-2</c:v>
                </c:pt>
                <c:pt idx="8">
                  <c:v>3.9408899999999997E-2</c:v>
                </c:pt>
                <c:pt idx="9">
                  <c:v>3.9408899999999997E-2</c:v>
                </c:pt>
                <c:pt idx="10">
                  <c:v>3.4482800000000001E-2</c:v>
                </c:pt>
                <c:pt idx="11">
                  <c:v>5.4187199999999998E-2</c:v>
                </c:pt>
                <c:pt idx="12">
                  <c:v>7.8817700000000004E-2</c:v>
                </c:pt>
                <c:pt idx="13">
                  <c:v>3.4482800000000001E-2</c:v>
                </c:pt>
                <c:pt idx="14" formatCode="General">
                  <c:v>3.9408899999999997E-2</c:v>
                </c:pt>
                <c:pt idx="15" formatCode="General">
                  <c:v>2.9556700000000002E-2</c:v>
                </c:pt>
                <c:pt idx="16" formatCode="General">
                  <c:v>2.46305E-2</c:v>
                </c:pt>
                <c:pt idx="17" formatCode="General">
                  <c:v>2.9556700000000002E-2</c:v>
                </c:pt>
                <c:pt idx="18" formatCode="General">
                  <c:v>2.9556700000000002E-2</c:v>
                </c:pt>
                <c:pt idx="19" formatCode="General">
                  <c:v>2.46305E-2</c:v>
                </c:pt>
                <c:pt idx="20" formatCode="General">
                  <c:v>9.8522200000000001E-3</c:v>
                </c:pt>
                <c:pt idx="21" formatCode="General">
                  <c:v>2.46305E-2</c:v>
                </c:pt>
                <c:pt idx="22" formatCode="General">
                  <c:v>1.4778299999999999E-2</c:v>
                </c:pt>
                <c:pt idx="23" formatCode="General">
                  <c:v>1.4778299999999999E-2</c:v>
                </c:pt>
                <c:pt idx="24" formatCode="General">
                  <c:v>3.9408899999999997E-2</c:v>
                </c:pt>
                <c:pt idx="25" formatCode="General">
                  <c:v>1.97044E-2</c:v>
                </c:pt>
                <c:pt idx="26" formatCode="General">
                  <c:v>9.8522200000000001E-3</c:v>
                </c:pt>
                <c:pt idx="27" formatCode="General">
                  <c:v>2.46305E-2</c:v>
                </c:pt>
                <c:pt idx="28" formatCode="General">
                  <c:v>1.4778299999999999E-2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1.4778299999999999E-2</c:v>
                </c:pt>
                <c:pt idx="32" formatCode="General">
                  <c:v>1.97044E-2</c:v>
                </c:pt>
                <c:pt idx="33" formatCode="General">
                  <c:v>9.8522200000000001E-3</c:v>
                </c:pt>
                <c:pt idx="34" formatCode="General">
                  <c:v>0</c:v>
                </c:pt>
                <c:pt idx="35" formatCode="General">
                  <c:v>9.8522200000000001E-3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4.92611E-3</c:v>
                </c:pt>
                <c:pt idx="40" formatCode="General">
                  <c:v>4.92611E-3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60C-4520-B3E1-439BF782943F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(2)'!$U$3:$U$97</c:f>
              <c:numCache>
                <c:formatCode>General</c:formatCode>
                <c:ptCount val="95"/>
                <c:pt idx="0">
                  <c:v>2.3178799999999999E-2</c:v>
                </c:pt>
                <c:pt idx="1">
                  <c:v>3.3112599999999999E-3</c:v>
                </c:pt>
                <c:pt idx="2">
                  <c:v>6.6225199999999998E-3</c:v>
                </c:pt>
                <c:pt idx="3">
                  <c:v>6.6225199999999998E-3</c:v>
                </c:pt>
                <c:pt idx="4">
                  <c:v>1.3245E-2</c:v>
                </c:pt>
                <c:pt idx="5">
                  <c:v>3.3112599999999999E-2</c:v>
                </c:pt>
                <c:pt idx="6">
                  <c:v>2.9801299999999999E-2</c:v>
                </c:pt>
                <c:pt idx="7">
                  <c:v>6.2913899999999995E-2</c:v>
                </c:pt>
                <c:pt idx="8">
                  <c:v>3.6423799999999999E-2</c:v>
                </c:pt>
                <c:pt idx="9">
                  <c:v>2.9801299999999999E-2</c:v>
                </c:pt>
                <c:pt idx="10">
                  <c:v>3.9735100000000002E-2</c:v>
                </c:pt>
                <c:pt idx="11">
                  <c:v>1.98675E-2</c:v>
                </c:pt>
                <c:pt idx="12">
                  <c:v>5.6291399999999998E-2</c:v>
                </c:pt>
                <c:pt idx="13">
                  <c:v>2.9801299999999999E-2</c:v>
                </c:pt>
                <c:pt idx="14">
                  <c:v>3.3112599999999999E-2</c:v>
                </c:pt>
                <c:pt idx="15">
                  <c:v>4.6357599999999999E-2</c:v>
                </c:pt>
                <c:pt idx="16">
                  <c:v>3.9735100000000002E-2</c:v>
                </c:pt>
                <c:pt idx="17">
                  <c:v>1.3245E-2</c:v>
                </c:pt>
                <c:pt idx="18">
                  <c:v>3.9735100000000002E-2</c:v>
                </c:pt>
                <c:pt idx="19">
                  <c:v>4.6357599999999999E-2</c:v>
                </c:pt>
                <c:pt idx="20">
                  <c:v>4.9668900000000002E-2</c:v>
                </c:pt>
                <c:pt idx="21">
                  <c:v>2.9801299999999999E-2</c:v>
                </c:pt>
                <c:pt idx="22">
                  <c:v>4.3046399999999999E-2</c:v>
                </c:pt>
                <c:pt idx="23">
                  <c:v>3.3112599999999999E-2</c:v>
                </c:pt>
                <c:pt idx="24">
                  <c:v>2.9801299999999999E-2</c:v>
                </c:pt>
                <c:pt idx="25">
                  <c:v>3.6423799999999999E-2</c:v>
                </c:pt>
                <c:pt idx="26" formatCode="0.00E+00">
                  <c:v>2.3178799999999999E-2</c:v>
                </c:pt>
                <c:pt idx="27">
                  <c:v>2.9801299999999999E-2</c:v>
                </c:pt>
                <c:pt idx="28">
                  <c:v>1.6556299999999999E-2</c:v>
                </c:pt>
                <c:pt idx="29">
                  <c:v>3.3112599999999999E-2</c:v>
                </c:pt>
                <c:pt idx="30">
                  <c:v>1.3245E-2</c:v>
                </c:pt>
                <c:pt idx="31">
                  <c:v>0</c:v>
                </c:pt>
                <c:pt idx="32">
                  <c:v>3.3112599999999999E-3</c:v>
                </c:pt>
                <c:pt idx="33">
                  <c:v>6.6225199999999998E-3</c:v>
                </c:pt>
                <c:pt idx="34">
                  <c:v>0</c:v>
                </c:pt>
                <c:pt idx="35">
                  <c:v>3.3112599999999999E-3</c:v>
                </c:pt>
                <c:pt idx="36">
                  <c:v>0</c:v>
                </c:pt>
                <c:pt idx="37">
                  <c:v>0</c:v>
                </c:pt>
                <c:pt idx="38">
                  <c:v>3.3112599999999999E-3</c:v>
                </c:pt>
                <c:pt idx="39">
                  <c:v>1.3245E-2</c:v>
                </c:pt>
                <c:pt idx="40">
                  <c:v>6.6225199999999998E-3</c:v>
                </c:pt>
                <c:pt idx="41">
                  <c:v>6.6225199999999998E-3</c:v>
                </c:pt>
                <c:pt idx="42">
                  <c:v>0</c:v>
                </c:pt>
                <c:pt idx="43">
                  <c:v>3.3112599999999999E-3</c:v>
                </c:pt>
                <c:pt idx="44">
                  <c:v>0</c:v>
                </c:pt>
                <c:pt idx="45">
                  <c:v>6.6225199999999998E-3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60C-4520-B3E1-439BF782943F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0</c:v>
                </c:pt>
                <c:pt idx="2">
                  <c:v>2.0689699999999998E-2</c:v>
                </c:pt>
                <c:pt idx="3">
                  <c:v>2.7586200000000002E-2</c:v>
                </c:pt>
                <c:pt idx="4">
                  <c:v>6.8965500000000004E-3</c:v>
                </c:pt>
                <c:pt idx="5">
                  <c:v>6.2068999999999999E-2</c:v>
                </c:pt>
                <c:pt idx="6">
                  <c:v>3.4482800000000001E-2</c:v>
                </c:pt>
                <c:pt idx="7">
                  <c:v>2.7586200000000002E-2</c:v>
                </c:pt>
                <c:pt idx="8">
                  <c:v>1.3793100000000001E-2</c:v>
                </c:pt>
                <c:pt idx="9">
                  <c:v>0</c:v>
                </c:pt>
                <c:pt idx="10">
                  <c:v>2.7586200000000002E-2</c:v>
                </c:pt>
                <c:pt idx="11">
                  <c:v>3.4482800000000001E-2</c:v>
                </c:pt>
                <c:pt idx="12">
                  <c:v>8.9655200000000004E-2</c:v>
                </c:pt>
                <c:pt idx="13">
                  <c:v>4.1379300000000001E-2</c:v>
                </c:pt>
                <c:pt idx="14">
                  <c:v>3.4482800000000001E-2</c:v>
                </c:pt>
                <c:pt idx="15">
                  <c:v>6.8965500000000004E-3</c:v>
                </c:pt>
                <c:pt idx="16">
                  <c:v>2.7586200000000002E-2</c:v>
                </c:pt>
                <c:pt idx="17">
                  <c:v>5.5172400000000003E-2</c:v>
                </c:pt>
                <c:pt idx="18">
                  <c:v>2.7586200000000002E-2</c:v>
                </c:pt>
                <c:pt idx="19">
                  <c:v>5.5172400000000003E-2</c:v>
                </c:pt>
                <c:pt idx="20">
                  <c:v>7.5862100000000002E-2</c:v>
                </c:pt>
                <c:pt idx="21" formatCode="0.00E+00">
                  <c:v>8.9655200000000004E-2</c:v>
                </c:pt>
                <c:pt idx="22" formatCode="0.00E+00">
                  <c:v>4.1379300000000001E-2</c:v>
                </c:pt>
                <c:pt idx="23">
                  <c:v>3.4482800000000001E-2</c:v>
                </c:pt>
                <c:pt idx="24">
                  <c:v>2.0689699999999998E-2</c:v>
                </c:pt>
                <c:pt idx="25">
                  <c:v>1.3793100000000001E-2</c:v>
                </c:pt>
                <c:pt idx="26">
                  <c:v>2.0689699999999998E-2</c:v>
                </c:pt>
                <c:pt idx="27">
                  <c:v>2.0689699999999998E-2</c:v>
                </c:pt>
                <c:pt idx="28">
                  <c:v>0</c:v>
                </c:pt>
                <c:pt idx="29">
                  <c:v>0</c:v>
                </c:pt>
                <c:pt idx="30">
                  <c:v>1.3793100000000001E-2</c:v>
                </c:pt>
                <c:pt idx="31">
                  <c:v>6.8965500000000004E-3</c:v>
                </c:pt>
                <c:pt idx="32">
                  <c:v>0</c:v>
                </c:pt>
                <c:pt idx="33">
                  <c:v>0</c:v>
                </c:pt>
                <c:pt idx="34">
                  <c:v>6.8965500000000004E-3</c:v>
                </c:pt>
                <c:pt idx="35">
                  <c:v>6.8965500000000004E-3</c:v>
                </c:pt>
                <c:pt idx="36">
                  <c:v>0</c:v>
                </c:pt>
                <c:pt idx="37">
                  <c:v>6.8965500000000004E-3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 formatCode="0.00E+00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 formatCode="0.00E+00">
                  <c:v>0</c:v>
                </c:pt>
                <c:pt idx="75">
                  <c:v>0</c:v>
                </c:pt>
                <c:pt idx="76" formatCode="0.00E+00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60C-4520-B3E1-439BF782943F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(2)'!$W$3:$W$97</c:f>
              <c:numCache>
                <c:formatCode>General</c:formatCode>
                <c:ptCount val="95"/>
                <c:pt idx="0">
                  <c:v>1.95122E-2</c:v>
                </c:pt>
                <c:pt idx="1">
                  <c:v>0</c:v>
                </c:pt>
                <c:pt idx="2">
                  <c:v>1.95122E-2</c:v>
                </c:pt>
                <c:pt idx="3">
                  <c:v>2.4390200000000001E-2</c:v>
                </c:pt>
                <c:pt idx="4">
                  <c:v>9.7561000000000002E-3</c:v>
                </c:pt>
                <c:pt idx="5">
                  <c:v>9.7561000000000002E-3</c:v>
                </c:pt>
                <c:pt idx="6">
                  <c:v>1.95122E-2</c:v>
                </c:pt>
                <c:pt idx="7">
                  <c:v>1.4634100000000001E-2</c:v>
                </c:pt>
                <c:pt idx="8">
                  <c:v>9.7561000000000002E-3</c:v>
                </c:pt>
                <c:pt idx="9">
                  <c:v>1.95122E-2</c:v>
                </c:pt>
                <c:pt idx="10">
                  <c:v>3.4146299999999997E-2</c:v>
                </c:pt>
                <c:pt idx="11">
                  <c:v>4.8780499999999997E-2</c:v>
                </c:pt>
                <c:pt idx="12">
                  <c:v>8.2926799999999995E-2</c:v>
                </c:pt>
                <c:pt idx="13">
                  <c:v>2.9268300000000001E-2</c:v>
                </c:pt>
                <c:pt idx="14">
                  <c:v>2.9268300000000001E-2</c:v>
                </c:pt>
                <c:pt idx="15">
                  <c:v>3.4146299999999997E-2</c:v>
                </c:pt>
                <c:pt idx="16">
                  <c:v>4.3902400000000001E-2</c:v>
                </c:pt>
                <c:pt idx="17">
                  <c:v>2.4390200000000001E-2</c:v>
                </c:pt>
                <c:pt idx="18">
                  <c:v>3.9024400000000001E-2</c:v>
                </c:pt>
                <c:pt idx="19">
                  <c:v>5.3658499999999998E-2</c:v>
                </c:pt>
                <c:pt idx="20">
                  <c:v>5.3658499999999998E-2</c:v>
                </c:pt>
                <c:pt idx="21">
                  <c:v>5.3658499999999998E-2</c:v>
                </c:pt>
                <c:pt idx="22">
                  <c:v>3.9024400000000001E-2</c:v>
                </c:pt>
                <c:pt idx="23">
                  <c:v>6.3414600000000002E-2</c:v>
                </c:pt>
                <c:pt idx="24">
                  <c:v>1.95122E-2</c:v>
                </c:pt>
                <c:pt idx="25">
                  <c:v>6.8292699999999998E-2</c:v>
                </c:pt>
                <c:pt idx="26">
                  <c:v>3.9024400000000001E-2</c:v>
                </c:pt>
                <c:pt idx="27">
                  <c:v>4.8780499999999997E-2</c:v>
                </c:pt>
                <c:pt idx="28">
                  <c:v>1.95122E-2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4.8780500000000001E-3</c:v>
                </c:pt>
                <c:pt idx="34">
                  <c:v>0</c:v>
                </c:pt>
                <c:pt idx="35">
                  <c:v>4.8780500000000001E-3</c:v>
                </c:pt>
                <c:pt idx="36">
                  <c:v>9.7561000000000002E-3</c:v>
                </c:pt>
                <c:pt idx="37">
                  <c:v>0</c:v>
                </c:pt>
                <c:pt idx="38">
                  <c:v>4.8780500000000001E-3</c:v>
                </c:pt>
                <c:pt idx="39">
                  <c:v>4.8780500000000001E-3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60C-4520-B3E1-439BF782943F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0</c:v>
                </c:pt>
                <c:pt idx="2">
                  <c:v>1.6528899999999999E-2</c:v>
                </c:pt>
                <c:pt idx="3">
                  <c:v>5.3719000000000003E-2</c:v>
                </c:pt>
                <c:pt idx="4">
                  <c:v>3.3057900000000001E-2</c:v>
                </c:pt>
                <c:pt idx="5">
                  <c:v>2.47934E-2</c:v>
                </c:pt>
                <c:pt idx="6">
                  <c:v>3.7190099999999997E-2</c:v>
                </c:pt>
                <c:pt idx="7">
                  <c:v>2.8925599999999999E-2</c:v>
                </c:pt>
                <c:pt idx="8">
                  <c:v>4.5454500000000002E-2</c:v>
                </c:pt>
                <c:pt idx="9">
                  <c:v>3.7190099999999997E-2</c:v>
                </c:pt>
                <c:pt idx="10">
                  <c:v>3.3057900000000001E-2</c:v>
                </c:pt>
                <c:pt idx="11">
                  <c:v>8.6776900000000004E-2</c:v>
                </c:pt>
                <c:pt idx="12">
                  <c:v>0.23966899999999999</c:v>
                </c:pt>
                <c:pt idx="13">
                  <c:v>3.7190099999999997E-2</c:v>
                </c:pt>
                <c:pt idx="14">
                  <c:v>7.4380199999999994E-2</c:v>
                </c:pt>
                <c:pt idx="15">
                  <c:v>2.0661200000000001E-2</c:v>
                </c:pt>
                <c:pt idx="16">
                  <c:v>1.23967E-2</c:v>
                </c:pt>
                <c:pt idx="17">
                  <c:v>1.23967E-2</c:v>
                </c:pt>
                <c:pt idx="18">
                  <c:v>2.47934E-2</c:v>
                </c:pt>
                <c:pt idx="19">
                  <c:v>1.6528899999999999E-2</c:v>
                </c:pt>
                <c:pt idx="20">
                  <c:v>2.0661200000000001E-2</c:v>
                </c:pt>
                <c:pt idx="21" formatCode="0.00E+00">
                  <c:v>1.23967E-2</c:v>
                </c:pt>
                <c:pt idx="22" formatCode="0.00E+00">
                  <c:v>2.47934E-2</c:v>
                </c:pt>
                <c:pt idx="23" formatCode="0.00E+00">
                  <c:v>8.2644599999999995E-3</c:v>
                </c:pt>
                <c:pt idx="24" formatCode="0.00E+00">
                  <c:v>4.1322299999999998E-3</c:v>
                </c:pt>
                <c:pt idx="25">
                  <c:v>1.6528899999999999E-2</c:v>
                </c:pt>
                <c:pt idx="26">
                  <c:v>4.1322299999999998E-3</c:v>
                </c:pt>
                <c:pt idx="27">
                  <c:v>4.1322299999999998E-3</c:v>
                </c:pt>
                <c:pt idx="28">
                  <c:v>1.23967E-2</c:v>
                </c:pt>
                <c:pt idx="29">
                  <c:v>4.1322299999999998E-3</c:v>
                </c:pt>
                <c:pt idx="30">
                  <c:v>4.1322299999999998E-3</c:v>
                </c:pt>
                <c:pt idx="31">
                  <c:v>8.2644599999999995E-3</c:v>
                </c:pt>
                <c:pt idx="32">
                  <c:v>0</c:v>
                </c:pt>
                <c:pt idx="33">
                  <c:v>0</c:v>
                </c:pt>
                <c:pt idx="34">
                  <c:v>4.1322299999999998E-3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60C-4520-B3E1-439BF782943F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(2)'!$Y$3:$Y$97</c:f>
              <c:numCache>
                <c:formatCode>0.00E+00</c:formatCode>
                <c:ptCount val="95"/>
                <c:pt idx="0">
                  <c:v>1.84332E-2</c:v>
                </c:pt>
                <c:pt idx="1">
                  <c:v>9.2165900000000002E-3</c:v>
                </c:pt>
                <c:pt idx="2">
                  <c:v>4.6082900000000001E-3</c:v>
                </c:pt>
                <c:pt idx="3">
                  <c:v>3.2258099999999998E-2</c:v>
                </c:pt>
                <c:pt idx="4">
                  <c:v>0</c:v>
                </c:pt>
                <c:pt idx="5">
                  <c:v>9.2165900000000002E-3</c:v>
                </c:pt>
                <c:pt idx="6">
                  <c:v>5.5299500000000001E-2</c:v>
                </c:pt>
                <c:pt idx="7">
                  <c:v>3.6866400000000001E-2</c:v>
                </c:pt>
                <c:pt idx="8">
                  <c:v>2.3041499999999999E-2</c:v>
                </c:pt>
                <c:pt idx="9">
                  <c:v>3.2258099999999998E-2</c:v>
                </c:pt>
                <c:pt idx="10">
                  <c:v>3.2258099999999998E-2</c:v>
                </c:pt>
                <c:pt idx="11">
                  <c:v>4.1474700000000003E-2</c:v>
                </c:pt>
                <c:pt idx="12">
                  <c:v>0.13824900000000001</c:v>
                </c:pt>
                <c:pt idx="13">
                  <c:v>6.4516100000000007E-2</c:v>
                </c:pt>
                <c:pt idx="14">
                  <c:v>4.6082900000000003E-2</c:v>
                </c:pt>
                <c:pt idx="15">
                  <c:v>9.2165900000000002E-3</c:v>
                </c:pt>
                <c:pt idx="16">
                  <c:v>3.6866400000000001E-2</c:v>
                </c:pt>
                <c:pt idx="17">
                  <c:v>2.3041499999999999E-2</c:v>
                </c:pt>
                <c:pt idx="18">
                  <c:v>2.7649799999999999E-2</c:v>
                </c:pt>
                <c:pt idx="19">
                  <c:v>5.0691199999999999E-2</c:v>
                </c:pt>
                <c:pt idx="20">
                  <c:v>3.2258099999999998E-2</c:v>
                </c:pt>
                <c:pt idx="21" formatCode="General">
                  <c:v>3.2258099999999998E-2</c:v>
                </c:pt>
                <c:pt idx="22" formatCode="General">
                  <c:v>3.6866400000000001E-2</c:v>
                </c:pt>
                <c:pt idx="23" formatCode="General">
                  <c:v>2.7649799999999999E-2</c:v>
                </c:pt>
                <c:pt idx="24" formatCode="General">
                  <c:v>2.7649799999999999E-2</c:v>
                </c:pt>
                <c:pt idx="25" formatCode="General">
                  <c:v>1.84332E-2</c:v>
                </c:pt>
                <c:pt idx="26" formatCode="General">
                  <c:v>1.84332E-2</c:v>
                </c:pt>
                <c:pt idx="27" formatCode="General">
                  <c:v>2.3041499999999999E-2</c:v>
                </c:pt>
                <c:pt idx="28" formatCode="General">
                  <c:v>1.84332E-2</c:v>
                </c:pt>
                <c:pt idx="29" formatCode="General">
                  <c:v>1.3824899999999999E-2</c:v>
                </c:pt>
                <c:pt idx="30" formatCode="General">
                  <c:v>9.2165900000000002E-3</c:v>
                </c:pt>
                <c:pt idx="31" formatCode="General">
                  <c:v>4.6082900000000001E-3</c:v>
                </c:pt>
                <c:pt idx="32" formatCode="General">
                  <c:v>9.2165900000000002E-3</c:v>
                </c:pt>
                <c:pt idx="33" formatCode="General">
                  <c:v>1.3824899999999999E-2</c:v>
                </c:pt>
                <c:pt idx="34" formatCode="General">
                  <c:v>9.2165900000000002E-3</c:v>
                </c:pt>
                <c:pt idx="35" formatCode="General">
                  <c:v>0</c:v>
                </c:pt>
                <c:pt idx="36" formatCode="General">
                  <c:v>4.6082900000000001E-3</c:v>
                </c:pt>
                <c:pt idx="37" formatCode="General">
                  <c:v>4.6082900000000001E-3</c:v>
                </c:pt>
                <c:pt idx="38" formatCode="General">
                  <c:v>4.6082900000000001E-3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60C-4520-B3E1-439BF782943F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(2)'!$Z$3:$Z$97</c:f>
              <c:numCache>
                <c:formatCode>General</c:formatCode>
                <c:ptCount val="95"/>
                <c:pt idx="0">
                  <c:v>4.5871599999999998E-2</c:v>
                </c:pt>
                <c:pt idx="1">
                  <c:v>9.1743099999999998E-3</c:v>
                </c:pt>
                <c:pt idx="2" formatCode="0.00E+00">
                  <c:v>1.83486E-2</c:v>
                </c:pt>
                <c:pt idx="3" formatCode="0.00E+00">
                  <c:v>9.1743099999999998E-3</c:v>
                </c:pt>
                <c:pt idx="4">
                  <c:v>1.83486E-2</c:v>
                </c:pt>
                <c:pt idx="5">
                  <c:v>1.83486E-2</c:v>
                </c:pt>
                <c:pt idx="6">
                  <c:v>1.83486E-2</c:v>
                </c:pt>
                <c:pt idx="7">
                  <c:v>2.7522899999999999E-2</c:v>
                </c:pt>
                <c:pt idx="8">
                  <c:v>5.5045900000000002E-2</c:v>
                </c:pt>
                <c:pt idx="9">
                  <c:v>3.6697199999999999E-2</c:v>
                </c:pt>
                <c:pt idx="10">
                  <c:v>7.3394500000000001E-2</c:v>
                </c:pt>
                <c:pt idx="11">
                  <c:v>4.5871599999999998E-2</c:v>
                </c:pt>
                <c:pt idx="12">
                  <c:v>8.2568799999999998E-2</c:v>
                </c:pt>
                <c:pt idx="13">
                  <c:v>1.83486E-2</c:v>
                </c:pt>
                <c:pt idx="14">
                  <c:v>1.83486E-2</c:v>
                </c:pt>
                <c:pt idx="15">
                  <c:v>3.6697199999999999E-2</c:v>
                </c:pt>
                <c:pt idx="16">
                  <c:v>2.7522899999999999E-2</c:v>
                </c:pt>
                <c:pt idx="17">
                  <c:v>2.7522899999999999E-2</c:v>
                </c:pt>
                <c:pt idx="18">
                  <c:v>3.6697199999999999E-2</c:v>
                </c:pt>
                <c:pt idx="19">
                  <c:v>2.7522899999999999E-2</c:v>
                </c:pt>
                <c:pt idx="20">
                  <c:v>5.5045900000000002E-2</c:v>
                </c:pt>
                <c:pt idx="21">
                  <c:v>3.6697199999999999E-2</c:v>
                </c:pt>
                <c:pt idx="22">
                  <c:v>5.5045900000000002E-2</c:v>
                </c:pt>
                <c:pt idx="23">
                  <c:v>2.7522899999999999E-2</c:v>
                </c:pt>
                <c:pt idx="24">
                  <c:v>2.7522899999999999E-2</c:v>
                </c:pt>
                <c:pt idx="25">
                  <c:v>2.7522899999999999E-2</c:v>
                </c:pt>
                <c:pt idx="26">
                  <c:v>3.6697199999999999E-2</c:v>
                </c:pt>
                <c:pt idx="27">
                  <c:v>1.83486E-2</c:v>
                </c:pt>
                <c:pt idx="28">
                  <c:v>2.7522899999999999E-2</c:v>
                </c:pt>
                <c:pt idx="29" formatCode="0.00E+00">
                  <c:v>9.1743099999999998E-3</c:v>
                </c:pt>
                <c:pt idx="30" formatCode="0.00E+00">
                  <c:v>9.1743099999999998E-3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9.1743099999999998E-3</c:v>
                </c:pt>
                <c:pt idx="38">
                  <c:v>9.1743099999999998E-3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60C-4520-B3E1-439BF782943F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(2)'!$AA$3:$AA$97</c:f>
              <c:numCache>
                <c:formatCode>General</c:formatCode>
                <c:ptCount val="95"/>
                <c:pt idx="0">
                  <c:v>0</c:v>
                </c:pt>
                <c:pt idx="1">
                  <c:v>7.8740200000000007E-3</c:v>
                </c:pt>
                <c:pt idx="2">
                  <c:v>0</c:v>
                </c:pt>
                <c:pt idx="3">
                  <c:v>3.9370099999999998E-2</c:v>
                </c:pt>
                <c:pt idx="4">
                  <c:v>1.5748000000000002E-2</c:v>
                </c:pt>
                <c:pt idx="5">
                  <c:v>2.3622000000000001E-2</c:v>
                </c:pt>
                <c:pt idx="6">
                  <c:v>7.0866100000000001E-2</c:v>
                </c:pt>
                <c:pt idx="7">
                  <c:v>3.9370099999999998E-2</c:v>
                </c:pt>
                <c:pt idx="8">
                  <c:v>2.3622000000000001E-2</c:v>
                </c:pt>
                <c:pt idx="9">
                  <c:v>3.1496099999999999E-2</c:v>
                </c:pt>
                <c:pt idx="10">
                  <c:v>2.3622000000000001E-2</c:v>
                </c:pt>
                <c:pt idx="11">
                  <c:v>7.0866100000000001E-2</c:v>
                </c:pt>
                <c:pt idx="12">
                  <c:v>0.10236199999999999</c:v>
                </c:pt>
                <c:pt idx="13">
                  <c:v>3.1496099999999999E-2</c:v>
                </c:pt>
                <c:pt idx="14">
                  <c:v>3.9370099999999998E-2</c:v>
                </c:pt>
                <c:pt idx="15">
                  <c:v>1.5748000000000002E-2</c:v>
                </c:pt>
                <c:pt idx="16">
                  <c:v>3.1496099999999999E-2</c:v>
                </c:pt>
                <c:pt idx="17">
                  <c:v>3.9370099999999998E-2</c:v>
                </c:pt>
                <c:pt idx="18">
                  <c:v>1.5748000000000002E-2</c:v>
                </c:pt>
                <c:pt idx="19">
                  <c:v>4.7244099999999997E-2</c:v>
                </c:pt>
                <c:pt idx="20">
                  <c:v>3.9370099999999998E-2</c:v>
                </c:pt>
                <c:pt idx="21">
                  <c:v>4.7244099999999997E-2</c:v>
                </c:pt>
                <c:pt idx="22">
                  <c:v>4.7244099999999997E-2</c:v>
                </c:pt>
                <c:pt idx="23">
                  <c:v>2.3622000000000001E-2</c:v>
                </c:pt>
                <c:pt idx="24">
                  <c:v>4.7244099999999997E-2</c:v>
                </c:pt>
                <c:pt idx="25">
                  <c:v>0</c:v>
                </c:pt>
                <c:pt idx="26">
                  <c:v>7.8740200000000007E-3</c:v>
                </c:pt>
                <c:pt idx="27">
                  <c:v>2.3622000000000001E-2</c:v>
                </c:pt>
                <c:pt idx="28">
                  <c:v>7.8740200000000007E-3</c:v>
                </c:pt>
                <c:pt idx="29">
                  <c:v>2.3622000000000001E-2</c:v>
                </c:pt>
                <c:pt idx="30">
                  <c:v>0</c:v>
                </c:pt>
                <c:pt idx="31">
                  <c:v>1.5748000000000002E-2</c:v>
                </c:pt>
                <c:pt idx="32">
                  <c:v>0</c:v>
                </c:pt>
                <c:pt idx="33">
                  <c:v>7.8740200000000007E-3</c:v>
                </c:pt>
                <c:pt idx="34">
                  <c:v>1.5748000000000002E-2</c:v>
                </c:pt>
                <c:pt idx="35">
                  <c:v>0</c:v>
                </c:pt>
                <c:pt idx="36">
                  <c:v>7.8740200000000007E-3</c:v>
                </c:pt>
                <c:pt idx="37">
                  <c:v>0</c:v>
                </c:pt>
                <c:pt idx="38">
                  <c:v>0</c:v>
                </c:pt>
                <c:pt idx="39">
                  <c:v>7.8740200000000007E-3</c:v>
                </c:pt>
                <c:pt idx="40">
                  <c:v>0</c:v>
                </c:pt>
                <c:pt idx="41">
                  <c:v>7.8740200000000007E-3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60C-4520-B3E1-439BF782943F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0</c:v>
                </c:pt>
                <c:pt idx="2">
                  <c:v>1.6260199999999999E-2</c:v>
                </c:pt>
                <c:pt idx="3">
                  <c:v>3.2520300000000002E-2</c:v>
                </c:pt>
                <c:pt idx="4">
                  <c:v>8.1300799999999996E-3</c:v>
                </c:pt>
                <c:pt idx="5">
                  <c:v>6.5040700000000007E-2</c:v>
                </c:pt>
                <c:pt idx="6">
                  <c:v>5.6910599999999999E-2</c:v>
                </c:pt>
                <c:pt idx="7">
                  <c:v>8.1300799999999996E-3</c:v>
                </c:pt>
                <c:pt idx="8">
                  <c:v>4.0650400000000003E-2</c:v>
                </c:pt>
                <c:pt idx="9">
                  <c:v>9.7560999999999995E-2</c:v>
                </c:pt>
                <c:pt idx="10">
                  <c:v>7.3170700000000005E-2</c:v>
                </c:pt>
                <c:pt idx="11">
                  <c:v>4.0650400000000003E-2</c:v>
                </c:pt>
                <c:pt idx="12">
                  <c:v>0.10569099999999999</c:v>
                </c:pt>
                <c:pt idx="13">
                  <c:v>2.4390200000000001E-2</c:v>
                </c:pt>
                <c:pt idx="14">
                  <c:v>2.4390200000000001E-2</c:v>
                </c:pt>
                <c:pt idx="15">
                  <c:v>3.2520300000000002E-2</c:v>
                </c:pt>
                <c:pt idx="16">
                  <c:v>6.5040700000000007E-2</c:v>
                </c:pt>
                <c:pt idx="17">
                  <c:v>4.0650400000000003E-2</c:v>
                </c:pt>
                <c:pt idx="18">
                  <c:v>3.2520300000000002E-2</c:v>
                </c:pt>
                <c:pt idx="19">
                  <c:v>8.1300799999999996E-3</c:v>
                </c:pt>
                <c:pt idx="20">
                  <c:v>2.4390200000000001E-2</c:v>
                </c:pt>
                <c:pt idx="21">
                  <c:v>4.0650400000000003E-2</c:v>
                </c:pt>
                <c:pt idx="22">
                  <c:v>1.6260199999999999E-2</c:v>
                </c:pt>
                <c:pt idx="23">
                  <c:v>2.4390200000000001E-2</c:v>
                </c:pt>
                <c:pt idx="24">
                  <c:v>8.1300799999999996E-3</c:v>
                </c:pt>
                <c:pt idx="25">
                  <c:v>1.6260199999999999E-2</c:v>
                </c:pt>
                <c:pt idx="26">
                  <c:v>8.1300799999999996E-3</c:v>
                </c:pt>
                <c:pt idx="27" formatCode="0.00E+00">
                  <c:v>2.4390200000000001E-2</c:v>
                </c:pt>
                <c:pt idx="28">
                  <c:v>8.1300799999999996E-3</c:v>
                </c:pt>
                <c:pt idx="29">
                  <c:v>8.1300799999999996E-3</c:v>
                </c:pt>
                <c:pt idx="30">
                  <c:v>0</c:v>
                </c:pt>
                <c:pt idx="31">
                  <c:v>1.6260199999999999E-2</c:v>
                </c:pt>
                <c:pt idx="32">
                  <c:v>0</c:v>
                </c:pt>
                <c:pt idx="33">
                  <c:v>8.1300799999999996E-3</c:v>
                </c:pt>
                <c:pt idx="34">
                  <c:v>0</c:v>
                </c:pt>
                <c:pt idx="35">
                  <c:v>8.1300799999999996E-3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60C-4520-B3E1-439BF782943F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(2)'!$AC$3:$AC$97</c:f>
              <c:numCache>
                <c:formatCode>General</c:formatCode>
                <c:ptCount val="95"/>
                <c:pt idx="0">
                  <c:v>0</c:v>
                </c:pt>
                <c:pt idx="1">
                  <c:v>9.7087400000000004E-3</c:v>
                </c:pt>
                <c:pt idx="2">
                  <c:v>1.9417500000000001E-2</c:v>
                </c:pt>
                <c:pt idx="3">
                  <c:v>9.7087400000000004E-3</c:v>
                </c:pt>
                <c:pt idx="4">
                  <c:v>6.7961199999999999E-2</c:v>
                </c:pt>
                <c:pt idx="5">
                  <c:v>9.7087400000000004E-3</c:v>
                </c:pt>
                <c:pt idx="6">
                  <c:v>3.8835000000000001E-2</c:v>
                </c:pt>
                <c:pt idx="7">
                  <c:v>9.7087400000000004E-3</c:v>
                </c:pt>
                <c:pt idx="8">
                  <c:v>3.8835000000000001E-2</c:v>
                </c:pt>
                <c:pt idx="9">
                  <c:v>2.9126200000000001E-2</c:v>
                </c:pt>
                <c:pt idx="10">
                  <c:v>1.9417500000000001E-2</c:v>
                </c:pt>
                <c:pt idx="11">
                  <c:v>0.106796</c:v>
                </c:pt>
                <c:pt idx="12">
                  <c:v>0.29126200000000002</c:v>
                </c:pt>
                <c:pt idx="13">
                  <c:v>7.76699E-2</c:v>
                </c:pt>
                <c:pt idx="14">
                  <c:v>1.9417500000000001E-2</c:v>
                </c:pt>
                <c:pt idx="15">
                  <c:v>9.7087400000000004E-3</c:v>
                </c:pt>
                <c:pt idx="16">
                  <c:v>0</c:v>
                </c:pt>
                <c:pt idx="17">
                  <c:v>3.8835000000000001E-2</c:v>
                </c:pt>
                <c:pt idx="18">
                  <c:v>1.9417500000000001E-2</c:v>
                </c:pt>
                <c:pt idx="19">
                  <c:v>2.9126200000000001E-2</c:v>
                </c:pt>
                <c:pt idx="20">
                  <c:v>9.7087400000000004E-3</c:v>
                </c:pt>
                <c:pt idx="21">
                  <c:v>1.9417500000000001E-2</c:v>
                </c:pt>
                <c:pt idx="22">
                  <c:v>9.7087400000000004E-3</c:v>
                </c:pt>
                <c:pt idx="23">
                  <c:v>2.9126200000000001E-2</c:v>
                </c:pt>
                <c:pt idx="24">
                  <c:v>1.9417500000000001E-2</c:v>
                </c:pt>
                <c:pt idx="25">
                  <c:v>1.9417500000000001E-2</c:v>
                </c:pt>
                <c:pt idx="26">
                  <c:v>9.7087400000000004E-3</c:v>
                </c:pt>
                <c:pt idx="27">
                  <c:v>9.7087400000000004E-3</c:v>
                </c:pt>
                <c:pt idx="28">
                  <c:v>1.9417500000000001E-2</c:v>
                </c:pt>
                <c:pt idx="29">
                  <c:v>9.7087400000000004E-3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60C-4520-B3E1-439BF782943F}"/>
            </c:ext>
          </c:extLst>
        </c:ser>
        <c:ser>
          <c:idx val="28"/>
          <c:order val="28"/>
          <c:tx>
            <c:strRef>
              <c:f>'Energy (kWh) (2)'!$AD$2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(2)'!$A$3:$A$51</c:f>
              <c:numCache>
                <c:formatCode>0.00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xVal>
          <c:yVal>
            <c:numRef>
              <c:f>'Energy (kWh) (2)'!$AD$3:$AD$51</c:f>
              <c:numCache>
                <c:formatCode>General</c:formatCode>
                <c:ptCount val="49"/>
                <c:pt idx="0">
                  <c:v>6.4683517142857125E-2</c:v>
                </c:pt>
                <c:pt idx="1">
                  <c:v>9.1318060714285724E-3</c:v>
                </c:pt>
                <c:pt idx="2">
                  <c:v>2.0871991428571424E-2</c:v>
                </c:pt>
                <c:pt idx="3">
                  <c:v>2.9056273571428568E-2</c:v>
                </c:pt>
                <c:pt idx="4">
                  <c:v>2.3824577857142863E-2</c:v>
                </c:pt>
                <c:pt idx="5">
                  <c:v>2.7321531428571435E-2</c:v>
                </c:pt>
                <c:pt idx="6">
                  <c:v>3.7550085714285711E-2</c:v>
                </c:pt>
                <c:pt idx="7">
                  <c:v>3.0607293571428572E-2</c:v>
                </c:pt>
                <c:pt idx="8">
                  <c:v>3.2989853571428571E-2</c:v>
                </c:pt>
                <c:pt idx="9">
                  <c:v>3.3663928571428567E-2</c:v>
                </c:pt>
                <c:pt idx="10">
                  <c:v>3.5646827857142856E-2</c:v>
                </c:pt>
                <c:pt idx="11">
                  <c:v>5.0528371428571424E-2</c:v>
                </c:pt>
                <c:pt idx="12">
                  <c:v>8.5852110714285737E-2</c:v>
                </c:pt>
                <c:pt idx="13">
                  <c:v>3.7920496428571433E-2</c:v>
                </c:pt>
                <c:pt idx="14">
                  <c:v>3.3658564285714287E-2</c:v>
                </c:pt>
                <c:pt idx="15">
                  <c:v>2.7775847857142853E-2</c:v>
                </c:pt>
                <c:pt idx="16">
                  <c:v>2.690674178571429E-2</c:v>
                </c:pt>
                <c:pt idx="17">
                  <c:v>2.435571142857143E-2</c:v>
                </c:pt>
                <c:pt idx="18">
                  <c:v>2.6481489285714283E-2</c:v>
                </c:pt>
                <c:pt idx="19">
                  <c:v>3.7493104642857142E-2</c:v>
                </c:pt>
                <c:pt idx="20">
                  <c:v>3.0294512857142859E-2</c:v>
                </c:pt>
                <c:pt idx="21">
                  <c:v>3.0815328571428571E-2</c:v>
                </c:pt>
                <c:pt idx="22">
                  <c:v>2.7135511428571426E-2</c:v>
                </c:pt>
                <c:pt idx="23">
                  <c:v>3.0334961428571429E-2</c:v>
                </c:pt>
                <c:pt idx="24">
                  <c:v>2.1162573571428568E-2</c:v>
                </c:pt>
                <c:pt idx="25">
                  <c:v>2.2624231071428573E-2</c:v>
                </c:pt>
                <c:pt idx="26">
                  <c:v>1.6164665714285712E-2</c:v>
                </c:pt>
                <c:pt idx="27">
                  <c:v>2.3389755714285719E-2</c:v>
                </c:pt>
                <c:pt idx="28">
                  <c:v>1.422795E-2</c:v>
                </c:pt>
                <c:pt idx="29">
                  <c:v>1.1380779285714283E-2</c:v>
                </c:pt>
                <c:pt idx="30">
                  <c:v>1.0256814642857146E-2</c:v>
                </c:pt>
                <c:pt idx="31">
                  <c:v>8.5965649999999987E-3</c:v>
                </c:pt>
                <c:pt idx="32">
                  <c:v>1.0816831428571429E-2</c:v>
                </c:pt>
                <c:pt idx="33">
                  <c:v>7.6226142857142853E-3</c:v>
                </c:pt>
                <c:pt idx="34">
                  <c:v>5.5024192857142861E-3</c:v>
                </c:pt>
                <c:pt idx="35">
                  <c:v>4.9776982142857142E-3</c:v>
                </c:pt>
                <c:pt idx="36">
                  <c:v>4.265998928571429E-3</c:v>
                </c:pt>
                <c:pt idx="37">
                  <c:v>5.7631339285714274E-3</c:v>
                </c:pt>
                <c:pt idx="38">
                  <c:v>5.6407310714285718E-3</c:v>
                </c:pt>
                <c:pt idx="39">
                  <c:v>2.0343028571428575E-3</c:v>
                </c:pt>
                <c:pt idx="40">
                  <c:v>3.0579546428571433E-3</c:v>
                </c:pt>
                <c:pt idx="41">
                  <c:v>2.3431582142857143E-3</c:v>
                </c:pt>
                <c:pt idx="42">
                  <c:v>0</c:v>
                </c:pt>
                <c:pt idx="43">
                  <c:v>1.1825928571428571E-4</c:v>
                </c:pt>
                <c:pt idx="44">
                  <c:v>1.0985121428571428E-3</c:v>
                </c:pt>
                <c:pt idx="45">
                  <c:v>1.5592685714285715E-3</c:v>
                </c:pt>
                <c:pt idx="46">
                  <c:v>6.6137499999999996E-4</c:v>
                </c:pt>
                <c:pt idx="47">
                  <c:v>3.3167500000000003E-4</c:v>
                </c:pt>
                <c:pt idx="48">
                  <c:v>2.6852857142857143E-4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1-4E26-921A-1669E9CEE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3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(3)'!$B$3:$B$97</c:f>
              <c:numCache>
                <c:formatCode>General</c:formatCode>
                <c:ptCount val="95"/>
                <c:pt idx="0">
                  <c:v>9.4420599999999993E-2</c:v>
                </c:pt>
                <c:pt idx="1">
                  <c:v>6.0085800000000002E-2</c:v>
                </c:pt>
                <c:pt idx="2">
                  <c:v>0.107296</c:v>
                </c:pt>
                <c:pt idx="3">
                  <c:v>8.5836899999999994E-2</c:v>
                </c:pt>
                <c:pt idx="4">
                  <c:v>9.0128799999999995E-2</c:v>
                </c:pt>
                <c:pt idx="5">
                  <c:v>0.107296</c:v>
                </c:pt>
                <c:pt idx="6">
                  <c:v>0.107296</c:v>
                </c:pt>
                <c:pt idx="7">
                  <c:v>4.7210299999999997E-2</c:v>
                </c:pt>
                <c:pt idx="8">
                  <c:v>4.2918499999999998E-2</c:v>
                </c:pt>
                <c:pt idx="9">
                  <c:v>6.0085800000000002E-2</c:v>
                </c:pt>
                <c:pt idx="10">
                  <c:v>5.1502100000000002E-2</c:v>
                </c:pt>
                <c:pt idx="11">
                  <c:v>2.5751099999999999E-2</c:v>
                </c:pt>
                <c:pt idx="12">
                  <c:v>1.7167399999999999E-2</c:v>
                </c:pt>
                <c:pt idx="13">
                  <c:v>2.1459200000000001E-2</c:v>
                </c:pt>
                <c:pt idx="14">
                  <c:v>3.0042900000000001E-2</c:v>
                </c:pt>
                <c:pt idx="15">
                  <c:v>2.5751099999999999E-2</c:v>
                </c:pt>
                <c:pt idx="16">
                  <c:v>4.2918499999999998E-3</c:v>
                </c:pt>
                <c:pt idx="17">
                  <c:v>1.28755E-2</c:v>
                </c:pt>
                <c:pt idx="18">
                  <c:v>8.5836899999999997E-3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A-455E-B690-3B9553AF11FE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(3)'!$C$3:$C$97</c:f>
              <c:numCache>
                <c:formatCode>0.00E+00</c:formatCode>
                <c:ptCount val="95"/>
                <c:pt idx="0" formatCode="General">
                  <c:v>1.49254E-2</c:v>
                </c:pt>
                <c:pt idx="1">
                  <c:v>5.5970100000000002E-2</c:v>
                </c:pt>
                <c:pt idx="2">
                  <c:v>5.5970100000000002E-2</c:v>
                </c:pt>
                <c:pt idx="3">
                  <c:v>0.100746</c:v>
                </c:pt>
                <c:pt idx="4">
                  <c:v>9.7014900000000001E-2</c:v>
                </c:pt>
                <c:pt idx="5">
                  <c:v>8.2089599999999999E-2</c:v>
                </c:pt>
                <c:pt idx="6">
                  <c:v>0.12313399999999999</c:v>
                </c:pt>
                <c:pt idx="7">
                  <c:v>5.2238800000000002E-2</c:v>
                </c:pt>
                <c:pt idx="8">
                  <c:v>8.9552199999999998E-2</c:v>
                </c:pt>
                <c:pt idx="9">
                  <c:v>5.5970100000000002E-2</c:v>
                </c:pt>
                <c:pt idx="10">
                  <c:v>5.5970100000000002E-2</c:v>
                </c:pt>
                <c:pt idx="11">
                  <c:v>7.4626899999999996E-2</c:v>
                </c:pt>
                <c:pt idx="12">
                  <c:v>4.1044799999999999E-2</c:v>
                </c:pt>
                <c:pt idx="13">
                  <c:v>2.9850700000000001E-2</c:v>
                </c:pt>
                <c:pt idx="14">
                  <c:v>3.7313399999999997E-2</c:v>
                </c:pt>
                <c:pt idx="15">
                  <c:v>1.8656699999999998E-2</c:v>
                </c:pt>
                <c:pt idx="16" formatCode="General">
                  <c:v>3.7313400000000001E-3</c:v>
                </c:pt>
                <c:pt idx="17" formatCode="General">
                  <c:v>3.7313400000000001E-3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3.7313400000000001E-3</c:v>
                </c:pt>
                <c:pt idx="23" formatCode="General">
                  <c:v>3.7313400000000001E-3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A-455E-B690-3B9553AF11FE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(3)'!$D$3:$D$97</c:f>
              <c:numCache>
                <c:formatCode>General</c:formatCode>
                <c:ptCount val="95"/>
                <c:pt idx="0">
                  <c:v>0.21621599999999999</c:v>
                </c:pt>
                <c:pt idx="1">
                  <c:v>5.4054100000000001E-2</c:v>
                </c:pt>
                <c:pt idx="2">
                  <c:v>5.4054100000000001E-2</c:v>
                </c:pt>
                <c:pt idx="3">
                  <c:v>0.108108</c:v>
                </c:pt>
                <c:pt idx="4">
                  <c:v>2.7026999999999999E-2</c:v>
                </c:pt>
                <c:pt idx="5">
                  <c:v>0</c:v>
                </c:pt>
                <c:pt idx="6">
                  <c:v>8.1081100000000003E-2</c:v>
                </c:pt>
                <c:pt idx="7">
                  <c:v>0.108108</c:v>
                </c:pt>
                <c:pt idx="8">
                  <c:v>0</c:v>
                </c:pt>
                <c:pt idx="9">
                  <c:v>8.1081100000000003E-2</c:v>
                </c:pt>
                <c:pt idx="10">
                  <c:v>0</c:v>
                </c:pt>
                <c:pt idx="11">
                  <c:v>2.7026999999999999E-2</c:v>
                </c:pt>
                <c:pt idx="12">
                  <c:v>2.7026999999999999E-2</c:v>
                </c:pt>
                <c:pt idx="13">
                  <c:v>0</c:v>
                </c:pt>
                <c:pt idx="14">
                  <c:v>5.4054100000000001E-2</c:v>
                </c:pt>
                <c:pt idx="15">
                  <c:v>5.4054100000000001E-2</c:v>
                </c:pt>
                <c:pt idx="16">
                  <c:v>2.7026999999999999E-2</c:v>
                </c:pt>
                <c:pt idx="17">
                  <c:v>2.7026999999999999E-2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2.7026999999999999E-2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0A-455E-B690-3B9553AF11FE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1.9230799999999999E-2</c:v>
                </c:pt>
                <c:pt idx="2">
                  <c:v>1.9230799999999999E-2</c:v>
                </c:pt>
                <c:pt idx="3">
                  <c:v>4.8076899999999999E-2</c:v>
                </c:pt>
                <c:pt idx="4">
                  <c:v>7.6923099999999994E-2</c:v>
                </c:pt>
                <c:pt idx="5">
                  <c:v>6.7307699999999998E-2</c:v>
                </c:pt>
                <c:pt idx="6">
                  <c:v>0.13461500000000001</c:v>
                </c:pt>
                <c:pt idx="7">
                  <c:v>0.105769</c:v>
                </c:pt>
                <c:pt idx="8">
                  <c:v>0.105769</c:v>
                </c:pt>
                <c:pt idx="9">
                  <c:v>8.6538500000000004E-2</c:v>
                </c:pt>
                <c:pt idx="10">
                  <c:v>0.105769</c:v>
                </c:pt>
                <c:pt idx="11">
                  <c:v>9.6153799999999998E-2</c:v>
                </c:pt>
                <c:pt idx="12">
                  <c:v>4.8076899999999999E-2</c:v>
                </c:pt>
                <c:pt idx="13">
                  <c:v>4.8076899999999999E-2</c:v>
                </c:pt>
                <c:pt idx="14">
                  <c:v>9.6153799999999998E-3</c:v>
                </c:pt>
                <c:pt idx="15">
                  <c:v>9.6153799999999998E-3</c:v>
                </c:pt>
                <c:pt idx="16">
                  <c:v>0</c:v>
                </c:pt>
                <c:pt idx="17">
                  <c:v>9.6153799999999998E-3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0A-455E-B690-3B9553AF11FE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4.2553199999999999E-2</c:v>
                </c:pt>
                <c:pt idx="2">
                  <c:v>4.2553199999999999E-2</c:v>
                </c:pt>
                <c:pt idx="3">
                  <c:v>2.12766E-2</c:v>
                </c:pt>
                <c:pt idx="4">
                  <c:v>0.10638300000000001</c:v>
                </c:pt>
                <c:pt idx="5">
                  <c:v>2.12766E-2</c:v>
                </c:pt>
                <c:pt idx="6">
                  <c:v>6.3829800000000006E-2</c:v>
                </c:pt>
                <c:pt idx="7">
                  <c:v>6.3829800000000006E-2</c:v>
                </c:pt>
                <c:pt idx="8">
                  <c:v>4.2553199999999999E-2</c:v>
                </c:pt>
                <c:pt idx="9">
                  <c:v>0.10638300000000001</c:v>
                </c:pt>
                <c:pt idx="10">
                  <c:v>2.12766E-2</c:v>
                </c:pt>
                <c:pt idx="11">
                  <c:v>0</c:v>
                </c:pt>
                <c:pt idx="12">
                  <c:v>6.3829800000000006E-2</c:v>
                </c:pt>
                <c:pt idx="13">
                  <c:v>2.12766E-2</c:v>
                </c:pt>
                <c:pt idx="14">
                  <c:v>2.12766E-2</c:v>
                </c:pt>
                <c:pt idx="15">
                  <c:v>0</c:v>
                </c:pt>
                <c:pt idx="16">
                  <c:v>6.3829800000000006E-2</c:v>
                </c:pt>
                <c:pt idx="17">
                  <c:v>0</c:v>
                </c:pt>
                <c:pt idx="18">
                  <c:v>2.12766E-2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0A-455E-B690-3B9553AF11FE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5.4545499999999997E-2</c:v>
                </c:pt>
                <c:pt idx="2">
                  <c:v>3.6363600000000003E-2</c:v>
                </c:pt>
                <c:pt idx="3">
                  <c:v>5.4545499999999997E-2</c:v>
                </c:pt>
                <c:pt idx="4">
                  <c:v>3.6363600000000003E-2</c:v>
                </c:pt>
                <c:pt idx="5">
                  <c:v>9.0909100000000007E-2</c:v>
                </c:pt>
                <c:pt idx="6">
                  <c:v>0.127273</c:v>
                </c:pt>
                <c:pt idx="7">
                  <c:v>7.2727299999999995E-2</c:v>
                </c:pt>
                <c:pt idx="8">
                  <c:v>7.2727299999999995E-2</c:v>
                </c:pt>
                <c:pt idx="9">
                  <c:v>0.10909099999999999</c:v>
                </c:pt>
                <c:pt idx="10">
                  <c:v>7.2727299999999995E-2</c:v>
                </c:pt>
                <c:pt idx="11">
                  <c:v>7.2727299999999995E-2</c:v>
                </c:pt>
                <c:pt idx="12">
                  <c:v>3.6363600000000003E-2</c:v>
                </c:pt>
                <c:pt idx="13">
                  <c:v>1.8181800000000001E-2</c:v>
                </c:pt>
                <c:pt idx="14">
                  <c:v>5.4545499999999997E-2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1.8181800000000001E-2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0A-455E-B690-3B9553AF11FE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(3)'!$H$3:$H$97</c:f>
              <c:numCache>
                <c:formatCode>General</c:formatCode>
                <c:ptCount val="95"/>
                <c:pt idx="0">
                  <c:v>0.13888900000000001</c:v>
                </c:pt>
                <c:pt idx="1">
                  <c:v>0.1</c:v>
                </c:pt>
                <c:pt idx="2" formatCode="0.00E+00">
                  <c:v>6.1111100000000002E-2</c:v>
                </c:pt>
                <c:pt idx="3" formatCode="0.00E+00">
                  <c:v>7.22222E-2</c:v>
                </c:pt>
                <c:pt idx="4" formatCode="0.00E+00">
                  <c:v>7.22222E-2</c:v>
                </c:pt>
                <c:pt idx="5" formatCode="0.00E+00">
                  <c:v>0.25</c:v>
                </c:pt>
                <c:pt idx="6" formatCode="0.00E+00">
                  <c:v>0.11666700000000001</c:v>
                </c:pt>
                <c:pt idx="7" formatCode="0.00E+00">
                  <c:v>2.2222200000000001E-2</c:v>
                </c:pt>
                <c:pt idx="8" formatCode="0.00E+00">
                  <c:v>1.11111E-2</c:v>
                </c:pt>
                <c:pt idx="9" formatCode="0.00E+00">
                  <c:v>1.11111E-2</c:v>
                </c:pt>
                <c:pt idx="10" formatCode="0.00E+00">
                  <c:v>3.3333300000000003E-2</c:v>
                </c:pt>
                <c:pt idx="11" formatCode="0.00E+00">
                  <c:v>1.66667E-2</c:v>
                </c:pt>
                <c:pt idx="12" formatCode="0.00E+00">
                  <c:v>2.2222200000000001E-2</c:v>
                </c:pt>
                <c:pt idx="13" formatCode="0.00E+00">
                  <c:v>2.2222200000000001E-2</c:v>
                </c:pt>
                <c:pt idx="14" formatCode="0.00E+00">
                  <c:v>3.3333300000000003E-2</c:v>
                </c:pt>
                <c:pt idx="15" formatCode="0.00E+00">
                  <c:v>5.5555600000000002E-3</c:v>
                </c:pt>
                <c:pt idx="16" formatCode="0.00E+00">
                  <c:v>5.5555600000000002E-3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0</c:v>
                </c:pt>
                <c:pt idx="21" formatCode="0.00E+00">
                  <c:v>0</c:v>
                </c:pt>
                <c:pt idx="22">
                  <c:v>0</c:v>
                </c:pt>
                <c:pt idx="23">
                  <c:v>5.5555600000000002E-3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0A-455E-B690-3B9553AF11FE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1.4563100000000001E-2</c:v>
                </c:pt>
                <c:pt idx="2">
                  <c:v>9.7087400000000004E-3</c:v>
                </c:pt>
                <c:pt idx="3">
                  <c:v>3.8835000000000001E-2</c:v>
                </c:pt>
                <c:pt idx="4">
                  <c:v>3.8835000000000001E-2</c:v>
                </c:pt>
                <c:pt idx="5">
                  <c:v>5.3398099999999997E-2</c:v>
                </c:pt>
                <c:pt idx="6">
                  <c:v>3.8835000000000001E-2</c:v>
                </c:pt>
                <c:pt idx="7">
                  <c:v>5.3398099999999997E-2</c:v>
                </c:pt>
                <c:pt idx="8">
                  <c:v>1.4563100000000001E-2</c:v>
                </c:pt>
                <c:pt idx="9">
                  <c:v>1.9417500000000001E-2</c:v>
                </c:pt>
                <c:pt idx="10">
                  <c:v>8.2524299999999995E-2</c:v>
                </c:pt>
                <c:pt idx="11">
                  <c:v>0.13106799999999999</c:v>
                </c:pt>
                <c:pt idx="12">
                  <c:v>0.12621399999999999</c:v>
                </c:pt>
                <c:pt idx="13">
                  <c:v>9.7087400000000004E-2</c:v>
                </c:pt>
                <c:pt idx="14">
                  <c:v>6.7961199999999999E-2</c:v>
                </c:pt>
                <c:pt idx="15">
                  <c:v>7.76699E-2</c:v>
                </c:pt>
                <c:pt idx="16">
                  <c:v>3.8835000000000001E-2</c:v>
                </c:pt>
                <c:pt idx="17">
                  <c:v>2.9126200000000001E-2</c:v>
                </c:pt>
                <c:pt idx="18">
                  <c:v>1.9417500000000001E-2</c:v>
                </c:pt>
                <c:pt idx="19">
                  <c:v>9.7087400000000004E-3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0</c:v>
                </c:pt>
                <c:pt idx="23" formatCode="0.00E+00">
                  <c:v>0</c:v>
                </c:pt>
                <c:pt idx="24" formatCode="0.00E+00">
                  <c:v>0</c:v>
                </c:pt>
                <c:pt idx="25" formatCode="0.00E+00">
                  <c:v>0</c:v>
                </c:pt>
                <c:pt idx="26" formatCode="0.00E+00">
                  <c:v>0</c:v>
                </c:pt>
                <c:pt idx="27" formatCode="0.00E+00">
                  <c:v>0</c:v>
                </c:pt>
                <c:pt idx="28" formatCode="0.00E+00">
                  <c:v>0</c:v>
                </c:pt>
                <c:pt idx="29" formatCode="0.00E+0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0A-455E-B690-3B9553AF11FE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(3)'!$J$3:$J$97</c:f>
              <c:numCache>
                <c:formatCode>General</c:formatCode>
                <c:ptCount val="95"/>
                <c:pt idx="0">
                  <c:v>3.8167899999999998E-2</c:v>
                </c:pt>
                <c:pt idx="1">
                  <c:v>2.2900799999999999E-2</c:v>
                </c:pt>
                <c:pt idx="2">
                  <c:v>2.2900799999999999E-2</c:v>
                </c:pt>
                <c:pt idx="3">
                  <c:v>5.3435099999999999E-2</c:v>
                </c:pt>
                <c:pt idx="4">
                  <c:v>6.1068699999999997E-2</c:v>
                </c:pt>
                <c:pt idx="5">
                  <c:v>4.5801500000000002E-2</c:v>
                </c:pt>
                <c:pt idx="6">
                  <c:v>7.6335899999999998E-2</c:v>
                </c:pt>
                <c:pt idx="7">
                  <c:v>6.1068699999999997E-2</c:v>
                </c:pt>
                <c:pt idx="8">
                  <c:v>5.3435099999999999E-2</c:v>
                </c:pt>
                <c:pt idx="9">
                  <c:v>0.10687000000000001</c:v>
                </c:pt>
                <c:pt idx="10">
                  <c:v>0.10687000000000001</c:v>
                </c:pt>
                <c:pt idx="11">
                  <c:v>0.167939</c:v>
                </c:pt>
                <c:pt idx="12">
                  <c:v>4.5801500000000002E-2</c:v>
                </c:pt>
                <c:pt idx="13">
                  <c:v>6.1068699999999997E-2</c:v>
                </c:pt>
                <c:pt idx="14">
                  <c:v>1.52672E-2</c:v>
                </c:pt>
                <c:pt idx="15">
                  <c:v>2.2900799999999999E-2</c:v>
                </c:pt>
                <c:pt idx="16">
                  <c:v>7.63359E-3</c:v>
                </c:pt>
                <c:pt idx="17">
                  <c:v>7.63359E-3</c:v>
                </c:pt>
                <c:pt idx="18">
                  <c:v>1.52672E-2</c:v>
                </c:pt>
                <c:pt idx="19">
                  <c:v>0</c:v>
                </c:pt>
                <c:pt idx="20">
                  <c:v>7.63359E-3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E0A-455E-B690-3B9553AF11FE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4.5161300000000001E-2</c:v>
                </c:pt>
                <c:pt idx="2">
                  <c:v>3.2258099999999998E-2</c:v>
                </c:pt>
                <c:pt idx="3">
                  <c:v>5.1612900000000003E-2</c:v>
                </c:pt>
                <c:pt idx="4" formatCode="General">
                  <c:v>4.5161300000000001E-2</c:v>
                </c:pt>
                <c:pt idx="5" formatCode="General">
                  <c:v>9.0322600000000003E-2</c:v>
                </c:pt>
                <c:pt idx="6" formatCode="General">
                  <c:v>9.0322600000000003E-2</c:v>
                </c:pt>
                <c:pt idx="7" formatCode="General">
                  <c:v>8.3871000000000001E-2</c:v>
                </c:pt>
                <c:pt idx="8" formatCode="General">
                  <c:v>8.3871000000000001E-2</c:v>
                </c:pt>
                <c:pt idx="9" formatCode="General">
                  <c:v>8.3871000000000001E-2</c:v>
                </c:pt>
                <c:pt idx="10" formatCode="General">
                  <c:v>0.122581</c:v>
                </c:pt>
                <c:pt idx="11" formatCode="General">
                  <c:v>5.1612900000000003E-2</c:v>
                </c:pt>
                <c:pt idx="12" formatCode="General">
                  <c:v>7.0967699999999995E-2</c:v>
                </c:pt>
                <c:pt idx="13" formatCode="General">
                  <c:v>4.5161300000000001E-2</c:v>
                </c:pt>
                <c:pt idx="14" formatCode="General">
                  <c:v>5.1612900000000003E-2</c:v>
                </c:pt>
                <c:pt idx="15" formatCode="General">
                  <c:v>6.45161E-3</c:v>
                </c:pt>
                <c:pt idx="16" formatCode="General">
                  <c:v>1.9354799999999998E-2</c:v>
                </c:pt>
                <c:pt idx="17" formatCode="General">
                  <c:v>6.45161E-3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E0A-455E-B690-3B9553AF11FE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(3)'!$L$3:$L$97</c:f>
              <c:numCache>
                <c:formatCode>General</c:formatCode>
                <c:ptCount val="95"/>
                <c:pt idx="0">
                  <c:v>7.6923099999999994E-2</c:v>
                </c:pt>
                <c:pt idx="1">
                  <c:v>3.8461500000000003E-2</c:v>
                </c:pt>
                <c:pt idx="2">
                  <c:v>4.8076899999999999E-2</c:v>
                </c:pt>
                <c:pt idx="3">
                  <c:v>8.6538500000000004E-2</c:v>
                </c:pt>
                <c:pt idx="4">
                  <c:v>9.6153799999999998E-2</c:v>
                </c:pt>
                <c:pt idx="5">
                  <c:v>0.13461500000000001</c:v>
                </c:pt>
                <c:pt idx="6">
                  <c:v>0.18269199999999999</c:v>
                </c:pt>
                <c:pt idx="7">
                  <c:v>8.6538500000000004E-2</c:v>
                </c:pt>
                <c:pt idx="8">
                  <c:v>9.6153799999999998E-3</c:v>
                </c:pt>
                <c:pt idx="9">
                  <c:v>3.8461500000000003E-2</c:v>
                </c:pt>
                <c:pt idx="10">
                  <c:v>4.8076899999999999E-2</c:v>
                </c:pt>
                <c:pt idx="11">
                  <c:v>4.8076899999999999E-2</c:v>
                </c:pt>
                <c:pt idx="12">
                  <c:v>2.8846199999999999E-2</c:v>
                </c:pt>
                <c:pt idx="13">
                  <c:v>3.8461500000000003E-2</c:v>
                </c:pt>
                <c:pt idx="14">
                  <c:v>1.9230799999999999E-2</c:v>
                </c:pt>
                <c:pt idx="15">
                  <c:v>9.6153799999999998E-3</c:v>
                </c:pt>
                <c:pt idx="16">
                  <c:v>0</c:v>
                </c:pt>
                <c:pt idx="17">
                  <c:v>0</c:v>
                </c:pt>
                <c:pt idx="18">
                  <c:v>9.6153799999999998E-3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E0A-455E-B690-3B9553AF11FE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(3)'!$M$3:$M$97</c:f>
              <c:numCache>
                <c:formatCode>0.00E+00</c:formatCode>
                <c:ptCount val="95"/>
                <c:pt idx="0" formatCode="General">
                  <c:v>1.39373E-2</c:v>
                </c:pt>
                <c:pt idx="1">
                  <c:v>3.1358900000000002E-2</c:v>
                </c:pt>
                <c:pt idx="2">
                  <c:v>5.9233399999999999E-2</c:v>
                </c:pt>
                <c:pt idx="3">
                  <c:v>6.62021E-2</c:v>
                </c:pt>
                <c:pt idx="4">
                  <c:v>6.62021E-2</c:v>
                </c:pt>
                <c:pt idx="5">
                  <c:v>0.101045</c:v>
                </c:pt>
                <c:pt idx="6" formatCode="General">
                  <c:v>8.3623699999999995E-2</c:v>
                </c:pt>
                <c:pt idx="7" formatCode="General">
                  <c:v>6.2717800000000004E-2</c:v>
                </c:pt>
                <c:pt idx="8" formatCode="General">
                  <c:v>6.62021E-2</c:v>
                </c:pt>
                <c:pt idx="9" formatCode="General">
                  <c:v>0.111498</c:v>
                </c:pt>
                <c:pt idx="10" formatCode="General">
                  <c:v>0.101045</c:v>
                </c:pt>
                <c:pt idx="11" formatCode="General">
                  <c:v>6.62021E-2</c:v>
                </c:pt>
                <c:pt idx="12" formatCode="General">
                  <c:v>4.5296200000000002E-2</c:v>
                </c:pt>
                <c:pt idx="13" formatCode="General">
                  <c:v>4.1811800000000003E-2</c:v>
                </c:pt>
                <c:pt idx="14" formatCode="General">
                  <c:v>2.4390200000000001E-2</c:v>
                </c:pt>
                <c:pt idx="15" formatCode="General">
                  <c:v>3.4843199999999998E-2</c:v>
                </c:pt>
                <c:pt idx="16" formatCode="General">
                  <c:v>3.48432E-3</c:v>
                </c:pt>
                <c:pt idx="17" formatCode="General">
                  <c:v>1.0453E-2</c:v>
                </c:pt>
                <c:pt idx="18" formatCode="General">
                  <c:v>6.9686399999999999E-3</c:v>
                </c:pt>
                <c:pt idx="19" formatCode="General">
                  <c:v>3.48432E-3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E0A-455E-B690-3B9553AF11FE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(3)'!$N$3:$N$97</c:f>
              <c:numCache>
                <c:formatCode>General</c:formatCode>
                <c:ptCount val="95"/>
                <c:pt idx="0">
                  <c:v>0.1875</c:v>
                </c:pt>
                <c:pt idx="1">
                  <c:v>4.6875E-2</c:v>
                </c:pt>
                <c:pt idx="2">
                  <c:v>1.5625E-2</c:v>
                </c:pt>
                <c:pt idx="3">
                  <c:v>0.109375</c:v>
                </c:pt>
                <c:pt idx="4">
                  <c:v>7.8125E-2</c:v>
                </c:pt>
                <c:pt idx="5">
                  <c:v>7.8125E-2</c:v>
                </c:pt>
                <c:pt idx="6">
                  <c:v>9.375E-2</c:v>
                </c:pt>
                <c:pt idx="7">
                  <c:v>6.25E-2</c:v>
                </c:pt>
                <c:pt idx="8">
                  <c:v>3.125E-2</c:v>
                </c:pt>
                <c:pt idx="9">
                  <c:v>3.125E-2</c:v>
                </c:pt>
                <c:pt idx="10">
                  <c:v>3.125E-2</c:v>
                </c:pt>
                <c:pt idx="11">
                  <c:v>3.125E-2</c:v>
                </c:pt>
                <c:pt idx="12">
                  <c:v>4.6875E-2</c:v>
                </c:pt>
                <c:pt idx="13">
                  <c:v>3.125E-2</c:v>
                </c:pt>
                <c:pt idx="14">
                  <c:v>0</c:v>
                </c:pt>
                <c:pt idx="15">
                  <c:v>0</c:v>
                </c:pt>
                <c:pt idx="16">
                  <c:v>1.5625E-2</c:v>
                </c:pt>
                <c:pt idx="17">
                  <c:v>4.6875E-2</c:v>
                </c:pt>
                <c:pt idx="18">
                  <c:v>3.125E-2</c:v>
                </c:pt>
                <c:pt idx="19">
                  <c:v>3.125E-2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E0A-455E-B690-3B9553AF11FE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8.3333299999999999E-2</c:v>
                </c:pt>
                <c:pt idx="2">
                  <c:v>8.3333299999999999E-2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  <c:pt idx="6">
                  <c:v>8.3333299999999999E-2</c:v>
                </c:pt>
                <c:pt idx="7">
                  <c:v>6.6666699999999995E-2</c:v>
                </c:pt>
                <c:pt idx="8">
                  <c:v>6.6666699999999995E-2</c:v>
                </c:pt>
                <c:pt idx="9">
                  <c:v>0.05</c:v>
                </c:pt>
                <c:pt idx="10">
                  <c:v>0.05</c:v>
                </c:pt>
                <c:pt idx="11">
                  <c:v>6.6666699999999995E-2</c:v>
                </c:pt>
                <c:pt idx="12">
                  <c:v>0</c:v>
                </c:pt>
                <c:pt idx="13">
                  <c:v>6.6666699999999995E-2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1.66667E-2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E0A-455E-B690-3B9553AF11FE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(3)'!$P$3:$P$97</c:f>
              <c:numCache>
                <c:formatCode>General</c:formatCode>
                <c:ptCount val="95"/>
                <c:pt idx="0">
                  <c:v>0.106061</c:v>
                </c:pt>
                <c:pt idx="1">
                  <c:v>4.5454500000000002E-2</c:v>
                </c:pt>
                <c:pt idx="2">
                  <c:v>4.5454500000000002E-2</c:v>
                </c:pt>
                <c:pt idx="3">
                  <c:v>7.5757599999999994E-2</c:v>
                </c:pt>
                <c:pt idx="4">
                  <c:v>9.0909100000000007E-2</c:v>
                </c:pt>
                <c:pt idx="5">
                  <c:v>9.0909100000000007E-2</c:v>
                </c:pt>
                <c:pt idx="6">
                  <c:v>0.15151500000000001</c:v>
                </c:pt>
                <c:pt idx="7">
                  <c:v>3.0303E-2</c:v>
                </c:pt>
                <c:pt idx="8">
                  <c:v>6.0606100000000003E-2</c:v>
                </c:pt>
                <c:pt idx="9">
                  <c:v>6.0606100000000003E-2</c:v>
                </c:pt>
                <c:pt idx="10">
                  <c:v>1.51515E-2</c:v>
                </c:pt>
                <c:pt idx="11">
                  <c:v>3.0303E-2</c:v>
                </c:pt>
                <c:pt idx="12">
                  <c:v>3.0303E-2</c:v>
                </c:pt>
                <c:pt idx="13">
                  <c:v>4.5454500000000002E-2</c:v>
                </c:pt>
                <c:pt idx="14">
                  <c:v>0</c:v>
                </c:pt>
                <c:pt idx="15">
                  <c:v>1.51515E-2</c:v>
                </c:pt>
                <c:pt idx="16">
                  <c:v>4.5454500000000002E-2</c:v>
                </c:pt>
                <c:pt idx="17">
                  <c:v>0</c:v>
                </c:pt>
                <c:pt idx="18">
                  <c:v>3.0303E-2</c:v>
                </c:pt>
                <c:pt idx="19">
                  <c:v>3.0303E-2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E0A-455E-B690-3B9553AF11FE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5.2631600000000001E-2</c:v>
                </c:pt>
                <c:pt idx="2">
                  <c:v>7.5188000000000005E-2</c:v>
                </c:pt>
                <c:pt idx="3">
                  <c:v>9.0225600000000003E-2</c:v>
                </c:pt>
                <c:pt idx="4">
                  <c:v>6.7669199999999999E-2</c:v>
                </c:pt>
                <c:pt idx="5">
                  <c:v>6.01504E-2</c:v>
                </c:pt>
                <c:pt idx="6">
                  <c:v>0.11278199999999999</c:v>
                </c:pt>
                <c:pt idx="7">
                  <c:v>9.7744399999999995E-2</c:v>
                </c:pt>
                <c:pt idx="8">
                  <c:v>5.2631600000000001E-2</c:v>
                </c:pt>
                <c:pt idx="9">
                  <c:v>9.0225600000000003E-2</c:v>
                </c:pt>
                <c:pt idx="10">
                  <c:v>3.7594000000000002E-2</c:v>
                </c:pt>
                <c:pt idx="11">
                  <c:v>4.5112800000000002E-2</c:v>
                </c:pt>
                <c:pt idx="12">
                  <c:v>5.2631600000000001E-2</c:v>
                </c:pt>
                <c:pt idx="13">
                  <c:v>5.2631600000000001E-2</c:v>
                </c:pt>
                <c:pt idx="14">
                  <c:v>1.50376E-2</c:v>
                </c:pt>
                <c:pt idx="15">
                  <c:v>7.5188E-3</c:v>
                </c:pt>
                <c:pt idx="16">
                  <c:v>0</c:v>
                </c:pt>
                <c:pt idx="17">
                  <c:v>1.50376E-2</c:v>
                </c:pt>
                <c:pt idx="18">
                  <c:v>1.50376E-2</c:v>
                </c:pt>
                <c:pt idx="19">
                  <c:v>1.50376E-2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7.5188E-3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7.5188E-3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E0A-455E-B690-3B9553AF11FE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0.130435</c:v>
                </c:pt>
                <c:pt idx="2">
                  <c:v>8.6956500000000006E-2</c:v>
                </c:pt>
                <c:pt idx="3">
                  <c:v>0</c:v>
                </c:pt>
                <c:pt idx="4">
                  <c:v>0</c:v>
                </c:pt>
                <c:pt idx="5">
                  <c:v>4.3478299999999998E-2</c:v>
                </c:pt>
                <c:pt idx="6">
                  <c:v>8.6956500000000006E-2</c:v>
                </c:pt>
                <c:pt idx="7">
                  <c:v>4.3478299999999998E-2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4.3478299999999998E-2</c:v>
                </c:pt>
                <c:pt idx="12">
                  <c:v>4.3478299999999998E-2</c:v>
                </c:pt>
                <c:pt idx="13">
                  <c:v>4.3478299999999998E-2</c:v>
                </c:pt>
                <c:pt idx="14">
                  <c:v>0</c:v>
                </c:pt>
                <c:pt idx="15">
                  <c:v>8.6956500000000006E-2</c:v>
                </c:pt>
                <c:pt idx="16">
                  <c:v>8.6956500000000006E-2</c:v>
                </c:pt>
                <c:pt idx="17">
                  <c:v>0</c:v>
                </c:pt>
                <c:pt idx="18">
                  <c:v>4.3478299999999998E-2</c:v>
                </c:pt>
                <c:pt idx="19">
                  <c:v>0</c:v>
                </c:pt>
                <c:pt idx="20">
                  <c:v>4.3478299999999998E-2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E0A-455E-B690-3B9553AF11FE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(3)'!$S$3:$S$97</c:f>
              <c:numCache>
                <c:formatCode>General</c:formatCode>
                <c:ptCount val="95"/>
                <c:pt idx="0">
                  <c:v>0.111111</c:v>
                </c:pt>
                <c:pt idx="1">
                  <c:v>7.4074100000000004E-2</c:v>
                </c:pt>
                <c:pt idx="2">
                  <c:v>7.4074100000000004E-2</c:v>
                </c:pt>
                <c:pt idx="3">
                  <c:v>5.5555599999999997E-2</c:v>
                </c:pt>
                <c:pt idx="4">
                  <c:v>3.7037E-2</c:v>
                </c:pt>
                <c:pt idx="5">
                  <c:v>5.5555599999999997E-2</c:v>
                </c:pt>
                <c:pt idx="6">
                  <c:v>5.5555599999999997E-2</c:v>
                </c:pt>
                <c:pt idx="7">
                  <c:v>0</c:v>
                </c:pt>
                <c:pt idx="8">
                  <c:v>1.85185E-2</c:v>
                </c:pt>
                <c:pt idx="9">
                  <c:v>3.7037E-2</c:v>
                </c:pt>
                <c:pt idx="10">
                  <c:v>1.85185E-2</c:v>
                </c:pt>
                <c:pt idx="11">
                  <c:v>0</c:v>
                </c:pt>
                <c:pt idx="12">
                  <c:v>0</c:v>
                </c:pt>
                <c:pt idx="13">
                  <c:v>1.85185E-2</c:v>
                </c:pt>
                <c:pt idx="14">
                  <c:v>3.7037E-2</c:v>
                </c:pt>
                <c:pt idx="15">
                  <c:v>3.7037E-2</c:v>
                </c:pt>
                <c:pt idx="16">
                  <c:v>0.111111</c:v>
                </c:pt>
                <c:pt idx="17">
                  <c:v>5.5555599999999997E-2</c:v>
                </c:pt>
                <c:pt idx="18">
                  <c:v>1.85185E-2</c:v>
                </c:pt>
                <c:pt idx="19">
                  <c:v>5.5555599999999997E-2</c:v>
                </c:pt>
                <c:pt idx="20">
                  <c:v>7.4074100000000004E-2</c:v>
                </c:pt>
                <c:pt idx="21">
                  <c:v>0</c:v>
                </c:pt>
                <c:pt idx="22">
                  <c:v>3.7037E-2</c:v>
                </c:pt>
                <c:pt idx="23">
                  <c:v>1.85185E-2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E0A-455E-B690-3B9553AF11FE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(3)'!$T$3:$T$97</c:f>
              <c:numCache>
                <c:formatCode>0.00E+00</c:formatCode>
                <c:ptCount val="95"/>
                <c:pt idx="0" formatCode="General">
                  <c:v>3.9408899999999997E-2</c:v>
                </c:pt>
                <c:pt idx="1">
                  <c:v>6.8965499999999999E-2</c:v>
                </c:pt>
                <c:pt idx="2">
                  <c:v>7.3891600000000002E-2</c:v>
                </c:pt>
                <c:pt idx="3">
                  <c:v>0.123153</c:v>
                </c:pt>
                <c:pt idx="4">
                  <c:v>7.8817700000000004E-2</c:v>
                </c:pt>
                <c:pt idx="5">
                  <c:v>8.8669999999999999E-2</c:v>
                </c:pt>
                <c:pt idx="6">
                  <c:v>0.1133</c:v>
                </c:pt>
                <c:pt idx="7">
                  <c:v>6.8965499999999999E-2</c:v>
                </c:pt>
                <c:pt idx="8">
                  <c:v>5.4187199999999998E-2</c:v>
                </c:pt>
                <c:pt idx="9">
                  <c:v>5.4187199999999998E-2</c:v>
                </c:pt>
                <c:pt idx="10">
                  <c:v>3.4482800000000001E-2</c:v>
                </c:pt>
                <c:pt idx="11">
                  <c:v>2.9556700000000002E-2</c:v>
                </c:pt>
                <c:pt idx="12">
                  <c:v>5.9113300000000001E-2</c:v>
                </c:pt>
                <c:pt idx="13">
                  <c:v>3.4482800000000001E-2</c:v>
                </c:pt>
                <c:pt idx="14" formatCode="General">
                  <c:v>1.4778299999999999E-2</c:v>
                </c:pt>
                <c:pt idx="15" formatCode="General">
                  <c:v>1.4778299999999999E-2</c:v>
                </c:pt>
                <c:pt idx="16" formatCode="General">
                  <c:v>2.9556700000000002E-2</c:v>
                </c:pt>
                <c:pt idx="17" formatCode="General">
                  <c:v>9.8522200000000001E-3</c:v>
                </c:pt>
                <c:pt idx="18" formatCode="General">
                  <c:v>0</c:v>
                </c:pt>
                <c:pt idx="19" formatCode="General">
                  <c:v>4.92611E-3</c:v>
                </c:pt>
                <c:pt idx="20" formatCode="General">
                  <c:v>4.92611E-3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E0A-455E-B690-3B9553AF11FE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(3)'!$U$3:$U$97</c:f>
              <c:numCache>
                <c:formatCode>General</c:formatCode>
                <c:ptCount val="95"/>
                <c:pt idx="0">
                  <c:v>2.6490099999999999E-2</c:v>
                </c:pt>
                <c:pt idx="1">
                  <c:v>1.3245E-2</c:v>
                </c:pt>
                <c:pt idx="2">
                  <c:v>4.6357599999999999E-2</c:v>
                </c:pt>
                <c:pt idx="3">
                  <c:v>9.2715199999999998E-2</c:v>
                </c:pt>
                <c:pt idx="4">
                  <c:v>6.6225199999999998E-2</c:v>
                </c:pt>
                <c:pt idx="5">
                  <c:v>5.9602599999999999E-2</c:v>
                </c:pt>
                <c:pt idx="6">
                  <c:v>8.6092699999999994E-2</c:v>
                </c:pt>
                <c:pt idx="7">
                  <c:v>7.9470200000000005E-2</c:v>
                </c:pt>
                <c:pt idx="8">
                  <c:v>5.2980100000000002E-2</c:v>
                </c:pt>
                <c:pt idx="9">
                  <c:v>8.6092699999999994E-2</c:v>
                </c:pt>
                <c:pt idx="10">
                  <c:v>7.9470200000000005E-2</c:v>
                </c:pt>
                <c:pt idx="11">
                  <c:v>7.6158900000000002E-2</c:v>
                </c:pt>
                <c:pt idx="12">
                  <c:v>6.6225199999999998E-2</c:v>
                </c:pt>
                <c:pt idx="13">
                  <c:v>5.2980100000000002E-2</c:v>
                </c:pt>
                <c:pt idx="14">
                  <c:v>4.9668900000000002E-2</c:v>
                </c:pt>
                <c:pt idx="15">
                  <c:v>1.3245E-2</c:v>
                </c:pt>
                <c:pt idx="16">
                  <c:v>9.9337699999999998E-3</c:v>
                </c:pt>
                <c:pt idx="17">
                  <c:v>3.3112599999999999E-3</c:v>
                </c:pt>
                <c:pt idx="18">
                  <c:v>0</c:v>
                </c:pt>
                <c:pt idx="19">
                  <c:v>1.6556299999999999E-2</c:v>
                </c:pt>
                <c:pt idx="20">
                  <c:v>1.3245E-2</c:v>
                </c:pt>
                <c:pt idx="21">
                  <c:v>3.3112599999999999E-3</c:v>
                </c:pt>
                <c:pt idx="22">
                  <c:v>6.6225199999999998E-3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E0A-455E-B690-3B9553AF11FE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4.8275899999999997E-2</c:v>
                </c:pt>
                <c:pt idx="2">
                  <c:v>6.8965499999999999E-2</c:v>
                </c:pt>
                <c:pt idx="3">
                  <c:v>6.2068999999999999E-2</c:v>
                </c:pt>
                <c:pt idx="4">
                  <c:v>1.3793100000000001E-2</c:v>
                </c:pt>
                <c:pt idx="5">
                  <c:v>6.2068999999999999E-2</c:v>
                </c:pt>
                <c:pt idx="6">
                  <c:v>0.13103400000000001</c:v>
                </c:pt>
                <c:pt idx="7">
                  <c:v>4.1379300000000001E-2</c:v>
                </c:pt>
                <c:pt idx="8">
                  <c:v>8.2758600000000002E-2</c:v>
                </c:pt>
                <c:pt idx="9">
                  <c:v>8.2758600000000002E-2</c:v>
                </c:pt>
                <c:pt idx="10">
                  <c:v>0.165517</c:v>
                </c:pt>
                <c:pt idx="11">
                  <c:v>7.5862100000000002E-2</c:v>
                </c:pt>
                <c:pt idx="12">
                  <c:v>3.4482800000000001E-2</c:v>
                </c:pt>
                <c:pt idx="13">
                  <c:v>4.1379300000000001E-2</c:v>
                </c:pt>
                <c:pt idx="14">
                  <c:v>0</c:v>
                </c:pt>
                <c:pt idx="15">
                  <c:v>2.0689699999999998E-2</c:v>
                </c:pt>
                <c:pt idx="16">
                  <c:v>0</c:v>
                </c:pt>
                <c:pt idx="17">
                  <c:v>1.3793100000000001E-2</c:v>
                </c:pt>
                <c:pt idx="18">
                  <c:v>6.8965500000000004E-3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</c:v>
                </c:pt>
                <c:pt idx="22" 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E0A-455E-B690-3B9553AF11FE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(3)'!$W$3:$W$97</c:f>
              <c:numCache>
                <c:formatCode>General</c:formatCode>
                <c:ptCount val="95"/>
                <c:pt idx="0">
                  <c:v>1.95122E-2</c:v>
                </c:pt>
                <c:pt idx="1">
                  <c:v>4.3902400000000001E-2</c:v>
                </c:pt>
                <c:pt idx="2">
                  <c:v>1.95122E-2</c:v>
                </c:pt>
                <c:pt idx="3">
                  <c:v>3.4146299999999997E-2</c:v>
                </c:pt>
                <c:pt idx="4">
                  <c:v>2.9268300000000001E-2</c:v>
                </c:pt>
                <c:pt idx="5">
                  <c:v>8.2926799999999995E-2</c:v>
                </c:pt>
                <c:pt idx="6">
                  <c:v>0.112195</c:v>
                </c:pt>
                <c:pt idx="7">
                  <c:v>6.3414600000000002E-2</c:v>
                </c:pt>
                <c:pt idx="8">
                  <c:v>6.8292699999999998E-2</c:v>
                </c:pt>
                <c:pt idx="9">
                  <c:v>9.2682899999999999E-2</c:v>
                </c:pt>
                <c:pt idx="10">
                  <c:v>0.107317</c:v>
                </c:pt>
                <c:pt idx="11">
                  <c:v>0.102439</c:v>
                </c:pt>
                <c:pt idx="12">
                  <c:v>8.7804900000000005E-2</c:v>
                </c:pt>
                <c:pt idx="13">
                  <c:v>8.7804900000000005E-2</c:v>
                </c:pt>
                <c:pt idx="14">
                  <c:v>1.95122E-2</c:v>
                </c:pt>
                <c:pt idx="15">
                  <c:v>0</c:v>
                </c:pt>
                <c:pt idx="16">
                  <c:v>4.8780500000000001E-3</c:v>
                </c:pt>
                <c:pt idx="17">
                  <c:v>4.8780500000000001E-3</c:v>
                </c:pt>
                <c:pt idx="18">
                  <c:v>9.7561000000000002E-3</c:v>
                </c:pt>
                <c:pt idx="19">
                  <c:v>9.7561000000000002E-3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E0A-455E-B690-3B9553AF11FE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7.0247900000000002E-2</c:v>
                </c:pt>
                <c:pt idx="2">
                  <c:v>5.7851199999999998E-2</c:v>
                </c:pt>
                <c:pt idx="3">
                  <c:v>6.6115699999999999E-2</c:v>
                </c:pt>
                <c:pt idx="4">
                  <c:v>8.2644599999999999E-2</c:v>
                </c:pt>
                <c:pt idx="5">
                  <c:v>0.119835</c:v>
                </c:pt>
                <c:pt idx="6">
                  <c:v>0.27685999999999999</c:v>
                </c:pt>
                <c:pt idx="7">
                  <c:v>9.5041299999999995E-2</c:v>
                </c:pt>
                <c:pt idx="8">
                  <c:v>2.47934E-2</c:v>
                </c:pt>
                <c:pt idx="9">
                  <c:v>4.1322299999999999E-2</c:v>
                </c:pt>
                <c:pt idx="10">
                  <c:v>3.3057900000000001E-2</c:v>
                </c:pt>
                <c:pt idx="11">
                  <c:v>3.3057900000000001E-2</c:v>
                </c:pt>
                <c:pt idx="12">
                  <c:v>2.0661200000000001E-2</c:v>
                </c:pt>
                <c:pt idx="13">
                  <c:v>8.2644599999999995E-3</c:v>
                </c:pt>
                <c:pt idx="14">
                  <c:v>1.6528899999999999E-2</c:v>
                </c:pt>
                <c:pt idx="15">
                  <c:v>1.23967E-2</c:v>
                </c:pt>
                <c:pt idx="16">
                  <c:v>0</c:v>
                </c:pt>
                <c:pt idx="17">
                  <c:v>4.1322299999999998E-3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</c:v>
                </c:pt>
                <c:pt idx="22" formatCode="0.00E+00">
                  <c:v>0</c:v>
                </c:pt>
                <c:pt idx="23" formatCode="0.00E+00">
                  <c:v>0</c:v>
                </c:pt>
                <c:pt idx="24" formatCode="0.00E+00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E0A-455E-B690-3B9553AF11FE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(3)'!$Y$3:$Y$97</c:f>
              <c:numCache>
                <c:formatCode>0.00E+00</c:formatCode>
                <c:ptCount val="95"/>
                <c:pt idx="0">
                  <c:v>2.7649799999999999E-2</c:v>
                </c:pt>
                <c:pt idx="1">
                  <c:v>3.6866400000000001E-2</c:v>
                </c:pt>
                <c:pt idx="2">
                  <c:v>9.2165900000000002E-3</c:v>
                </c:pt>
                <c:pt idx="3">
                  <c:v>9.2165899999999995E-2</c:v>
                </c:pt>
                <c:pt idx="4">
                  <c:v>5.5299500000000001E-2</c:v>
                </c:pt>
                <c:pt idx="5">
                  <c:v>7.3732699999999998E-2</c:v>
                </c:pt>
                <c:pt idx="6">
                  <c:v>0.202765</c:v>
                </c:pt>
                <c:pt idx="7">
                  <c:v>5.5299500000000001E-2</c:v>
                </c:pt>
                <c:pt idx="8">
                  <c:v>5.9907799999999997E-2</c:v>
                </c:pt>
                <c:pt idx="9">
                  <c:v>7.8340999999999994E-2</c:v>
                </c:pt>
                <c:pt idx="10">
                  <c:v>6.4516100000000007E-2</c:v>
                </c:pt>
                <c:pt idx="11">
                  <c:v>6.4516100000000007E-2</c:v>
                </c:pt>
                <c:pt idx="12">
                  <c:v>4.6082900000000003E-2</c:v>
                </c:pt>
                <c:pt idx="13">
                  <c:v>4.1474700000000003E-2</c:v>
                </c:pt>
                <c:pt idx="14">
                  <c:v>3.2258099999999998E-2</c:v>
                </c:pt>
                <c:pt idx="15">
                  <c:v>1.3824899999999999E-2</c:v>
                </c:pt>
                <c:pt idx="16">
                  <c:v>2.3041499999999999E-2</c:v>
                </c:pt>
                <c:pt idx="17">
                  <c:v>9.2165900000000002E-3</c:v>
                </c:pt>
                <c:pt idx="18">
                  <c:v>9.2165900000000002E-3</c:v>
                </c:pt>
                <c:pt idx="19">
                  <c:v>4.6082900000000001E-3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E0A-455E-B690-3B9553AF11FE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(3)'!$Z$3:$Z$97</c:f>
              <c:numCache>
                <c:formatCode>General</c:formatCode>
                <c:ptCount val="95"/>
                <c:pt idx="0">
                  <c:v>5.5045900000000002E-2</c:v>
                </c:pt>
                <c:pt idx="1">
                  <c:v>2.7522899999999999E-2</c:v>
                </c:pt>
                <c:pt idx="2" formatCode="0.00E+00">
                  <c:v>3.6697199999999999E-2</c:v>
                </c:pt>
                <c:pt idx="3" formatCode="0.00E+00">
                  <c:v>4.5871599999999998E-2</c:v>
                </c:pt>
                <c:pt idx="4">
                  <c:v>9.1743099999999994E-2</c:v>
                </c:pt>
                <c:pt idx="5">
                  <c:v>0.119266</c:v>
                </c:pt>
                <c:pt idx="6">
                  <c:v>0.10091700000000001</c:v>
                </c:pt>
                <c:pt idx="7">
                  <c:v>5.5045900000000002E-2</c:v>
                </c:pt>
                <c:pt idx="8">
                  <c:v>5.5045900000000002E-2</c:v>
                </c:pt>
                <c:pt idx="9">
                  <c:v>6.4220200000000005E-2</c:v>
                </c:pt>
                <c:pt idx="10">
                  <c:v>9.1743099999999994E-2</c:v>
                </c:pt>
                <c:pt idx="11">
                  <c:v>8.2568799999999998E-2</c:v>
                </c:pt>
                <c:pt idx="12">
                  <c:v>5.5045900000000002E-2</c:v>
                </c:pt>
                <c:pt idx="13">
                  <c:v>5.5045900000000002E-2</c:v>
                </c:pt>
                <c:pt idx="14">
                  <c:v>3.6697199999999999E-2</c:v>
                </c:pt>
                <c:pt idx="15">
                  <c:v>9.1743099999999998E-3</c:v>
                </c:pt>
                <c:pt idx="16">
                  <c:v>0</c:v>
                </c:pt>
                <c:pt idx="17">
                  <c:v>0</c:v>
                </c:pt>
                <c:pt idx="18">
                  <c:v>9.1743099999999998E-3</c:v>
                </c:pt>
                <c:pt idx="19">
                  <c:v>9.1743099999999998E-3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0</c:v>
                </c:pt>
                <c:pt idx="30" formatCode="0.00E+0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E0A-455E-B690-3B9553AF11FE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(3)'!$AA$3:$AA$97</c:f>
              <c:numCache>
                <c:formatCode>General</c:formatCode>
                <c:ptCount val="95"/>
                <c:pt idx="0">
                  <c:v>7.8740200000000007E-3</c:v>
                </c:pt>
                <c:pt idx="1">
                  <c:v>3.9370099999999998E-2</c:v>
                </c:pt>
                <c:pt idx="2">
                  <c:v>3.9370099999999998E-2</c:v>
                </c:pt>
                <c:pt idx="3">
                  <c:v>0.110236</c:v>
                </c:pt>
                <c:pt idx="4">
                  <c:v>5.5118100000000003E-2</c:v>
                </c:pt>
                <c:pt idx="5">
                  <c:v>9.4488199999999994E-2</c:v>
                </c:pt>
                <c:pt idx="6">
                  <c:v>0.133858</c:v>
                </c:pt>
                <c:pt idx="7">
                  <c:v>5.5118100000000003E-2</c:v>
                </c:pt>
                <c:pt idx="8">
                  <c:v>7.0866100000000001E-2</c:v>
                </c:pt>
                <c:pt idx="9">
                  <c:v>6.2992099999999995E-2</c:v>
                </c:pt>
                <c:pt idx="10">
                  <c:v>8.6614200000000002E-2</c:v>
                </c:pt>
                <c:pt idx="11">
                  <c:v>7.0866100000000001E-2</c:v>
                </c:pt>
                <c:pt idx="12">
                  <c:v>4.7244099999999997E-2</c:v>
                </c:pt>
                <c:pt idx="13">
                  <c:v>3.1496099999999999E-2</c:v>
                </c:pt>
                <c:pt idx="14">
                  <c:v>3.1496099999999999E-2</c:v>
                </c:pt>
                <c:pt idx="15">
                  <c:v>1.5748000000000002E-2</c:v>
                </c:pt>
                <c:pt idx="16">
                  <c:v>7.8740200000000007E-3</c:v>
                </c:pt>
                <c:pt idx="17">
                  <c:v>1.5748000000000002E-2</c:v>
                </c:pt>
                <c:pt idx="18">
                  <c:v>7.8740200000000007E-3</c:v>
                </c:pt>
                <c:pt idx="19">
                  <c:v>7.8740200000000007E-3</c:v>
                </c:pt>
                <c:pt idx="20">
                  <c:v>7.8740200000000007E-3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E0A-455E-B690-3B9553AF11FE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4.8780499999999997E-2</c:v>
                </c:pt>
                <c:pt idx="2">
                  <c:v>7.3170700000000005E-2</c:v>
                </c:pt>
                <c:pt idx="3">
                  <c:v>6.5040700000000007E-2</c:v>
                </c:pt>
                <c:pt idx="4">
                  <c:v>0.138211</c:v>
                </c:pt>
                <c:pt idx="5">
                  <c:v>0.11382100000000001</c:v>
                </c:pt>
                <c:pt idx="6">
                  <c:v>0.130081</c:v>
                </c:pt>
                <c:pt idx="7">
                  <c:v>5.6910599999999999E-2</c:v>
                </c:pt>
                <c:pt idx="8">
                  <c:v>0.10569099999999999</c:v>
                </c:pt>
                <c:pt idx="9">
                  <c:v>4.0650400000000003E-2</c:v>
                </c:pt>
                <c:pt idx="10">
                  <c:v>6.5040700000000007E-2</c:v>
                </c:pt>
                <c:pt idx="11">
                  <c:v>4.0650400000000003E-2</c:v>
                </c:pt>
                <c:pt idx="12">
                  <c:v>2.4390200000000001E-2</c:v>
                </c:pt>
                <c:pt idx="13">
                  <c:v>3.2520300000000002E-2</c:v>
                </c:pt>
                <c:pt idx="14">
                  <c:v>1.6260199999999999E-2</c:v>
                </c:pt>
                <c:pt idx="15">
                  <c:v>1.6260199999999999E-2</c:v>
                </c:pt>
                <c:pt idx="16">
                  <c:v>8.1300799999999996E-3</c:v>
                </c:pt>
                <c:pt idx="17">
                  <c:v>8.1300799999999996E-3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E0A-455E-B690-3B9553AF11FE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(3)'!$AC$3:$AC$97</c:f>
              <c:numCache>
                <c:formatCode>General</c:formatCode>
                <c:ptCount val="95"/>
                <c:pt idx="0">
                  <c:v>9.7087400000000004E-3</c:v>
                </c:pt>
                <c:pt idx="1">
                  <c:v>2.9126200000000001E-2</c:v>
                </c:pt>
                <c:pt idx="2">
                  <c:v>7.76699E-2</c:v>
                </c:pt>
                <c:pt idx="3">
                  <c:v>4.8543700000000002E-2</c:v>
                </c:pt>
                <c:pt idx="4">
                  <c:v>6.7961199999999999E-2</c:v>
                </c:pt>
                <c:pt idx="5">
                  <c:v>0.12621399999999999</c:v>
                </c:pt>
                <c:pt idx="6">
                  <c:v>0.36893199999999998</c:v>
                </c:pt>
                <c:pt idx="7">
                  <c:v>2.9126200000000001E-2</c:v>
                </c:pt>
                <c:pt idx="8">
                  <c:v>3.8835000000000001E-2</c:v>
                </c:pt>
                <c:pt idx="9">
                  <c:v>4.8543700000000002E-2</c:v>
                </c:pt>
                <c:pt idx="10">
                  <c:v>2.9126200000000001E-2</c:v>
                </c:pt>
                <c:pt idx="11">
                  <c:v>3.8835000000000001E-2</c:v>
                </c:pt>
                <c:pt idx="12">
                  <c:v>3.8835000000000001E-2</c:v>
                </c:pt>
                <c:pt idx="13">
                  <c:v>1.9417500000000001E-2</c:v>
                </c:pt>
                <c:pt idx="14">
                  <c:v>2.9126200000000001E-2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E0A-455E-B690-3B9553AF11FE}"/>
            </c:ext>
          </c:extLst>
        </c:ser>
        <c:ser>
          <c:idx val="28"/>
          <c:order val="28"/>
          <c:tx>
            <c:strRef>
              <c:f>'Energy (kWh) (3)'!$AD$2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(3)'!$A$3:$A$51</c:f>
              <c:numCache>
                <c:formatCode>0.00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'Energy (kWh) (3)'!$AD$3:$AD$51</c:f>
              <c:numCache>
                <c:formatCode>General</c:formatCode>
                <c:ptCount val="49"/>
                <c:pt idx="0">
                  <c:v>7.3815315714285706E-2</c:v>
                </c:pt>
                <c:pt idx="1">
                  <c:v>4.9928264285714272E-2</c:v>
                </c:pt>
                <c:pt idx="2">
                  <c:v>5.1146101071428571E-2</c:v>
                </c:pt>
                <c:pt idx="3">
                  <c:v>6.8157378571428548E-2</c:v>
                </c:pt>
                <c:pt idx="4">
                  <c:v>6.6653771428571443E-2</c:v>
                </c:pt>
                <c:pt idx="5">
                  <c:v>8.6175175000000007E-2</c:v>
                </c:pt>
                <c:pt idx="6">
                  <c:v>0.12377257857142857</c:v>
                </c:pt>
                <c:pt idx="7">
                  <c:v>6.1434396428571444E-2</c:v>
                </c:pt>
                <c:pt idx="8">
                  <c:v>5.1262452857142857E-2</c:v>
                </c:pt>
                <c:pt idx="9">
                  <c:v>6.3974585714285728E-2</c:v>
                </c:pt>
                <c:pt idx="10">
                  <c:v>6.1109814285714284E-2</c:v>
                </c:pt>
                <c:pt idx="11">
                  <c:v>5.7470482142857139E-2</c:v>
                </c:pt>
                <c:pt idx="12">
                  <c:v>4.3786810714285709E-2</c:v>
                </c:pt>
                <c:pt idx="13">
                  <c:v>3.955442E-2</c:v>
                </c:pt>
                <c:pt idx="14">
                  <c:v>2.5608720714285712E-2</c:v>
                </c:pt>
                <c:pt idx="15">
                  <c:v>1.8853379999999996E-2</c:v>
                </c:pt>
                <c:pt idx="16">
                  <c:v>1.8439442142857147E-2</c:v>
                </c:pt>
                <c:pt idx="17">
                  <c:v>1.0480119642857144E-2</c:v>
                </c:pt>
                <c:pt idx="18">
                  <c:v>1.0029135E-2</c:v>
                </c:pt>
                <c:pt idx="19">
                  <c:v>7.6750389285714284E-3</c:v>
                </c:pt>
                <c:pt idx="20">
                  <c:v>5.4011114285714293E-3</c:v>
                </c:pt>
                <c:pt idx="21">
                  <c:v>1.1825928571428571E-4</c:v>
                </c:pt>
                <c:pt idx="22">
                  <c:v>2.6577807142857146E-3</c:v>
                </c:pt>
                <c:pt idx="23">
                  <c:v>9.930500000000001E-4</c:v>
                </c:pt>
                <c:pt idx="24">
                  <c:v>2.6852857142857143E-4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9.6524999999999996E-4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2.6852857142857143E-4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1D-4F2A-A7F4-B81606CCA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3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'Profile (kW)'!$B$3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0.21560499999999999</c:v>
                </c:pt>
                <c:pt idx="26">
                  <c:v>0.23294999999999999</c:v>
                </c:pt>
                <c:pt idx="27">
                  <c:v>0.2014</c:v>
                </c:pt>
                <c:pt idx="28">
                  <c:v>1.28833</c:v>
                </c:pt>
                <c:pt idx="29">
                  <c:v>0.22892499999999999</c:v>
                </c:pt>
                <c:pt idx="30">
                  <c:v>0.114563</c:v>
                </c:pt>
                <c:pt idx="31">
                  <c:v>0.43880599999999997</c:v>
                </c:pt>
                <c:pt idx="32">
                  <c:v>0.145342</c:v>
                </c:pt>
                <c:pt idx="33">
                  <c:v>0.17022200000000001</c:v>
                </c:pt>
                <c:pt idx="34">
                  <c:v>4.5624999999999999E-2</c:v>
                </c:pt>
                <c:pt idx="35">
                  <c:v>0.96242899999999998</c:v>
                </c:pt>
                <c:pt idx="36">
                  <c:v>9.1916700000000004E-2</c:v>
                </c:pt>
                <c:pt idx="37">
                  <c:v>0.56100000000000005</c:v>
                </c:pt>
                <c:pt idx="38">
                  <c:v>0.95094400000000001</c:v>
                </c:pt>
                <c:pt idx="39">
                  <c:v>0.75624999999999998</c:v>
                </c:pt>
                <c:pt idx="40">
                  <c:v>0.75624999999999998</c:v>
                </c:pt>
                <c:pt idx="41">
                  <c:v>0.84166700000000005</c:v>
                </c:pt>
                <c:pt idx="42">
                  <c:v>0.34735700000000003</c:v>
                </c:pt>
                <c:pt idx="43">
                  <c:v>0.54254999999999998</c:v>
                </c:pt>
                <c:pt idx="44">
                  <c:v>3.5454499999999999E-3</c:v>
                </c:pt>
                <c:pt idx="45">
                  <c:v>0.69425000000000003</c:v>
                </c:pt>
                <c:pt idx="46">
                  <c:v>0.31119200000000002</c:v>
                </c:pt>
                <c:pt idx="47">
                  <c:v>0.31119200000000002</c:v>
                </c:pt>
                <c:pt idx="48">
                  <c:v>8.6555599999999996E-2</c:v>
                </c:pt>
                <c:pt idx="49">
                  <c:v>0.190333</c:v>
                </c:pt>
                <c:pt idx="50">
                  <c:v>7.9375000000000001E-2</c:v>
                </c:pt>
                <c:pt idx="51">
                  <c:v>0.158667</c:v>
                </c:pt>
                <c:pt idx="52">
                  <c:v>0.113317</c:v>
                </c:pt>
                <c:pt idx="53">
                  <c:v>0.44600000000000001</c:v>
                </c:pt>
                <c:pt idx="54">
                  <c:v>1.3683799999999999</c:v>
                </c:pt>
                <c:pt idx="55">
                  <c:v>8.1812499999999996E-2</c:v>
                </c:pt>
                <c:pt idx="56">
                  <c:v>0.36605599999999999</c:v>
                </c:pt>
                <c:pt idx="57">
                  <c:v>0.82866700000000004</c:v>
                </c:pt>
                <c:pt idx="58">
                  <c:v>0.82866700000000004</c:v>
                </c:pt>
                <c:pt idx="59">
                  <c:v>0.20849999999999999</c:v>
                </c:pt>
                <c:pt idx="60">
                  <c:v>0.42349999999999999</c:v>
                </c:pt>
                <c:pt idx="61">
                  <c:v>0.42349999999999999</c:v>
                </c:pt>
                <c:pt idx="62">
                  <c:v>0.42349999999999999</c:v>
                </c:pt>
                <c:pt idx="63">
                  <c:v>0.55816699999999997</c:v>
                </c:pt>
                <c:pt idx="64">
                  <c:v>0.121833</c:v>
                </c:pt>
                <c:pt idx="65">
                  <c:v>0.121833</c:v>
                </c:pt>
                <c:pt idx="66">
                  <c:v>0.121833</c:v>
                </c:pt>
                <c:pt idx="67" formatCode="0.00E+00">
                  <c:v>0.113317</c:v>
                </c:pt>
                <c:pt idx="68" formatCode="0.00E+00">
                  <c:v>0.113317</c:v>
                </c:pt>
                <c:pt idx="69" formatCode="0.00E+00">
                  <c:v>0.113317</c:v>
                </c:pt>
                <c:pt idx="70" formatCode="0.00E+00">
                  <c:v>0.113317</c:v>
                </c:pt>
                <c:pt idx="71" formatCode="0.00E+00">
                  <c:v>0.113317</c:v>
                </c:pt>
                <c:pt idx="72" formatCode="0.00E+00">
                  <c:v>0.113317</c:v>
                </c:pt>
                <c:pt idx="73" formatCode="0.00E+00">
                  <c:v>0.113317</c:v>
                </c:pt>
                <c:pt idx="74" formatCode="0.00E+00">
                  <c:v>0.113317</c:v>
                </c:pt>
                <c:pt idx="75" formatCode="0.00E+00">
                  <c:v>0.113317</c:v>
                </c:pt>
                <c:pt idx="76" formatCode="0.00E+00">
                  <c:v>0.113317</c:v>
                </c:pt>
                <c:pt idx="77" formatCode="0.00E+00">
                  <c:v>0.113317</c:v>
                </c:pt>
                <c:pt idx="78" formatCode="0.00E+00">
                  <c:v>0.113317</c:v>
                </c:pt>
                <c:pt idx="79" formatCode="0.00E+00">
                  <c:v>0.113317</c:v>
                </c:pt>
                <c:pt idx="80" formatCode="0.00E+00">
                  <c:v>0.113317</c:v>
                </c:pt>
                <c:pt idx="81" formatCode="0.00E+00">
                  <c:v>0.113317</c:v>
                </c:pt>
                <c:pt idx="82" formatCode="0.00E+00">
                  <c:v>0.113317</c:v>
                </c:pt>
                <c:pt idx="83" formatCode="0.00E+00">
                  <c:v>0.113317</c:v>
                </c:pt>
                <c:pt idx="84" formatCode="0.00E+00">
                  <c:v>0.113317</c:v>
                </c:pt>
                <c:pt idx="85" formatCode="0.00E+00">
                  <c:v>0.113317</c:v>
                </c:pt>
                <c:pt idx="86" formatCode="0.00E+00">
                  <c:v>0.113317</c:v>
                </c:pt>
                <c:pt idx="87" formatCode="0.00E+00">
                  <c:v>0.113317</c:v>
                </c:pt>
                <c:pt idx="88" formatCode="0.00E+00">
                  <c:v>0.113317</c:v>
                </c:pt>
                <c:pt idx="89" formatCode="0.00E+00">
                  <c:v>0.113317</c:v>
                </c:pt>
                <c:pt idx="90" formatCode="0.00E+00">
                  <c:v>0.113317</c:v>
                </c:pt>
                <c:pt idx="91" formatCode="0.00E+00">
                  <c:v>0.113317</c:v>
                </c:pt>
                <c:pt idx="92" formatCode="0.00E+00">
                  <c:v>0.113317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6-4799-B5FA-074EB44ED15F}"/>
            </c:ext>
          </c:extLst>
        </c:ser>
        <c:ser>
          <c:idx val="1"/>
          <c:order val="1"/>
          <c:tx>
            <c:strRef>
              <c:f>'Profile (kW)'!$C$3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(kW)'!$C$4:$C$99</c:f>
              <c:numCache>
                <c:formatCode>0.00E+00</c:formatCode>
                <c:ptCount val="96"/>
                <c:pt idx="0" formatCode="General">
                  <c:v>8.9399999999999993E-2</c:v>
                </c:pt>
                <c:pt idx="1">
                  <c:v>8.9399999999999993E-2</c:v>
                </c:pt>
                <c:pt idx="2">
                  <c:v>8.9399999999999993E-2</c:v>
                </c:pt>
                <c:pt idx="3">
                  <c:v>8.9399999999999993E-2</c:v>
                </c:pt>
                <c:pt idx="4">
                  <c:v>8.9399999999999993E-2</c:v>
                </c:pt>
                <c:pt idx="5">
                  <c:v>8.9399999999999993E-2</c:v>
                </c:pt>
                <c:pt idx="6">
                  <c:v>8.9399999999999993E-2</c:v>
                </c:pt>
                <c:pt idx="7">
                  <c:v>8.9399999999999993E-2</c:v>
                </c:pt>
                <c:pt idx="8">
                  <c:v>8.9399999999999993E-2</c:v>
                </c:pt>
                <c:pt idx="9">
                  <c:v>8.9399999999999993E-2</c:v>
                </c:pt>
                <c:pt idx="10">
                  <c:v>8.9399999999999993E-2</c:v>
                </c:pt>
                <c:pt idx="11">
                  <c:v>8.9399999999999993E-2</c:v>
                </c:pt>
                <c:pt idx="12">
                  <c:v>8.9399999999999993E-2</c:v>
                </c:pt>
                <c:pt idx="13">
                  <c:v>8.9399999999999993E-2</c:v>
                </c:pt>
                <c:pt idx="14">
                  <c:v>8.9399999999999993E-2</c:v>
                </c:pt>
                <c:pt idx="15">
                  <c:v>8.9399999999999993E-2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0.123262</c:v>
                </c:pt>
                <c:pt idx="27" formatCode="General">
                  <c:v>0.123262</c:v>
                </c:pt>
                <c:pt idx="28" formatCode="General">
                  <c:v>0.33583299999999999</c:v>
                </c:pt>
                <c:pt idx="29" formatCode="General">
                  <c:v>0.32131599999999999</c:v>
                </c:pt>
                <c:pt idx="30" formatCode="General">
                  <c:v>0.29357899999999998</c:v>
                </c:pt>
                <c:pt idx="31" formatCode="General">
                  <c:v>0.80414300000000005</c:v>
                </c:pt>
                <c:pt idx="32" formatCode="General">
                  <c:v>0.18418399999999999</c:v>
                </c:pt>
                <c:pt idx="33" formatCode="General">
                  <c:v>0.44900000000000001</c:v>
                </c:pt>
                <c:pt idx="34" formatCode="General">
                  <c:v>0.33650000000000002</c:v>
                </c:pt>
                <c:pt idx="35" formatCode="General">
                  <c:v>0.17100000000000001</c:v>
                </c:pt>
                <c:pt idx="36" formatCode="General">
                  <c:v>0.48885699999999999</c:v>
                </c:pt>
                <c:pt idx="37" formatCode="General">
                  <c:v>0.25656800000000002</c:v>
                </c:pt>
                <c:pt idx="38" formatCode="General">
                  <c:v>0.43</c:v>
                </c:pt>
                <c:pt idx="39" formatCode="General">
                  <c:v>0.49723299999999998</c:v>
                </c:pt>
                <c:pt idx="40" formatCode="General">
                  <c:v>0.46042899999999998</c:v>
                </c:pt>
                <c:pt idx="41" formatCode="General">
                  <c:v>0.46042899999999998</c:v>
                </c:pt>
                <c:pt idx="42" formatCode="General">
                  <c:v>0.89370000000000005</c:v>
                </c:pt>
                <c:pt idx="43" formatCode="General">
                  <c:v>0.84524999999999995</c:v>
                </c:pt>
                <c:pt idx="44" formatCode="General">
                  <c:v>0.71650000000000003</c:v>
                </c:pt>
                <c:pt idx="45" formatCode="General">
                  <c:v>0.48409999999999997</c:v>
                </c:pt>
                <c:pt idx="46" formatCode="General">
                  <c:v>0.54669999999999996</c:v>
                </c:pt>
                <c:pt idx="47" formatCode="General">
                  <c:v>0.77293800000000001</c:v>
                </c:pt>
                <c:pt idx="48" formatCode="General">
                  <c:v>8.3937499999999998E-2</c:v>
                </c:pt>
                <c:pt idx="49" formatCode="General">
                  <c:v>0.11254500000000001</c:v>
                </c:pt>
                <c:pt idx="50" formatCode="General">
                  <c:v>0.22212499999999999</c:v>
                </c:pt>
                <c:pt idx="51" formatCode="General">
                  <c:v>1.2368300000000001</c:v>
                </c:pt>
                <c:pt idx="52" formatCode="General">
                  <c:v>0.25</c:v>
                </c:pt>
                <c:pt idx="53" formatCode="General">
                  <c:v>0.16192899999999999</c:v>
                </c:pt>
                <c:pt idx="54" formatCode="General">
                  <c:v>0.50066699999999997</c:v>
                </c:pt>
                <c:pt idx="55" formatCode="General">
                  <c:v>0.37678600000000001</c:v>
                </c:pt>
                <c:pt idx="56" formatCode="General">
                  <c:v>0.37857099999999999</c:v>
                </c:pt>
                <c:pt idx="57" formatCode="General">
                  <c:v>1.6121000000000001</c:v>
                </c:pt>
                <c:pt idx="58" formatCode="General">
                  <c:v>1.6121000000000001</c:v>
                </c:pt>
                <c:pt idx="59" formatCode="General">
                  <c:v>0.90556300000000001</c:v>
                </c:pt>
                <c:pt idx="60" formatCode="General">
                  <c:v>9.1249999999999994E-3</c:v>
                </c:pt>
                <c:pt idx="61" formatCode="General">
                  <c:v>9.1249999999999994E-3</c:v>
                </c:pt>
                <c:pt idx="62" formatCode="General">
                  <c:v>9.1249999999999994E-3</c:v>
                </c:pt>
                <c:pt idx="63" formatCode="General">
                  <c:v>0.38874999999999998</c:v>
                </c:pt>
                <c:pt idx="64" formatCode="General">
                  <c:v>1.34867</c:v>
                </c:pt>
                <c:pt idx="65" formatCode="General">
                  <c:v>0.116214</c:v>
                </c:pt>
                <c:pt idx="66" formatCode="General">
                  <c:v>8.9399999999999993E-2</c:v>
                </c:pt>
                <c:pt idx="67" formatCode="General">
                  <c:v>1.6245000000000001</c:v>
                </c:pt>
                <c:pt idx="68" formatCode="General">
                  <c:v>1.6245000000000001</c:v>
                </c:pt>
                <c:pt idx="69" formatCode="General">
                  <c:v>1.6245000000000001</c:v>
                </c:pt>
                <c:pt idx="70" formatCode="General">
                  <c:v>1.6245000000000001</c:v>
                </c:pt>
                <c:pt idx="71" formatCode="General">
                  <c:v>8.9399999999999993E-2</c:v>
                </c:pt>
                <c:pt idx="72" formatCode="General">
                  <c:v>8.9399999999999993E-2</c:v>
                </c:pt>
                <c:pt idx="73" formatCode="General">
                  <c:v>0.84899999999999998</c:v>
                </c:pt>
                <c:pt idx="74" formatCode="General">
                  <c:v>8.9399999999999993E-2</c:v>
                </c:pt>
                <c:pt idx="75" formatCode="General">
                  <c:v>8.9399999999999993E-2</c:v>
                </c:pt>
                <c:pt idx="76" formatCode="General">
                  <c:v>8.9399999999999993E-2</c:v>
                </c:pt>
                <c:pt idx="77" formatCode="General">
                  <c:v>8.9399999999999993E-2</c:v>
                </c:pt>
                <c:pt idx="78" formatCode="General">
                  <c:v>0.79249999999999998</c:v>
                </c:pt>
                <c:pt idx="79" formatCode="General">
                  <c:v>8.9399999999999993E-2</c:v>
                </c:pt>
                <c:pt idx="80" formatCode="General">
                  <c:v>8.9399999999999993E-2</c:v>
                </c:pt>
                <c:pt idx="81" formatCode="General">
                  <c:v>8.9399999999999993E-2</c:v>
                </c:pt>
                <c:pt idx="82" formatCode="General">
                  <c:v>8.9399999999999993E-2</c:v>
                </c:pt>
                <c:pt idx="83" formatCode="General">
                  <c:v>8.9399999999999993E-2</c:v>
                </c:pt>
                <c:pt idx="84" formatCode="General">
                  <c:v>8.9399999999999993E-2</c:v>
                </c:pt>
                <c:pt idx="85" formatCode="General">
                  <c:v>8.9399999999999993E-2</c:v>
                </c:pt>
                <c:pt idx="86" formatCode="General">
                  <c:v>8.9399999999999993E-2</c:v>
                </c:pt>
                <c:pt idx="87" formatCode="General">
                  <c:v>8.9399999999999993E-2</c:v>
                </c:pt>
                <c:pt idx="88" formatCode="General">
                  <c:v>8.9399999999999993E-2</c:v>
                </c:pt>
                <c:pt idx="89" formatCode="General">
                  <c:v>8.9399999999999993E-2</c:v>
                </c:pt>
                <c:pt idx="90" formatCode="General">
                  <c:v>8.9399999999999993E-2</c:v>
                </c:pt>
                <c:pt idx="91" formatCode="General">
                  <c:v>8.9399999999999993E-2</c:v>
                </c:pt>
                <c:pt idx="92" formatCode="General">
                  <c:v>8.9399999999999993E-2</c:v>
                </c:pt>
                <c:pt idx="93" formatCode="General">
                  <c:v>8.9399999999999993E-2</c:v>
                </c:pt>
                <c:pt idx="94" formatCode="General">
                  <c:v>8.9399999999999993E-2</c:v>
                </c:pt>
                <c:pt idx="95" formatCode="General">
                  <c:v>8.9399999999999993E-2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6-4799-B5FA-074EB44ED15F}"/>
            </c:ext>
          </c:extLst>
        </c:ser>
        <c:ser>
          <c:idx val="2"/>
          <c:order val="2"/>
          <c:tx>
            <c:strRef>
              <c:f>'Profile (kW)'!$D$3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0.39374999999999999</c:v>
                </c:pt>
                <c:pt idx="32">
                  <c:v>0.53688899999999995</c:v>
                </c:pt>
                <c:pt idx="33">
                  <c:v>0.53688899999999995</c:v>
                </c:pt>
                <c:pt idx="34">
                  <c:v>0.32163599999999998</c:v>
                </c:pt>
                <c:pt idx="35">
                  <c:v>1.63933</c:v>
                </c:pt>
                <c:pt idx="36">
                  <c:v>0.13714699999999999</c:v>
                </c:pt>
                <c:pt idx="37">
                  <c:v>0.47162500000000002</c:v>
                </c:pt>
                <c:pt idx="38">
                  <c:v>1.5828599999999999</c:v>
                </c:pt>
                <c:pt idx="39">
                  <c:v>1.2046699999999999</c:v>
                </c:pt>
                <c:pt idx="40">
                  <c:v>1.6016999999999999</c:v>
                </c:pt>
                <c:pt idx="41">
                  <c:v>1.4128000000000001</c:v>
                </c:pt>
                <c:pt idx="42">
                  <c:v>0.94299999999999995</c:v>
                </c:pt>
                <c:pt idx="43">
                  <c:v>0.41658299999999998</c:v>
                </c:pt>
                <c:pt idx="44">
                  <c:v>0.27735700000000002</c:v>
                </c:pt>
                <c:pt idx="45">
                  <c:v>0.97899999999999998</c:v>
                </c:pt>
                <c:pt idx="46">
                  <c:v>1.6879999999999999</c:v>
                </c:pt>
                <c:pt idx="47">
                  <c:v>0.27735700000000002</c:v>
                </c:pt>
                <c:pt idx="48">
                  <c:v>0.27735700000000002</c:v>
                </c:pt>
                <c:pt idx="49">
                  <c:v>0.64724999999999999</c:v>
                </c:pt>
                <c:pt idx="50">
                  <c:v>0.64724999999999999</c:v>
                </c:pt>
                <c:pt idx="51">
                  <c:v>0.30825000000000002</c:v>
                </c:pt>
                <c:pt idx="52">
                  <c:v>0.30825000000000002</c:v>
                </c:pt>
                <c:pt idx="53">
                  <c:v>0.38129999999999997</c:v>
                </c:pt>
                <c:pt idx="54">
                  <c:v>0.38129999999999997</c:v>
                </c:pt>
                <c:pt idx="55">
                  <c:v>0.38129999999999997</c:v>
                </c:pt>
                <c:pt idx="56">
                  <c:v>0.84714299999999998</c:v>
                </c:pt>
                <c:pt idx="57">
                  <c:v>0.84714299999999998</c:v>
                </c:pt>
                <c:pt idx="58">
                  <c:v>0.84714299999999998</c:v>
                </c:pt>
                <c:pt idx="59">
                  <c:v>0.62824999999999998</c:v>
                </c:pt>
                <c:pt idx="60">
                  <c:v>0.62824999999999998</c:v>
                </c:pt>
                <c:pt idx="61">
                  <c:v>0.62824999999999998</c:v>
                </c:pt>
                <c:pt idx="62">
                  <c:v>0.62824999999999998</c:v>
                </c:pt>
                <c:pt idx="63">
                  <c:v>0.62824999999999998</c:v>
                </c:pt>
                <c:pt idx="64">
                  <c:v>0.62824999999999998</c:v>
                </c:pt>
                <c:pt idx="65">
                  <c:v>0.62824999999999998</c:v>
                </c:pt>
                <c:pt idx="66">
                  <c:v>0.62824999999999998</c:v>
                </c:pt>
                <c:pt idx="67">
                  <c:v>0.62824999999999998</c:v>
                </c:pt>
                <c:pt idx="68">
                  <c:v>0.62824999999999998</c:v>
                </c:pt>
                <c:pt idx="69">
                  <c:v>0.62824999999999998</c:v>
                </c:pt>
                <c:pt idx="70">
                  <c:v>0.62824999999999998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6-4799-B5FA-074EB44ED15F}"/>
            </c:ext>
          </c:extLst>
        </c:ser>
        <c:ser>
          <c:idx val="3"/>
          <c:order val="3"/>
          <c:tx>
            <c:strRef>
              <c:f>'Profile (kW)'!$E$3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0.23136100000000001</c:v>
                </c:pt>
                <c:pt idx="32">
                  <c:v>0.71177800000000002</c:v>
                </c:pt>
                <c:pt idx="33">
                  <c:v>0.79633299999999996</c:v>
                </c:pt>
                <c:pt idx="34">
                  <c:v>0.77400000000000002</c:v>
                </c:pt>
                <c:pt idx="35">
                  <c:v>0.410667</c:v>
                </c:pt>
                <c:pt idx="36">
                  <c:v>0.33734999999999998</c:v>
                </c:pt>
                <c:pt idx="37">
                  <c:v>0.37312499999999998</c:v>
                </c:pt>
                <c:pt idx="38">
                  <c:v>0.529667</c:v>
                </c:pt>
                <c:pt idx="39">
                  <c:v>0.74960000000000004</c:v>
                </c:pt>
                <c:pt idx="40">
                  <c:v>0.76387499999999997</c:v>
                </c:pt>
                <c:pt idx="41">
                  <c:v>0.61950000000000005</c:v>
                </c:pt>
                <c:pt idx="42">
                  <c:v>1.2913300000000001</c:v>
                </c:pt>
                <c:pt idx="43">
                  <c:v>0.97150000000000003</c:v>
                </c:pt>
                <c:pt idx="44">
                  <c:v>0.457625</c:v>
                </c:pt>
                <c:pt idx="45">
                  <c:v>0.63007100000000005</c:v>
                </c:pt>
                <c:pt idx="46">
                  <c:v>0.51384600000000002</c:v>
                </c:pt>
                <c:pt idx="47">
                  <c:v>0.51384600000000002</c:v>
                </c:pt>
                <c:pt idx="48">
                  <c:v>0.54559999999999997</c:v>
                </c:pt>
                <c:pt idx="49">
                  <c:v>0.54559999999999997</c:v>
                </c:pt>
                <c:pt idx="50">
                  <c:v>0.56784999999999997</c:v>
                </c:pt>
                <c:pt idx="51">
                  <c:v>0.70489999999999997</c:v>
                </c:pt>
                <c:pt idx="52">
                  <c:v>0.80016699999999996</c:v>
                </c:pt>
                <c:pt idx="53">
                  <c:v>0.42349999999999999</c:v>
                </c:pt>
                <c:pt idx="54">
                  <c:v>0.34359099999999998</c:v>
                </c:pt>
                <c:pt idx="55">
                  <c:v>0.26938899999999999</c:v>
                </c:pt>
                <c:pt idx="56">
                  <c:v>0.80035699999999999</c:v>
                </c:pt>
                <c:pt idx="57">
                  <c:v>0.51837500000000003</c:v>
                </c:pt>
                <c:pt idx="58">
                  <c:v>1.873</c:v>
                </c:pt>
                <c:pt idx="59">
                  <c:v>0.86909999999999998</c:v>
                </c:pt>
                <c:pt idx="60">
                  <c:v>0.81189999999999996</c:v>
                </c:pt>
                <c:pt idx="61">
                  <c:v>0.81189999999999996</c:v>
                </c:pt>
                <c:pt idx="62">
                  <c:v>0.81189999999999996</c:v>
                </c:pt>
                <c:pt idx="63">
                  <c:v>0.81189999999999996</c:v>
                </c:pt>
                <c:pt idx="64">
                  <c:v>0.81189999999999996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6-4799-B5FA-074EB44ED15F}"/>
            </c:ext>
          </c:extLst>
        </c:ser>
        <c:ser>
          <c:idx val="4"/>
          <c:order val="4"/>
          <c:tx>
            <c:strRef>
              <c:f>'Profile (kW)'!$F$3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(kW)'!$F$4:$F$99</c:f>
              <c:numCache>
                <c:formatCode>General</c:formatCode>
                <c:ptCount val="96"/>
                <c:pt idx="0">
                  <c:v>2.2440000000000002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0.87387499999999996</c:v>
                </c:pt>
                <c:pt idx="33">
                  <c:v>0.368647</c:v>
                </c:pt>
                <c:pt idx="34">
                  <c:v>0.28279399999999999</c:v>
                </c:pt>
                <c:pt idx="35">
                  <c:v>0.45608300000000002</c:v>
                </c:pt>
                <c:pt idx="36">
                  <c:v>0.28002899999999997</c:v>
                </c:pt>
                <c:pt idx="37">
                  <c:v>0.82033299999999998</c:v>
                </c:pt>
                <c:pt idx="38">
                  <c:v>0.34722199999999998</c:v>
                </c:pt>
                <c:pt idx="39">
                  <c:v>0.34722199999999998</c:v>
                </c:pt>
                <c:pt idx="40">
                  <c:v>0.70266700000000004</c:v>
                </c:pt>
                <c:pt idx="41">
                  <c:v>0.70266700000000004</c:v>
                </c:pt>
                <c:pt idx="42">
                  <c:v>0.70266700000000004</c:v>
                </c:pt>
                <c:pt idx="43">
                  <c:v>0.34722199999999998</c:v>
                </c:pt>
                <c:pt idx="44">
                  <c:v>0.34722199999999998</c:v>
                </c:pt>
                <c:pt idx="45">
                  <c:v>0.57999999999999996</c:v>
                </c:pt>
                <c:pt idx="46">
                  <c:v>0.34673100000000001</c:v>
                </c:pt>
                <c:pt idx="47">
                  <c:v>0.34673100000000001</c:v>
                </c:pt>
                <c:pt idx="48">
                  <c:v>0.34673100000000001</c:v>
                </c:pt>
                <c:pt idx="49">
                  <c:v>0.34673100000000001</c:v>
                </c:pt>
                <c:pt idx="50">
                  <c:v>0.34673100000000001</c:v>
                </c:pt>
                <c:pt idx="51">
                  <c:v>0.31243700000000002</c:v>
                </c:pt>
                <c:pt idx="52">
                  <c:v>0.31243700000000002</c:v>
                </c:pt>
                <c:pt idx="53">
                  <c:v>0.31243700000000002</c:v>
                </c:pt>
                <c:pt idx="54">
                  <c:v>0.61040000000000005</c:v>
                </c:pt>
                <c:pt idx="55">
                  <c:v>0.23250000000000001</c:v>
                </c:pt>
                <c:pt idx="56">
                  <c:v>0.16250000000000001</c:v>
                </c:pt>
                <c:pt idx="57">
                  <c:v>0.16250000000000001</c:v>
                </c:pt>
                <c:pt idx="58">
                  <c:v>0.16250000000000001</c:v>
                </c:pt>
                <c:pt idx="59">
                  <c:v>0.16250000000000001</c:v>
                </c:pt>
                <c:pt idx="60">
                  <c:v>0.16250000000000001</c:v>
                </c:pt>
                <c:pt idx="61">
                  <c:v>0.70950000000000002</c:v>
                </c:pt>
                <c:pt idx="62">
                  <c:v>0.16250000000000001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0.92088899999999996</c:v>
                </c:pt>
                <c:pt idx="69">
                  <c:v>0.92088899999999996</c:v>
                </c:pt>
                <c:pt idx="70">
                  <c:v>0.92088899999999996</c:v>
                </c:pt>
                <c:pt idx="71">
                  <c:v>0.92088899999999996</c:v>
                </c:pt>
                <c:pt idx="72">
                  <c:v>0.92088899999999996</c:v>
                </c:pt>
                <c:pt idx="73">
                  <c:v>0.92088899999999996</c:v>
                </c:pt>
                <c:pt idx="74">
                  <c:v>0.92088899999999996</c:v>
                </c:pt>
                <c:pt idx="75">
                  <c:v>0.92088899999999996</c:v>
                </c:pt>
                <c:pt idx="76">
                  <c:v>0.92088899999999996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6-4799-B5FA-074EB44ED15F}"/>
            </c:ext>
          </c:extLst>
        </c:ser>
        <c:ser>
          <c:idx val="5"/>
          <c:order val="5"/>
          <c:tx>
            <c:strRef>
              <c:f>'Profile (kW)'!$G$3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0.45106299999999999</c:v>
                </c:pt>
                <c:pt idx="33">
                  <c:v>0.19763900000000001</c:v>
                </c:pt>
                <c:pt idx="34">
                  <c:v>0.27620600000000001</c:v>
                </c:pt>
                <c:pt idx="35">
                  <c:v>0.36435299999999998</c:v>
                </c:pt>
                <c:pt idx="36">
                  <c:v>0.34202900000000003</c:v>
                </c:pt>
                <c:pt idx="37">
                  <c:v>0.78200000000000003</c:v>
                </c:pt>
                <c:pt idx="38">
                  <c:v>0.25631199999999998</c:v>
                </c:pt>
                <c:pt idx="39">
                  <c:v>0.20200000000000001</c:v>
                </c:pt>
                <c:pt idx="40">
                  <c:v>0.20200000000000001</c:v>
                </c:pt>
                <c:pt idx="41">
                  <c:v>0.197688</c:v>
                </c:pt>
                <c:pt idx="42">
                  <c:v>0</c:v>
                </c:pt>
                <c:pt idx="43">
                  <c:v>0.96799999999999997</c:v>
                </c:pt>
                <c:pt idx="44">
                  <c:v>0.93200000000000005</c:v>
                </c:pt>
                <c:pt idx="45">
                  <c:v>0.45871400000000001</c:v>
                </c:pt>
                <c:pt idx="46">
                  <c:v>0.45871400000000001</c:v>
                </c:pt>
                <c:pt idx="47">
                  <c:v>0.45871400000000001</c:v>
                </c:pt>
                <c:pt idx="48">
                  <c:v>0.45088899999999998</c:v>
                </c:pt>
                <c:pt idx="49">
                  <c:v>0.45088899999999998</c:v>
                </c:pt>
                <c:pt idx="50">
                  <c:v>0.45088899999999998</c:v>
                </c:pt>
                <c:pt idx="51">
                  <c:v>0.97321400000000002</c:v>
                </c:pt>
                <c:pt idx="52">
                  <c:v>0.43983299999999997</c:v>
                </c:pt>
                <c:pt idx="53">
                  <c:v>0.42805599999999999</c:v>
                </c:pt>
                <c:pt idx="54">
                  <c:v>0.31</c:v>
                </c:pt>
                <c:pt idx="55">
                  <c:v>0.30675000000000002</c:v>
                </c:pt>
                <c:pt idx="56">
                  <c:v>0.51319999999999999</c:v>
                </c:pt>
                <c:pt idx="57">
                  <c:v>0.51319999999999999</c:v>
                </c:pt>
                <c:pt idx="58">
                  <c:v>0.51319999999999999</c:v>
                </c:pt>
                <c:pt idx="59">
                  <c:v>0.51319999999999999</c:v>
                </c:pt>
                <c:pt idx="60">
                  <c:v>2.2249999999999999E-2</c:v>
                </c:pt>
                <c:pt idx="61">
                  <c:v>2.2249999999999999E-2</c:v>
                </c:pt>
                <c:pt idx="62">
                  <c:v>2.2249999999999999E-2</c:v>
                </c:pt>
                <c:pt idx="63">
                  <c:v>2.2249999999999999E-2</c:v>
                </c:pt>
                <c:pt idx="64">
                  <c:v>1.4601200000000001</c:v>
                </c:pt>
                <c:pt idx="65">
                  <c:v>1.4601200000000001</c:v>
                </c:pt>
                <c:pt idx="66">
                  <c:v>1.4601200000000001</c:v>
                </c:pt>
                <c:pt idx="67">
                  <c:v>1.4601200000000001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1.21075</c:v>
                </c:pt>
                <c:pt idx="73">
                  <c:v>1.484</c:v>
                </c:pt>
                <c:pt idx="74">
                  <c:v>1.484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06-4799-B5FA-074EB44ED15F}"/>
            </c:ext>
          </c:extLst>
        </c:ser>
        <c:ser>
          <c:idx val="6"/>
          <c:order val="6"/>
          <c:tx>
            <c:strRef>
              <c:f>'Profile (kW)'!$H$3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(kW)'!$H$4:$H$99</c:f>
              <c:numCache>
                <c:formatCode>General</c:formatCode>
                <c:ptCount val="96"/>
                <c:pt idx="0">
                  <c:v>0.83111100000000004</c:v>
                </c:pt>
                <c:pt idx="1">
                  <c:v>0.83111100000000004</c:v>
                </c:pt>
                <c:pt idx="2" formatCode="0.00E+00">
                  <c:v>2.9306800000000001E-2</c:v>
                </c:pt>
                <c:pt idx="3" formatCode="0.00E+00">
                  <c:v>2.9306800000000001E-2</c:v>
                </c:pt>
                <c:pt idx="4" formatCode="0.00E+00">
                  <c:v>2.9306800000000001E-2</c:v>
                </c:pt>
                <c:pt idx="5" formatCode="0.00E+00">
                  <c:v>2.9306800000000001E-2</c:v>
                </c:pt>
                <c:pt idx="6" formatCode="0.00E+00">
                  <c:v>2.9306800000000001E-2</c:v>
                </c:pt>
                <c:pt idx="7" formatCode="0.00E+00">
                  <c:v>2.9306800000000001E-2</c:v>
                </c:pt>
                <c:pt idx="8" formatCode="0.00E+00">
                  <c:v>2.9306800000000001E-2</c:v>
                </c:pt>
                <c:pt idx="9" formatCode="0.00E+00">
                  <c:v>2.9306800000000001E-2</c:v>
                </c:pt>
                <c:pt idx="10" formatCode="0.00E+00">
                  <c:v>2.9306800000000001E-2</c:v>
                </c:pt>
                <c:pt idx="11" formatCode="0.00E+00">
                  <c:v>2.9306800000000001E-2</c:v>
                </c:pt>
                <c:pt idx="12" formatCode="0.00E+00">
                  <c:v>2.9306800000000001E-2</c:v>
                </c:pt>
                <c:pt idx="13" formatCode="0.00E+00">
                  <c:v>2.9306800000000001E-2</c:v>
                </c:pt>
                <c:pt idx="14" formatCode="0.00E+00">
                  <c:v>2.9306800000000001E-2</c:v>
                </c:pt>
                <c:pt idx="15" formatCode="0.00E+00">
                  <c:v>2.9306800000000001E-2</c:v>
                </c:pt>
                <c:pt idx="16" formatCode="0.00E+00">
                  <c:v>2.9306800000000001E-2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0.77</c:v>
                </c:pt>
                <c:pt idx="21" formatCode="0.00E+00">
                  <c:v>0.77</c:v>
                </c:pt>
                <c:pt idx="22">
                  <c:v>0.324575</c:v>
                </c:pt>
                <c:pt idx="23">
                  <c:v>1.4590000000000001</c:v>
                </c:pt>
                <c:pt idx="24">
                  <c:v>1.4590000000000001</c:v>
                </c:pt>
                <c:pt idx="25">
                  <c:v>0.27313599999999999</c:v>
                </c:pt>
                <c:pt idx="26">
                  <c:v>0.27313599999999999</c:v>
                </c:pt>
                <c:pt idx="27">
                  <c:v>0.34939999999999999</c:v>
                </c:pt>
                <c:pt idx="28">
                  <c:v>0.45540900000000001</c:v>
                </c:pt>
                <c:pt idx="29">
                  <c:v>0.12120499999999999</c:v>
                </c:pt>
                <c:pt idx="30">
                  <c:v>0.49059999999999998</c:v>
                </c:pt>
                <c:pt idx="31">
                  <c:v>0.76200000000000001</c:v>
                </c:pt>
                <c:pt idx="32">
                  <c:v>0.84650000000000003</c:v>
                </c:pt>
                <c:pt idx="33">
                  <c:v>1.1876</c:v>
                </c:pt>
                <c:pt idx="34">
                  <c:v>0.30454999999999999</c:v>
                </c:pt>
                <c:pt idx="35">
                  <c:v>0.19767899999999999</c:v>
                </c:pt>
                <c:pt idx="36">
                  <c:v>0.427062</c:v>
                </c:pt>
                <c:pt idx="37">
                  <c:v>0.195357</c:v>
                </c:pt>
                <c:pt idx="38">
                  <c:v>0.81374999999999997</c:v>
                </c:pt>
                <c:pt idx="39">
                  <c:v>0.21116699999999999</c:v>
                </c:pt>
                <c:pt idx="40">
                  <c:v>0.54074999999999995</c:v>
                </c:pt>
                <c:pt idx="41">
                  <c:v>0.87724999999999997</c:v>
                </c:pt>
                <c:pt idx="42">
                  <c:v>0.13585</c:v>
                </c:pt>
                <c:pt idx="43">
                  <c:v>0.58760000000000001</c:v>
                </c:pt>
                <c:pt idx="44">
                  <c:v>0.33277800000000002</c:v>
                </c:pt>
                <c:pt idx="45">
                  <c:v>0.38200000000000001</c:v>
                </c:pt>
                <c:pt idx="46">
                  <c:v>0.77124999999999999</c:v>
                </c:pt>
                <c:pt idx="47">
                  <c:v>0.106571</c:v>
                </c:pt>
                <c:pt idx="48">
                  <c:v>0.106571</c:v>
                </c:pt>
                <c:pt idx="49">
                  <c:v>0.15662499999999999</c:v>
                </c:pt>
                <c:pt idx="50">
                  <c:v>0.86750000000000005</c:v>
                </c:pt>
                <c:pt idx="51">
                  <c:v>0.26114300000000001</c:v>
                </c:pt>
                <c:pt idx="52">
                  <c:v>8.1285700000000002E-2</c:v>
                </c:pt>
                <c:pt idx="53">
                  <c:v>0.51924999999999999</c:v>
                </c:pt>
                <c:pt idx="54">
                  <c:v>0.497583</c:v>
                </c:pt>
                <c:pt idx="55">
                  <c:v>0.48649999999999999</c:v>
                </c:pt>
                <c:pt idx="56">
                  <c:v>0.25566699999999998</c:v>
                </c:pt>
                <c:pt idx="57">
                  <c:v>0.59799999999999998</c:v>
                </c:pt>
                <c:pt idx="58">
                  <c:v>0.422786</c:v>
                </c:pt>
                <c:pt idx="59">
                  <c:v>1.1432899999999999</c:v>
                </c:pt>
                <c:pt idx="60">
                  <c:v>1.1432899999999999</c:v>
                </c:pt>
                <c:pt idx="61">
                  <c:v>0.99139999999999995</c:v>
                </c:pt>
                <c:pt idx="62">
                  <c:v>0.16855899999999999</c:v>
                </c:pt>
                <c:pt idx="63">
                  <c:v>1.4250000000000001E-2</c:v>
                </c:pt>
                <c:pt idx="64">
                  <c:v>1.4250000000000001E-2</c:v>
                </c:pt>
                <c:pt idx="65">
                  <c:v>0.83799999999999997</c:v>
                </c:pt>
                <c:pt idx="66">
                  <c:v>0.75249999999999995</c:v>
                </c:pt>
                <c:pt idx="67">
                  <c:v>0.75249999999999995</c:v>
                </c:pt>
                <c:pt idx="68">
                  <c:v>2.9306800000000001E-2</c:v>
                </c:pt>
                <c:pt idx="69">
                  <c:v>2.9306800000000001E-2</c:v>
                </c:pt>
                <c:pt idx="70">
                  <c:v>2.9306800000000001E-2</c:v>
                </c:pt>
                <c:pt idx="71">
                  <c:v>0.14291699999999999</c:v>
                </c:pt>
                <c:pt idx="72">
                  <c:v>0.14291699999999999</c:v>
                </c:pt>
                <c:pt idx="73">
                  <c:v>0.14291699999999999</c:v>
                </c:pt>
                <c:pt idx="74">
                  <c:v>0.14291699999999999</c:v>
                </c:pt>
                <c:pt idx="75">
                  <c:v>0.14291699999999999</c:v>
                </c:pt>
                <c:pt idx="76">
                  <c:v>0.14291699999999999</c:v>
                </c:pt>
                <c:pt idx="77">
                  <c:v>0.64975000000000005</c:v>
                </c:pt>
                <c:pt idx="78">
                  <c:v>0.64975000000000005</c:v>
                </c:pt>
                <c:pt idx="79">
                  <c:v>2.9306800000000001E-2</c:v>
                </c:pt>
                <c:pt idx="80">
                  <c:v>0.68916699999999997</c:v>
                </c:pt>
                <c:pt idx="81">
                  <c:v>0.68916699999999997</c:v>
                </c:pt>
                <c:pt idx="82">
                  <c:v>0.68916699999999997</c:v>
                </c:pt>
                <c:pt idx="83">
                  <c:v>2.9306800000000001E-2</c:v>
                </c:pt>
                <c:pt idx="84">
                  <c:v>2.9306800000000001E-2</c:v>
                </c:pt>
                <c:pt idx="85">
                  <c:v>2.9306800000000001E-2</c:v>
                </c:pt>
                <c:pt idx="86">
                  <c:v>2.9306800000000001E-2</c:v>
                </c:pt>
                <c:pt idx="87">
                  <c:v>2.9306800000000001E-2</c:v>
                </c:pt>
                <c:pt idx="88">
                  <c:v>0.83111100000000004</c:v>
                </c:pt>
                <c:pt idx="89">
                  <c:v>0.83111100000000004</c:v>
                </c:pt>
                <c:pt idx="90">
                  <c:v>0.83111100000000004</c:v>
                </c:pt>
                <c:pt idx="91">
                  <c:v>0.83111100000000004</c:v>
                </c:pt>
                <c:pt idx="92">
                  <c:v>0.83111100000000004</c:v>
                </c:pt>
                <c:pt idx="93">
                  <c:v>0.83111100000000004</c:v>
                </c:pt>
                <c:pt idx="94">
                  <c:v>0.83111100000000004</c:v>
                </c:pt>
                <c:pt idx="95">
                  <c:v>0.83111100000000004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06-4799-B5FA-074EB44ED15F}"/>
            </c:ext>
          </c:extLst>
        </c:ser>
        <c:ser>
          <c:idx val="7"/>
          <c:order val="7"/>
          <c:tx>
            <c:strRef>
              <c:f>'Profile (kW)'!$I$3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0.55470799999999998</c:v>
                </c:pt>
                <c:pt idx="23" formatCode="0.00E+00">
                  <c:v>0.55470799999999998</c:v>
                </c:pt>
                <c:pt idx="24" formatCode="0.00E+00">
                  <c:v>0.55470799999999998</c:v>
                </c:pt>
                <c:pt idx="25" formatCode="0.00E+00">
                  <c:v>0.55470799999999998</c:v>
                </c:pt>
                <c:pt idx="26" formatCode="0.00E+00">
                  <c:v>0.55470799999999998</c:v>
                </c:pt>
                <c:pt idx="27" formatCode="0.00E+00">
                  <c:v>0.55470799999999998</c:v>
                </c:pt>
                <c:pt idx="28" formatCode="0.00E+00">
                  <c:v>0.55470799999999998</c:v>
                </c:pt>
                <c:pt idx="29" formatCode="0.00E+00">
                  <c:v>0.55470799999999998</c:v>
                </c:pt>
                <c:pt idx="30">
                  <c:v>0.37837500000000002</c:v>
                </c:pt>
                <c:pt idx="31">
                  <c:v>0.41470600000000002</c:v>
                </c:pt>
                <c:pt idx="32">
                  <c:v>0.42397099999999999</c:v>
                </c:pt>
                <c:pt idx="33">
                  <c:v>0.45974999999999999</c:v>
                </c:pt>
                <c:pt idx="34">
                  <c:v>0.92731200000000003</c:v>
                </c:pt>
                <c:pt idx="35">
                  <c:v>0.40097100000000002</c:v>
                </c:pt>
                <c:pt idx="36">
                  <c:v>0.31312499999999999</c:v>
                </c:pt>
                <c:pt idx="37">
                  <c:v>0.165933</c:v>
                </c:pt>
                <c:pt idx="38">
                  <c:v>0.16070000000000001</c:v>
                </c:pt>
                <c:pt idx="39">
                  <c:v>0.54783300000000001</c:v>
                </c:pt>
                <c:pt idx="40">
                  <c:v>0.503409</c:v>
                </c:pt>
                <c:pt idx="41">
                  <c:v>0.21867900000000001</c:v>
                </c:pt>
                <c:pt idx="42">
                  <c:v>0.41773100000000002</c:v>
                </c:pt>
                <c:pt idx="43">
                  <c:v>0.58483300000000005</c:v>
                </c:pt>
                <c:pt idx="44">
                  <c:v>0.58483300000000005</c:v>
                </c:pt>
                <c:pt idx="45">
                  <c:v>0.58483300000000005</c:v>
                </c:pt>
                <c:pt idx="46">
                  <c:v>0.48899999999999999</c:v>
                </c:pt>
                <c:pt idx="47">
                  <c:v>0.54916699999999996</c:v>
                </c:pt>
                <c:pt idx="48">
                  <c:v>0.54049999999999998</c:v>
                </c:pt>
                <c:pt idx="49">
                  <c:v>0.54049999999999998</c:v>
                </c:pt>
                <c:pt idx="50">
                  <c:v>0.20499999999999999</c:v>
                </c:pt>
                <c:pt idx="51">
                  <c:v>0.190778</c:v>
                </c:pt>
                <c:pt idx="52">
                  <c:v>0.221438</c:v>
                </c:pt>
                <c:pt idx="53">
                  <c:v>0.60370000000000001</c:v>
                </c:pt>
                <c:pt idx="54">
                  <c:v>0.60370000000000001</c:v>
                </c:pt>
                <c:pt idx="55">
                  <c:v>0.60370000000000001</c:v>
                </c:pt>
                <c:pt idx="56">
                  <c:v>0.60370000000000001</c:v>
                </c:pt>
                <c:pt idx="57">
                  <c:v>0.53090000000000004</c:v>
                </c:pt>
                <c:pt idx="58">
                  <c:v>0.94699999999999995</c:v>
                </c:pt>
                <c:pt idx="59">
                  <c:v>0.94699999999999995</c:v>
                </c:pt>
                <c:pt idx="60">
                  <c:v>0.94699999999999995</c:v>
                </c:pt>
                <c:pt idx="61" formatCode="0.00E+00">
                  <c:v>0.53090000000000004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06-4799-B5FA-074EB44ED15F}"/>
            </c:ext>
          </c:extLst>
        </c:ser>
        <c:ser>
          <c:idx val="8"/>
          <c:order val="8"/>
          <c:tx>
            <c:strRef>
              <c:f>'Profile (kW)'!$J$3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1.45767</c:v>
                </c:pt>
                <c:pt idx="29">
                  <c:v>0.21788199999999999</c:v>
                </c:pt>
                <c:pt idx="30">
                  <c:v>0.56844399999999995</c:v>
                </c:pt>
                <c:pt idx="31">
                  <c:v>0.22414000000000001</c:v>
                </c:pt>
                <c:pt idx="32">
                  <c:v>0.41078100000000001</c:v>
                </c:pt>
                <c:pt idx="33">
                  <c:v>0.97075</c:v>
                </c:pt>
                <c:pt idx="34">
                  <c:v>0.32366699999999998</c:v>
                </c:pt>
                <c:pt idx="35">
                  <c:v>0.32366699999999998</c:v>
                </c:pt>
                <c:pt idx="36">
                  <c:v>0.39817599999999997</c:v>
                </c:pt>
                <c:pt idx="37">
                  <c:v>0.185367</c:v>
                </c:pt>
                <c:pt idx="38">
                  <c:v>0.185367</c:v>
                </c:pt>
                <c:pt idx="39">
                  <c:v>0.185367</c:v>
                </c:pt>
                <c:pt idx="40">
                  <c:v>0.185367</c:v>
                </c:pt>
                <c:pt idx="41">
                  <c:v>0.185367</c:v>
                </c:pt>
                <c:pt idx="42">
                  <c:v>0.185367</c:v>
                </c:pt>
                <c:pt idx="43">
                  <c:v>0.185367</c:v>
                </c:pt>
                <c:pt idx="44">
                  <c:v>0.185367</c:v>
                </c:pt>
                <c:pt idx="45">
                  <c:v>0.185367</c:v>
                </c:pt>
                <c:pt idx="46">
                  <c:v>0.2555</c:v>
                </c:pt>
                <c:pt idx="47">
                  <c:v>0.2555</c:v>
                </c:pt>
                <c:pt idx="48">
                  <c:v>0.2555</c:v>
                </c:pt>
                <c:pt idx="49">
                  <c:v>0.2555</c:v>
                </c:pt>
                <c:pt idx="50">
                  <c:v>0.20056199999999999</c:v>
                </c:pt>
                <c:pt idx="51">
                  <c:v>0.16279199999999999</c:v>
                </c:pt>
                <c:pt idx="52">
                  <c:v>0.40493800000000002</c:v>
                </c:pt>
                <c:pt idx="53">
                  <c:v>0.48649999999999999</c:v>
                </c:pt>
                <c:pt idx="54">
                  <c:v>1.2284999999999999</c:v>
                </c:pt>
                <c:pt idx="55">
                  <c:v>0.13850000000000001</c:v>
                </c:pt>
                <c:pt idx="56">
                  <c:v>0.13850000000000001</c:v>
                </c:pt>
                <c:pt idx="57">
                  <c:v>0.41907100000000003</c:v>
                </c:pt>
                <c:pt idx="58">
                  <c:v>0.41907100000000003</c:v>
                </c:pt>
                <c:pt idx="59">
                  <c:v>0.41907100000000003</c:v>
                </c:pt>
                <c:pt idx="60">
                  <c:v>0.41907100000000003</c:v>
                </c:pt>
                <c:pt idx="61">
                  <c:v>0.41907100000000003</c:v>
                </c:pt>
                <c:pt idx="62">
                  <c:v>0.41907100000000003</c:v>
                </c:pt>
                <c:pt idx="63">
                  <c:v>0.41907100000000003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06-4799-B5FA-074EB44ED15F}"/>
            </c:ext>
          </c:extLst>
        </c:ser>
        <c:ser>
          <c:idx val="9"/>
          <c:order val="9"/>
          <c:tx>
            <c:strRef>
              <c:f>'Profile (kW)'!$K$3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(kW)'!$K$4:$K$99</c:f>
              <c:numCache>
                <c:formatCode>0.00E+00</c:formatCode>
                <c:ptCount val="96"/>
                <c:pt idx="0" formatCode="General">
                  <c:v>5.5244399999999999E-2</c:v>
                </c:pt>
                <c:pt idx="1">
                  <c:v>5.5244399999999999E-2</c:v>
                </c:pt>
                <c:pt idx="2">
                  <c:v>5.5244399999999999E-2</c:v>
                </c:pt>
                <c:pt idx="3">
                  <c:v>5.5244399999999999E-2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0.49936399999999997</c:v>
                </c:pt>
                <c:pt idx="26" formatCode="General">
                  <c:v>0.22856499999999999</c:v>
                </c:pt>
                <c:pt idx="27" formatCode="General">
                  <c:v>0.18031800000000001</c:v>
                </c:pt>
                <c:pt idx="28" formatCode="General">
                  <c:v>0.330955</c:v>
                </c:pt>
                <c:pt idx="29" formatCode="General">
                  <c:v>0.248472</c:v>
                </c:pt>
                <c:pt idx="30" formatCode="General">
                  <c:v>0.34409499999999998</c:v>
                </c:pt>
                <c:pt idx="31" formatCode="General">
                  <c:v>0.17243800000000001</c:v>
                </c:pt>
                <c:pt idx="32" formatCode="General">
                  <c:v>0.23461099999999999</c:v>
                </c:pt>
                <c:pt idx="33" formatCode="General">
                  <c:v>0.29953099999999999</c:v>
                </c:pt>
                <c:pt idx="34" formatCode="General">
                  <c:v>0.343306</c:v>
                </c:pt>
                <c:pt idx="35" formatCode="General">
                  <c:v>0.78739999999999999</c:v>
                </c:pt>
                <c:pt idx="36" formatCode="General">
                  <c:v>0.42299999999999999</c:v>
                </c:pt>
                <c:pt idx="37" formatCode="General">
                  <c:v>0.42299999999999999</c:v>
                </c:pt>
                <c:pt idx="38" formatCode="General">
                  <c:v>0.817778</c:v>
                </c:pt>
                <c:pt idx="39" formatCode="General">
                  <c:v>0.22459999999999999</c:v>
                </c:pt>
                <c:pt idx="40" formatCode="General">
                  <c:v>0.13059399999999999</c:v>
                </c:pt>
                <c:pt idx="41" formatCode="General">
                  <c:v>0.13059399999999999</c:v>
                </c:pt>
                <c:pt idx="42" formatCode="General">
                  <c:v>0.13059399999999999</c:v>
                </c:pt>
                <c:pt idx="43" formatCode="General">
                  <c:v>0.12210699999999999</c:v>
                </c:pt>
                <c:pt idx="44" formatCode="General">
                  <c:v>0.12210699999999999</c:v>
                </c:pt>
                <c:pt idx="45" formatCode="General">
                  <c:v>0.208346</c:v>
                </c:pt>
                <c:pt idx="46" formatCode="General">
                  <c:v>0.208346</c:v>
                </c:pt>
                <c:pt idx="47" formatCode="General">
                  <c:v>0.208346</c:v>
                </c:pt>
                <c:pt idx="48" formatCode="General">
                  <c:v>0.208346</c:v>
                </c:pt>
                <c:pt idx="49" formatCode="General">
                  <c:v>0.208346</c:v>
                </c:pt>
                <c:pt idx="50" formatCode="General">
                  <c:v>0.41839999999999999</c:v>
                </c:pt>
                <c:pt idx="51" formatCode="General">
                  <c:v>0.10015</c:v>
                </c:pt>
                <c:pt idx="52" formatCode="General">
                  <c:v>0.14056299999999999</c:v>
                </c:pt>
                <c:pt idx="53" formatCode="General">
                  <c:v>0.180786</c:v>
                </c:pt>
                <c:pt idx="54" formatCode="General">
                  <c:v>5.5244399999999999E-2</c:v>
                </c:pt>
                <c:pt idx="55" formatCode="General">
                  <c:v>5.5244399999999999E-2</c:v>
                </c:pt>
                <c:pt idx="56" formatCode="General">
                  <c:v>0.48457099999999997</c:v>
                </c:pt>
                <c:pt idx="57" formatCode="General">
                  <c:v>0.48457099999999997</c:v>
                </c:pt>
                <c:pt idx="58" formatCode="General">
                  <c:v>0.71625000000000005</c:v>
                </c:pt>
                <c:pt idx="59" formatCode="General">
                  <c:v>0.71625000000000005</c:v>
                </c:pt>
                <c:pt idx="60" formatCode="General">
                  <c:v>0.71625000000000005</c:v>
                </c:pt>
                <c:pt idx="61" formatCode="General">
                  <c:v>0.71625000000000005</c:v>
                </c:pt>
                <c:pt idx="62" formatCode="General">
                  <c:v>1.0027999999999999</c:v>
                </c:pt>
                <c:pt idx="63">
                  <c:v>5.5244399999999999E-2</c:v>
                </c:pt>
                <c:pt idx="64">
                  <c:v>5.5244399999999999E-2</c:v>
                </c:pt>
                <c:pt idx="65">
                  <c:v>5.5244399999999999E-2</c:v>
                </c:pt>
                <c:pt idx="66">
                  <c:v>5.5244399999999999E-2</c:v>
                </c:pt>
                <c:pt idx="67">
                  <c:v>5.5244399999999999E-2</c:v>
                </c:pt>
                <c:pt idx="68">
                  <c:v>5.5244399999999999E-2</c:v>
                </c:pt>
                <c:pt idx="69">
                  <c:v>5.5244399999999999E-2</c:v>
                </c:pt>
                <c:pt idx="70">
                  <c:v>5.5244399999999999E-2</c:v>
                </c:pt>
                <c:pt idx="71">
                  <c:v>5.5244399999999999E-2</c:v>
                </c:pt>
                <c:pt idx="72">
                  <c:v>5.5244399999999999E-2</c:v>
                </c:pt>
                <c:pt idx="73">
                  <c:v>5.5244399999999999E-2</c:v>
                </c:pt>
                <c:pt idx="74">
                  <c:v>5.5244399999999999E-2</c:v>
                </c:pt>
                <c:pt idx="75">
                  <c:v>5.5244399999999999E-2</c:v>
                </c:pt>
                <c:pt idx="76">
                  <c:v>5.5244399999999999E-2</c:v>
                </c:pt>
                <c:pt idx="77">
                  <c:v>5.5244399999999999E-2</c:v>
                </c:pt>
                <c:pt idx="78">
                  <c:v>5.5244399999999999E-2</c:v>
                </c:pt>
                <c:pt idx="79">
                  <c:v>5.5244399999999999E-2</c:v>
                </c:pt>
                <c:pt idx="80">
                  <c:v>5.5244399999999999E-2</c:v>
                </c:pt>
                <c:pt idx="81">
                  <c:v>5.5244399999999999E-2</c:v>
                </c:pt>
                <c:pt idx="82">
                  <c:v>5.5244399999999999E-2</c:v>
                </c:pt>
                <c:pt idx="83">
                  <c:v>5.5244399999999999E-2</c:v>
                </c:pt>
                <c:pt idx="84">
                  <c:v>5.5244399999999999E-2</c:v>
                </c:pt>
                <c:pt idx="85">
                  <c:v>5.5244399999999999E-2</c:v>
                </c:pt>
                <c:pt idx="86">
                  <c:v>5.5244399999999999E-2</c:v>
                </c:pt>
                <c:pt idx="87">
                  <c:v>5.5244399999999999E-2</c:v>
                </c:pt>
                <c:pt idx="88">
                  <c:v>5.5244399999999999E-2</c:v>
                </c:pt>
                <c:pt idx="89">
                  <c:v>5.5244399999999999E-2</c:v>
                </c:pt>
                <c:pt idx="90">
                  <c:v>5.5244399999999999E-2</c:v>
                </c:pt>
                <c:pt idx="91">
                  <c:v>5.5244399999999999E-2</c:v>
                </c:pt>
                <c:pt idx="92">
                  <c:v>5.5244399999999999E-2</c:v>
                </c:pt>
                <c:pt idx="93">
                  <c:v>5.5244399999999999E-2</c:v>
                </c:pt>
                <c:pt idx="94">
                  <c:v>5.5244399999999999E-2</c:v>
                </c:pt>
                <c:pt idx="95" formatCode="General">
                  <c:v>5.5244399999999999E-2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06-4799-B5FA-074EB44ED15F}"/>
            </c:ext>
          </c:extLst>
        </c:ser>
        <c:ser>
          <c:idx val="10"/>
          <c:order val="10"/>
          <c:tx>
            <c:strRef>
              <c:f>'Profile (kW)'!$L$3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0.12274</c:v>
                </c:pt>
                <c:pt idx="19">
                  <c:v>1.367</c:v>
                </c:pt>
                <c:pt idx="20">
                  <c:v>0.232962</c:v>
                </c:pt>
                <c:pt idx="21">
                  <c:v>0.232962</c:v>
                </c:pt>
                <c:pt idx="22">
                  <c:v>0.232962</c:v>
                </c:pt>
                <c:pt idx="23">
                  <c:v>0.232962</c:v>
                </c:pt>
                <c:pt idx="24">
                  <c:v>0.232962</c:v>
                </c:pt>
                <c:pt idx="25">
                  <c:v>0.1085</c:v>
                </c:pt>
                <c:pt idx="26">
                  <c:v>0.19442899999999999</c:v>
                </c:pt>
                <c:pt idx="27">
                  <c:v>0.19442899999999999</c:v>
                </c:pt>
                <c:pt idx="28">
                  <c:v>0.64577799999999996</c:v>
                </c:pt>
                <c:pt idx="29">
                  <c:v>0.37489499999999998</c:v>
                </c:pt>
                <c:pt idx="30">
                  <c:v>0.49495800000000001</c:v>
                </c:pt>
                <c:pt idx="31">
                  <c:v>0.58899999999999997</c:v>
                </c:pt>
                <c:pt idx="32">
                  <c:v>0.19394400000000001</c:v>
                </c:pt>
                <c:pt idx="33">
                  <c:v>0.43099999999999999</c:v>
                </c:pt>
                <c:pt idx="34">
                  <c:v>0.36908299999999999</c:v>
                </c:pt>
                <c:pt idx="35">
                  <c:v>0.36908299999999999</c:v>
                </c:pt>
                <c:pt idx="36">
                  <c:v>0.110167</c:v>
                </c:pt>
                <c:pt idx="37">
                  <c:v>0.110167</c:v>
                </c:pt>
                <c:pt idx="38">
                  <c:v>0.13384399999999999</c:v>
                </c:pt>
                <c:pt idx="39">
                  <c:v>0.13384399999999999</c:v>
                </c:pt>
                <c:pt idx="40">
                  <c:v>9.4999999999999998E-3</c:v>
                </c:pt>
                <c:pt idx="41">
                  <c:v>9.4999999999999998E-3</c:v>
                </c:pt>
                <c:pt idx="42">
                  <c:v>0.94025000000000003</c:v>
                </c:pt>
                <c:pt idx="43">
                  <c:v>0.94025000000000003</c:v>
                </c:pt>
                <c:pt idx="44">
                  <c:v>0.197406</c:v>
                </c:pt>
                <c:pt idx="45">
                  <c:v>0.197406</c:v>
                </c:pt>
                <c:pt idx="46">
                  <c:v>0.197406</c:v>
                </c:pt>
                <c:pt idx="47">
                  <c:v>0.197406</c:v>
                </c:pt>
                <c:pt idx="48">
                  <c:v>9.5500000000000002E-2</c:v>
                </c:pt>
                <c:pt idx="49">
                  <c:v>9.5500000000000002E-2</c:v>
                </c:pt>
                <c:pt idx="50">
                  <c:v>0.111278</c:v>
                </c:pt>
                <c:pt idx="51">
                  <c:v>0.29585699999999998</c:v>
                </c:pt>
                <c:pt idx="52">
                  <c:v>0.22337499999999999</c:v>
                </c:pt>
                <c:pt idx="53">
                  <c:v>0.10083300000000001</c:v>
                </c:pt>
                <c:pt idx="54">
                  <c:v>0.42849999999999999</c:v>
                </c:pt>
                <c:pt idx="55">
                  <c:v>0.3155</c:v>
                </c:pt>
                <c:pt idx="56">
                  <c:v>0.438083</c:v>
                </c:pt>
                <c:pt idx="57">
                  <c:v>0.75533300000000003</c:v>
                </c:pt>
                <c:pt idx="58">
                  <c:v>0.47549999999999998</c:v>
                </c:pt>
                <c:pt idx="59">
                  <c:v>0.47549999999999998</c:v>
                </c:pt>
                <c:pt idx="60">
                  <c:v>0.47549999999999998</c:v>
                </c:pt>
                <c:pt idx="61">
                  <c:v>0.39250000000000002</c:v>
                </c:pt>
                <c:pt idx="62">
                  <c:v>0.39250000000000002</c:v>
                </c:pt>
                <c:pt idx="63">
                  <c:v>0.39250000000000002</c:v>
                </c:pt>
                <c:pt idx="64">
                  <c:v>9.5500000000000002E-2</c:v>
                </c:pt>
                <c:pt idx="65">
                  <c:v>9.5500000000000002E-2</c:v>
                </c:pt>
                <c:pt idx="66">
                  <c:v>9.5500000000000002E-2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0.49066700000000002</c:v>
                </c:pt>
                <c:pt idx="80">
                  <c:v>0.49066700000000002</c:v>
                </c:pt>
                <c:pt idx="81">
                  <c:v>0.49066700000000002</c:v>
                </c:pt>
                <c:pt idx="82">
                  <c:v>0.49066700000000002</c:v>
                </c:pt>
                <c:pt idx="83">
                  <c:v>0.49066700000000002</c:v>
                </c:pt>
                <c:pt idx="84">
                  <c:v>0.49066700000000002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06-4799-B5FA-074EB44ED15F}"/>
            </c:ext>
          </c:extLst>
        </c:ser>
        <c:ser>
          <c:idx val="11"/>
          <c:order val="11"/>
          <c:tx>
            <c:strRef>
              <c:f>'Profile (kW)'!$M$3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(kW)'!$M$4:$M$99</c:f>
              <c:numCache>
                <c:formatCode>0.00E+00</c:formatCode>
                <c:ptCount val="96"/>
                <c:pt idx="0" formatCode="General">
                  <c:v>0.20017599999999999</c:v>
                </c:pt>
                <c:pt idx="1">
                  <c:v>0.20017599999999999</c:v>
                </c:pt>
                <c:pt idx="2">
                  <c:v>0.20017599999999999</c:v>
                </c:pt>
                <c:pt idx="3">
                  <c:v>0.20017599999999999</c:v>
                </c:pt>
                <c:pt idx="4">
                  <c:v>0.20017599999999999</c:v>
                </c:pt>
                <c:pt idx="5">
                  <c:v>0.20017599999999999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0.49404199999999998</c:v>
                </c:pt>
                <c:pt idx="25" formatCode="General">
                  <c:v>0.69099999999999995</c:v>
                </c:pt>
                <c:pt idx="26" formatCode="General">
                  <c:v>0.225386</c:v>
                </c:pt>
                <c:pt idx="27" formatCode="General">
                  <c:v>0.19945199999999999</c:v>
                </c:pt>
                <c:pt idx="28" formatCode="General">
                  <c:v>0.57266700000000004</c:v>
                </c:pt>
                <c:pt idx="29" formatCode="General">
                  <c:v>0.23419999999999999</c:v>
                </c:pt>
                <c:pt idx="30" formatCode="General">
                  <c:v>0.214368</c:v>
                </c:pt>
                <c:pt idx="31" formatCode="General">
                  <c:v>0.17583299999999999</c:v>
                </c:pt>
                <c:pt idx="32" formatCode="General">
                  <c:v>0.158167</c:v>
                </c:pt>
                <c:pt idx="33" formatCode="General">
                  <c:v>0.1547</c:v>
                </c:pt>
                <c:pt idx="34" formatCode="General">
                  <c:v>0.49716700000000003</c:v>
                </c:pt>
                <c:pt idx="35" formatCode="General">
                  <c:v>0.38340000000000002</c:v>
                </c:pt>
                <c:pt idx="36" formatCode="General">
                  <c:v>0.113533</c:v>
                </c:pt>
                <c:pt idx="37" formatCode="General">
                  <c:v>0.113533</c:v>
                </c:pt>
                <c:pt idx="38" formatCode="General">
                  <c:v>1.6150800000000001</c:v>
                </c:pt>
                <c:pt idx="39" formatCode="General">
                  <c:v>0.84787500000000005</c:v>
                </c:pt>
                <c:pt idx="40" formatCode="General">
                  <c:v>0.65759999999999996</c:v>
                </c:pt>
                <c:pt idx="41" formatCode="General">
                  <c:v>0.36188900000000002</c:v>
                </c:pt>
                <c:pt idx="42" formatCode="General">
                  <c:v>0.73812500000000003</c:v>
                </c:pt>
                <c:pt idx="43" formatCode="General">
                  <c:v>0.20755000000000001</c:v>
                </c:pt>
                <c:pt idx="44" formatCode="General">
                  <c:v>0.21346399999999999</c:v>
                </c:pt>
                <c:pt idx="45" formatCode="General">
                  <c:v>1.292</c:v>
                </c:pt>
                <c:pt idx="46" formatCode="General">
                  <c:v>0.75490000000000002</c:v>
                </c:pt>
                <c:pt idx="47" formatCode="General">
                  <c:v>0.81499999999999995</c:v>
                </c:pt>
                <c:pt idx="48" formatCode="General">
                  <c:v>0.13533300000000001</c:v>
                </c:pt>
                <c:pt idx="49" formatCode="General">
                  <c:v>0.139545</c:v>
                </c:pt>
                <c:pt idx="50" formatCode="General">
                  <c:v>0.53666700000000001</c:v>
                </c:pt>
                <c:pt idx="51" formatCode="General">
                  <c:v>0.16675000000000001</c:v>
                </c:pt>
                <c:pt idx="52" formatCode="General">
                  <c:v>0.32113599999999998</c:v>
                </c:pt>
                <c:pt idx="53" formatCode="General">
                  <c:v>0.67085700000000004</c:v>
                </c:pt>
                <c:pt idx="54" formatCode="General">
                  <c:v>0.138714</c:v>
                </c:pt>
                <c:pt idx="55" formatCode="General">
                  <c:v>1.0931200000000001</c:v>
                </c:pt>
                <c:pt idx="56" formatCode="General">
                  <c:v>0.40050000000000002</c:v>
                </c:pt>
                <c:pt idx="57" formatCode="General">
                  <c:v>0.85062499999999996</c:v>
                </c:pt>
                <c:pt idx="58" formatCode="General">
                  <c:v>0.85062499999999996</c:v>
                </c:pt>
                <c:pt idx="59" formatCode="General">
                  <c:v>0.74450000000000005</c:v>
                </c:pt>
                <c:pt idx="60" formatCode="General">
                  <c:v>0.72750000000000004</c:v>
                </c:pt>
                <c:pt idx="61" formatCode="General">
                  <c:v>0.72750000000000004</c:v>
                </c:pt>
                <c:pt idx="62" formatCode="General">
                  <c:v>1.2214</c:v>
                </c:pt>
                <c:pt idx="63" formatCode="General">
                  <c:v>0.29799999999999999</c:v>
                </c:pt>
                <c:pt idx="64" formatCode="General">
                  <c:v>0.46260000000000001</c:v>
                </c:pt>
                <c:pt idx="65" formatCode="General">
                  <c:v>0.46260000000000001</c:v>
                </c:pt>
                <c:pt idx="66" formatCode="General">
                  <c:v>0.46260000000000001</c:v>
                </c:pt>
                <c:pt idx="67" formatCode="General">
                  <c:v>0.20017599999999999</c:v>
                </c:pt>
                <c:pt idx="68" formatCode="General">
                  <c:v>0.20017599999999999</c:v>
                </c:pt>
                <c:pt idx="69" formatCode="General">
                  <c:v>0.20017599999999999</c:v>
                </c:pt>
                <c:pt idx="70" formatCode="General">
                  <c:v>0.20017599999999999</c:v>
                </c:pt>
                <c:pt idx="71" formatCode="General">
                  <c:v>0.6875</c:v>
                </c:pt>
                <c:pt idx="72" formatCode="General">
                  <c:v>0.6875</c:v>
                </c:pt>
                <c:pt idx="73" formatCode="General">
                  <c:v>0.6875</c:v>
                </c:pt>
                <c:pt idx="74" formatCode="General">
                  <c:v>0.6875</c:v>
                </c:pt>
                <c:pt idx="75" formatCode="General">
                  <c:v>0.6875</c:v>
                </c:pt>
                <c:pt idx="76" formatCode="General">
                  <c:v>0.6875</c:v>
                </c:pt>
                <c:pt idx="77" formatCode="General">
                  <c:v>0.6875</c:v>
                </c:pt>
                <c:pt idx="78" formatCode="General">
                  <c:v>0.20017599999999999</c:v>
                </c:pt>
                <c:pt idx="79" formatCode="General">
                  <c:v>0.20017599999999999</c:v>
                </c:pt>
                <c:pt idx="80" formatCode="General">
                  <c:v>0.20017599999999999</c:v>
                </c:pt>
                <c:pt idx="81" formatCode="General">
                  <c:v>0.20017599999999999</c:v>
                </c:pt>
                <c:pt idx="82" formatCode="General">
                  <c:v>0.20017599999999999</c:v>
                </c:pt>
                <c:pt idx="83" formatCode="General">
                  <c:v>0.20017599999999999</c:v>
                </c:pt>
                <c:pt idx="84" formatCode="General">
                  <c:v>0.20017599999999999</c:v>
                </c:pt>
                <c:pt idx="85" formatCode="General">
                  <c:v>0.20017599999999999</c:v>
                </c:pt>
                <c:pt idx="86" formatCode="General">
                  <c:v>0.20017599999999999</c:v>
                </c:pt>
                <c:pt idx="87" formatCode="General">
                  <c:v>1.07</c:v>
                </c:pt>
                <c:pt idx="88" formatCode="General">
                  <c:v>0.20017599999999999</c:v>
                </c:pt>
                <c:pt idx="89" formatCode="General">
                  <c:v>1.54667</c:v>
                </c:pt>
                <c:pt idx="90" formatCode="General">
                  <c:v>1.54667</c:v>
                </c:pt>
                <c:pt idx="91" formatCode="General">
                  <c:v>1.54667</c:v>
                </c:pt>
                <c:pt idx="92" formatCode="General">
                  <c:v>1.54667</c:v>
                </c:pt>
                <c:pt idx="93" formatCode="General">
                  <c:v>1.54667</c:v>
                </c:pt>
                <c:pt idx="94" formatCode="General">
                  <c:v>1.54667</c:v>
                </c:pt>
                <c:pt idx="95" formatCode="General">
                  <c:v>0.20017599999999999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306-4799-B5FA-074EB44ED15F}"/>
            </c:ext>
          </c:extLst>
        </c:ser>
        <c:ser>
          <c:idx val="12"/>
          <c:order val="12"/>
          <c:tx>
            <c:strRef>
              <c:f>'Profile (kW)'!$N$3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1.1125</c:v>
                </c:pt>
                <c:pt idx="29">
                  <c:v>0</c:v>
                </c:pt>
                <c:pt idx="30">
                  <c:v>0.56583300000000003</c:v>
                </c:pt>
                <c:pt idx="31">
                  <c:v>1.2722500000000001</c:v>
                </c:pt>
                <c:pt idx="32">
                  <c:v>1.0502199999999999</c:v>
                </c:pt>
                <c:pt idx="33">
                  <c:v>0.50424999999999998</c:v>
                </c:pt>
                <c:pt idx="34">
                  <c:v>0.31142900000000001</c:v>
                </c:pt>
                <c:pt idx="35">
                  <c:v>8.47083E-2</c:v>
                </c:pt>
                <c:pt idx="36">
                  <c:v>0.190389</c:v>
                </c:pt>
                <c:pt idx="37">
                  <c:v>0.59624999999999995</c:v>
                </c:pt>
                <c:pt idx="38">
                  <c:v>0.96650000000000003</c:v>
                </c:pt>
                <c:pt idx="39">
                  <c:v>0.60429999999999995</c:v>
                </c:pt>
                <c:pt idx="40">
                  <c:v>0.60429999999999995</c:v>
                </c:pt>
                <c:pt idx="41">
                  <c:v>1.4831300000000001</c:v>
                </c:pt>
                <c:pt idx="42">
                  <c:v>1.3558799999999999E-2</c:v>
                </c:pt>
                <c:pt idx="43">
                  <c:v>1.3558799999999999E-2</c:v>
                </c:pt>
                <c:pt idx="44">
                  <c:v>1.3894</c:v>
                </c:pt>
                <c:pt idx="45">
                  <c:v>1.3894</c:v>
                </c:pt>
                <c:pt idx="46">
                  <c:v>1.3894</c:v>
                </c:pt>
                <c:pt idx="47">
                  <c:v>0.41217900000000002</c:v>
                </c:pt>
                <c:pt idx="48">
                  <c:v>0.41217900000000002</c:v>
                </c:pt>
                <c:pt idx="49">
                  <c:v>0.998</c:v>
                </c:pt>
                <c:pt idx="50">
                  <c:v>0.39989999999999998</c:v>
                </c:pt>
                <c:pt idx="51">
                  <c:v>0.39989999999999998</c:v>
                </c:pt>
                <c:pt idx="52">
                  <c:v>0.81499999999999995</c:v>
                </c:pt>
                <c:pt idx="53">
                  <c:v>0.84799999999999998</c:v>
                </c:pt>
                <c:pt idx="54">
                  <c:v>0.84799999999999998</c:v>
                </c:pt>
                <c:pt idx="55">
                  <c:v>0.115188</c:v>
                </c:pt>
                <c:pt idx="56">
                  <c:v>0.115188</c:v>
                </c:pt>
                <c:pt idx="57">
                  <c:v>0.115188</c:v>
                </c:pt>
                <c:pt idx="58">
                  <c:v>0.38790000000000002</c:v>
                </c:pt>
                <c:pt idx="59">
                  <c:v>0.38790000000000002</c:v>
                </c:pt>
                <c:pt idx="60">
                  <c:v>0.38790000000000002</c:v>
                </c:pt>
                <c:pt idx="61">
                  <c:v>0.38790000000000002</c:v>
                </c:pt>
                <c:pt idx="62">
                  <c:v>0.38790000000000002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306-4799-B5FA-074EB44ED15F}"/>
            </c:ext>
          </c:extLst>
        </c:ser>
        <c:ser>
          <c:idx val="13"/>
          <c:order val="13"/>
          <c:tx>
            <c:strRef>
              <c:f>'Profile (kW)'!$O$3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0.38116699999999998</c:v>
                </c:pt>
                <c:pt idx="32">
                  <c:v>0.30373699999999998</c:v>
                </c:pt>
                <c:pt idx="33">
                  <c:v>0.53755600000000003</c:v>
                </c:pt>
                <c:pt idx="34">
                  <c:v>0.35065800000000003</c:v>
                </c:pt>
                <c:pt idx="35">
                  <c:v>0.84291700000000003</c:v>
                </c:pt>
                <c:pt idx="36">
                  <c:v>0.228882</c:v>
                </c:pt>
                <c:pt idx="37">
                  <c:v>0</c:v>
                </c:pt>
                <c:pt idx="38">
                  <c:v>0.70799999999999996</c:v>
                </c:pt>
                <c:pt idx="39">
                  <c:v>0.49139300000000002</c:v>
                </c:pt>
                <c:pt idx="40">
                  <c:v>1.147</c:v>
                </c:pt>
                <c:pt idx="41">
                  <c:v>1.147</c:v>
                </c:pt>
                <c:pt idx="42">
                  <c:v>0.754</c:v>
                </c:pt>
                <c:pt idx="43">
                  <c:v>4.15769E-2</c:v>
                </c:pt>
                <c:pt idx="44">
                  <c:v>0.90949999999999998</c:v>
                </c:pt>
                <c:pt idx="45">
                  <c:v>4.15769E-2</c:v>
                </c:pt>
                <c:pt idx="46">
                  <c:v>0.11587500000000001</c:v>
                </c:pt>
                <c:pt idx="47">
                  <c:v>0.21821399999999999</c:v>
                </c:pt>
                <c:pt idx="48">
                  <c:v>0.21821399999999999</c:v>
                </c:pt>
                <c:pt idx="49">
                  <c:v>0.21821399999999999</c:v>
                </c:pt>
                <c:pt idx="50">
                  <c:v>0.58425000000000005</c:v>
                </c:pt>
                <c:pt idx="51">
                  <c:v>0.153833</c:v>
                </c:pt>
                <c:pt idx="52">
                  <c:v>1.0894999999999999</c:v>
                </c:pt>
                <c:pt idx="53">
                  <c:v>0.38388899999999998</c:v>
                </c:pt>
                <c:pt idx="54">
                  <c:v>1.40917</c:v>
                </c:pt>
                <c:pt idx="55">
                  <c:v>0.55112499999999998</c:v>
                </c:pt>
                <c:pt idx="56">
                  <c:v>0.82350000000000001</c:v>
                </c:pt>
                <c:pt idx="57">
                  <c:v>0.82350000000000001</c:v>
                </c:pt>
                <c:pt idx="58">
                  <c:v>0.82350000000000001</c:v>
                </c:pt>
                <c:pt idx="59">
                  <c:v>0.82350000000000001</c:v>
                </c:pt>
                <c:pt idx="60">
                  <c:v>0.82350000000000001</c:v>
                </c:pt>
                <c:pt idx="61">
                  <c:v>1.4975000000000001</c:v>
                </c:pt>
                <c:pt idx="62">
                  <c:v>1.4975000000000001</c:v>
                </c:pt>
                <c:pt idx="63">
                  <c:v>1.4975000000000001</c:v>
                </c:pt>
                <c:pt idx="64">
                  <c:v>0.21821399999999999</c:v>
                </c:pt>
                <c:pt idx="65">
                  <c:v>0.21821399999999999</c:v>
                </c:pt>
                <c:pt idx="66">
                  <c:v>0.21821399999999999</c:v>
                </c:pt>
                <c:pt idx="67">
                  <c:v>0.21821399999999999</c:v>
                </c:pt>
                <c:pt idx="68">
                  <c:v>0.23375000000000001</c:v>
                </c:pt>
                <c:pt idx="69">
                  <c:v>0.23375000000000001</c:v>
                </c:pt>
                <c:pt idx="70">
                  <c:v>0.23375000000000001</c:v>
                </c:pt>
                <c:pt idx="71">
                  <c:v>0.23375000000000001</c:v>
                </c:pt>
                <c:pt idx="72">
                  <c:v>0.23375000000000001</c:v>
                </c:pt>
                <c:pt idx="73">
                  <c:v>0.23375000000000001</c:v>
                </c:pt>
                <c:pt idx="74">
                  <c:v>0.23375000000000001</c:v>
                </c:pt>
                <c:pt idx="75">
                  <c:v>0.23375000000000001</c:v>
                </c:pt>
                <c:pt idx="76">
                  <c:v>0.23375000000000001</c:v>
                </c:pt>
                <c:pt idx="77">
                  <c:v>0.23375000000000001</c:v>
                </c:pt>
                <c:pt idx="78">
                  <c:v>0.23375000000000001</c:v>
                </c:pt>
                <c:pt idx="79">
                  <c:v>0.23375000000000001</c:v>
                </c:pt>
                <c:pt idx="80">
                  <c:v>0.81674999999999998</c:v>
                </c:pt>
                <c:pt idx="81">
                  <c:v>0.81674999999999998</c:v>
                </c:pt>
                <c:pt idx="82">
                  <c:v>0.81674999999999998</c:v>
                </c:pt>
                <c:pt idx="83">
                  <c:v>0.81674999999999998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306-4799-B5FA-074EB44ED15F}"/>
            </c:ext>
          </c:extLst>
        </c:ser>
        <c:ser>
          <c:idx val="14"/>
          <c:order val="14"/>
          <c:tx>
            <c:strRef>
              <c:f>'Profile (kW)'!$P$3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(kW)'!$P$4:$P$99</c:f>
              <c:numCache>
                <c:formatCode>General</c:formatCode>
                <c:ptCount val="96"/>
                <c:pt idx="0">
                  <c:v>4.3163E-2</c:v>
                </c:pt>
                <c:pt idx="1">
                  <c:v>4.3163E-2</c:v>
                </c:pt>
                <c:pt idx="2">
                  <c:v>4.3163E-2</c:v>
                </c:pt>
                <c:pt idx="3">
                  <c:v>4.3163E-2</c:v>
                </c:pt>
                <c:pt idx="4">
                  <c:v>4.3163E-2</c:v>
                </c:pt>
                <c:pt idx="5">
                  <c:v>4.3163E-2</c:v>
                </c:pt>
                <c:pt idx="6">
                  <c:v>4.3163E-2</c:v>
                </c:pt>
                <c:pt idx="7">
                  <c:v>4.3163E-2</c:v>
                </c:pt>
                <c:pt idx="8">
                  <c:v>4.3163E-2</c:v>
                </c:pt>
                <c:pt idx="9">
                  <c:v>4.3163E-2</c:v>
                </c:pt>
                <c:pt idx="10">
                  <c:v>4.3163E-2</c:v>
                </c:pt>
                <c:pt idx="11">
                  <c:v>4.3163E-2</c:v>
                </c:pt>
                <c:pt idx="12">
                  <c:v>4.3163E-2</c:v>
                </c:pt>
                <c:pt idx="13">
                  <c:v>4.3163E-2</c:v>
                </c:pt>
                <c:pt idx="14">
                  <c:v>4.3163E-2</c:v>
                </c:pt>
                <c:pt idx="15">
                  <c:v>4.3163E-2</c:v>
                </c:pt>
                <c:pt idx="16">
                  <c:v>4.3163E-2</c:v>
                </c:pt>
                <c:pt idx="17">
                  <c:v>4.3163E-2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0.40107900000000002</c:v>
                </c:pt>
                <c:pt idx="31">
                  <c:v>0.14349999999999999</c:v>
                </c:pt>
                <c:pt idx="32">
                  <c:v>0.130553</c:v>
                </c:pt>
                <c:pt idx="33">
                  <c:v>0.25619399999999998</c:v>
                </c:pt>
                <c:pt idx="34">
                  <c:v>0.157441</c:v>
                </c:pt>
                <c:pt idx="35">
                  <c:v>0.35831200000000002</c:v>
                </c:pt>
                <c:pt idx="36">
                  <c:v>0.212812</c:v>
                </c:pt>
                <c:pt idx="37">
                  <c:v>0.14444100000000001</c:v>
                </c:pt>
                <c:pt idx="38">
                  <c:v>0.421711</c:v>
                </c:pt>
                <c:pt idx="39">
                  <c:v>0.421711</c:v>
                </c:pt>
                <c:pt idx="40">
                  <c:v>1.1211199999999999</c:v>
                </c:pt>
                <c:pt idx="41">
                  <c:v>0.77420800000000001</c:v>
                </c:pt>
                <c:pt idx="42">
                  <c:v>0.77420800000000001</c:v>
                </c:pt>
                <c:pt idx="43">
                  <c:v>0.92500000000000004</c:v>
                </c:pt>
                <c:pt idx="44">
                  <c:v>0.77420800000000001</c:v>
                </c:pt>
                <c:pt idx="45">
                  <c:v>0.61590900000000004</c:v>
                </c:pt>
                <c:pt idx="46">
                  <c:v>1.3672899999999999</c:v>
                </c:pt>
                <c:pt idx="47">
                  <c:v>1.3672899999999999</c:v>
                </c:pt>
                <c:pt idx="48">
                  <c:v>1.3672899999999999</c:v>
                </c:pt>
                <c:pt idx="49">
                  <c:v>1.3672899999999999</c:v>
                </c:pt>
                <c:pt idx="50">
                  <c:v>0.25114999999999998</c:v>
                </c:pt>
                <c:pt idx="51">
                  <c:v>0.23861099999999999</c:v>
                </c:pt>
                <c:pt idx="52">
                  <c:v>0.339611</c:v>
                </c:pt>
                <c:pt idx="53">
                  <c:v>0.34542899999999999</c:v>
                </c:pt>
                <c:pt idx="54">
                  <c:v>0.34542899999999999</c:v>
                </c:pt>
                <c:pt idx="55">
                  <c:v>0.13508300000000001</c:v>
                </c:pt>
                <c:pt idx="56">
                  <c:v>0.13508300000000001</c:v>
                </c:pt>
                <c:pt idx="57">
                  <c:v>0.13508300000000001</c:v>
                </c:pt>
                <c:pt idx="58">
                  <c:v>0.23366700000000001</c:v>
                </c:pt>
                <c:pt idx="59">
                  <c:v>0.23366700000000001</c:v>
                </c:pt>
                <c:pt idx="60">
                  <c:v>0.23366700000000001</c:v>
                </c:pt>
                <c:pt idx="61">
                  <c:v>0.23366700000000001</c:v>
                </c:pt>
                <c:pt idx="62">
                  <c:v>0.23366700000000001</c:v>
                </c:pt>
                <c:pt idx="63">
                  <c:v>0.23366700000000001</c:v>
                </c:pt>
                <c:pt idx="64">
                  <c:v>0.24238499999999999</c:v>
                </c:pt>
                <c:pt idx="65">
                  <c:v>0.24238499999999999</c:v>
                </c:pt>
                <c:pt idx="66">
                  <c:v>0.24238499999999999</c:v>
                </c:pt>
                <c:pt idx="67">
                  <c:v>4.3163E-2</c:v>
                </c:pt>
                <c:pt idx="68">
                  <c:v>4.3163E-2</c:v>
                </c:pt>
                <c:pt idx="69">
                  <c:v>4.3163E-2</c:v>
                </c:pt>
                <c:pt idx="70">
                  <c:v>4.3163E-2</c:v>
                </c:pt>
                <c:pt idx="71">
                  <c:v>4.3163E-2</c:v>
                </c:pt>
                <c:pt idx="72">
                  <c:v>4.3163E-2</c:v>
                </c:pt>
                <c:pt idx="73">
                  <c:v>4.3163E-2</c:v>
                </c:pt>
                <c:pt idx="74">
                  <c:v>4.3163E-2</c:v>
                </c:pt>
                <c:pt idx="75">
                  <c:v>4.3163E-2</c:v>
                </c:pt>
                <c:pt idx="76">
                  <c:v>4.3163E-2</c:v>
                </c:pt>
                <c:pt idx="77">
                  <c:v>4.3163E-2</c:v>
                </c:pt>
                <c:pt idx="78">
                  <c:v>4.3163E-2</c:v>
                </c:pt>
                <c:pt idx="79">
                  <c:v>4.3163E-2</c:v>
                </c:pt>
                <c:pt idx="80">
                  <c:v>4.3163E-2</c:v>
                </c:pt>
                <c:pt idx="81">
                  <c:v>4.3163E-2</c:v>
                </c:pt>
                <c:pt idx="82">
                  <c:v>4.3163E-2</c:v>
                </c:pt>
                <c:pt idx="83">
                  <c:v>4.3163E-2</c:v>
                </c:pt>
                <c:pt idx="84">
                  <c:v>4.3163E-2</c:v>
                </c:pt>
                <c:pt idx="85">
                  <c:v>4.3163E-2</c:v>
                </c:pt>
                <c:pt idx="86">
                  <c:v>4.3163E-2</c:v>
                </c:pt>
                <c:pt idx="87">
                  <c:v>4.3163E-2</c:v>
                </c:pt>
                <c:pt idx="88">
                  <c:v>4.3163E-2</c:v>
                </c:pt>
                <c:pt idx="89">
                  <c:v>4.3163E-2</c:v>
                </c:pt>
                <c:pt idx="90">
                  <c:v>4.3163E-2</c:v>
                </c:pt>
                <c:pt idx="91">
                  <c:v>4.3163E-2</c:v>
                </c:pt>
                <c:pt idx="92">
                  <c:v>4.3163E-2</c:v>
                </c:pt>
                <c:pt idx="93">
                  <c:v>4.3163E-2</c:v>
                </c:pt>
                <c:pt idx="94">
                  <c:v>4.3163E-2</c:v>
                </c:pt>
                <c:pt idx="95">
                  <c:v>4.3163E-2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306-4799-B5FA-074EB44ED15F}"/>
            </c:ext>
          </c:extLst>
        </c:ser>
        <c:ser>
          <c:idx val="15"/>
          <c:order val="15"/>
          <c:tx>
            <c:strRef>
              <c:f>'Profile (kW)'!$Q$3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0.21332400000000001</c:v>
                </c:pt>
                <c:pt idx="32">
                  <c:v>9.4125E-2</c:v>
                </c:pt>
                <c:pt idx="33">
                  <c:v>8.2875000000000004E-2</c:v>
                </c:pt>
                <c:pt idx="34">
                  <c:v>0.67149999999999999</c:v>
                </c:pt>
                <c:pt idx="35">
                  <c:v>0.26936100000000002</c:v>
                </c:pt>
                <c:pt idx="36">
                  <c:v>0.26981300000000003</c:v>
                </c:pt>
                <c:pt idx="37">
                  <c:v>0.23219200000000001</c:v>
                </c:pt>
                <c:pt idx="38">
                  <c:v>0.18047099999999999</c:v>
                </c:pt>
                <c:pt idx="39">
                  <c:v>0.23359099999999999</c:v>
                </c:pt>
                <c:pt idx="40">
                  <c:v>0.76139999999999997</c:v>
                </c:pt>
                <c:pt idx="41">
                  <c:v>1.31</c:v>
                </c:pt>
                <c:pt idx="42">
                  <c:v>1.3481000000000001</c:v>
                </c:pt>
                <c:pt idx="43">
                  <c:v>0.104833</c:v>
                </c:pt>
                <c:pt idx="44">
                  <c:v>0.396615</c:v>
                </c:pt>
                <c:pt idx="45">
                  <c:v>0.396615</c:v>
                </c:pt>
                <c:pt idx="46">
                  <c:v>0.70450000000000002</c:v>
                </c:pt>
                <c:pt idx="47">
                  <c:v>0.88824999999999998</c:v>
                </c:pt>
                <c:pt idx="48">
                  <c:v>1.3815</c:v>
                </c:pt>
                <c:pt idx="49">
                  <c:v>0.89983299999999999</c:v>
                </c:pt>
                <c:pt idx="50">
                  <c:v>0.16722699999999999</c:v>
                </c:pt>
                <c:pt idx="51">
                  <c:v>0.657833</c:v>
                </c:pt>
                <c:pt idx="52">
                  <c:v>0.183313</c:v>
                </c:pt>
                <c:pt idx="53">
                  <c:v>0.56412499999999999</c:v>
                </c:pt>
                <c:pt idx="54">
                  <c:v>0.78425</c:v>
                </c:pt>
                <c:pt idx="55">
                  <c:v>0.80649999999999999</c:v>
                </c:pt>
                <c:pt idx="56">
                  <c:v>1.133</c:v>
                </c:pt>
                <c:pt idx="57">
                  <c:v>0.9798</c:v>
                </c:pt>
                <c:pt idx="58">
                  <c:v>1.3203</c:v>
                </c:pt>
                <c:pt idx="59">
                  <c:v>0.622583</c:v>
                </c:pt>
                <c:pt idx="60">
                  <c:v>0.622583</c:v>
                </c:pt>
                <c:pt idx="61">
                  <c:v>0.622583</c:v>
                </c:pt>
                <c:pt idx="62">
                  <c:v>0.622583</c:v>
                </c:pt>
                <c:pt idx="63">
                  <c:v>0.622583</c:v>
                </c:pt>
                <c:pt idx="64">
                  <c:v>0.622583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306-4799-B5FA-074EB44ED15F}"/>
            </c:ext>
          </c:extLst>
        </c:ser>
        <c:ser>
          <c:idx val="16"/>
          <c:order val="16"/>
          <c:tx>
            <c:strRef>
              <c:f>'Profile (kW)'!$R$3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(kW)'!$R$4:$R$99</c:f>
              <c:numCache>
                <c:formatCode>General</c:formatCode>
                <c:ptCount val="96"/>
                <c:pt idx="0">
                  <c:v>0.44791199999999998</c:v>
                </c:pt>
                <c:pt idx="1">
                  <c:v>0.44791199999999998</c:v>
                </c:pt>
                <c:pt idx="2">
                  <c:v>0.44791199999999998</c:v>
                </c:pt>
                <c:pt idx="3">
                  <c:v>0.44791199999999998</c:v>
                </c:pt>
                <c:pt idx="4">
                  <c:v>0.44791199999999998</c:v>
                </c:pt>
                <c:pt idx="5">
                  <c:v>0.44791199999999998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0.82414299999999996</c:v>
                </c:pt>
                <c:pt idx="25">
                  <c:v>0.82414299999999996</c:v>
                </c:pt>
                <c:pt idx="26">
                  <c:v>0.82414299999999996</c:v>
                </c:pt>
                <c:pt idx="27">
                  <c:v>0.82414299999999996</c:v>
                </c:pt>
                <c:pt idx="28">
                  <c:v>0.82414299999999996</c:v>
                </c:pt>
                <c:pt idx="29">
                  <c:v>0.82414299999999996</c:v>
                </c:pt>
                <c:pt idx="30">
                  <c:v>0.82414299999999996</c:v>
                </c:pt>
                <c:pt idx="31">
                  <c:v>1.2971900000000001</c:v>
                </c:pt>
                <c:pt idx="32">
                  <c:v>1.0325</c:v>
                </c:pt>
                <c:pt idx="33">
                  <c:v>0.25079200000000001</c:v>
                </c:pt>
                <c:pt idx="34">
                  <c:v>7.3678599999999997E-2</c:v>
                </c:pt>
                <c:pt idx="35">
                  <c:v>7.3678599999999997E-2</c:v>
                </c:pt>
                <c:pt idx="36">
                  <c:v>7.3678599999999997E-2</c:v>
                </c:pt>
                <c:pt idx="37">
                  <c:v>7.3678599999999997E-2</c:v>
                </c:pt>
                <c:pt idx="38">
                  <c:v>7.3678599999999997E-2</c:v>
                </c:pt>
                <c:pt idx="39">
                  <c:v>7.3678599999999997E-2</c:v>
                </c:pt>
                <c:pt idx="40">
                  <c:v>1.2028300000000001</c:v>
                </c:pt>
                <c:pt idx="41">
                  <c:v>0.35156199999999999</c:v>
                </c:pt>
                <c:pt idx="42">
                  <c:v>0.35156199999999999</c:v>
                </c:pt>
                <c:pt idx="43">
                  <c:v>0.35156199999999999</c:v>
                </c:pt>
                <c:pt idx="44">
                  <c:v>0.35156199999999999</c:v>
                </c:pt>
                <c:pt idx="45">
                  <c:v>0.35156199999999999</c:v>
                </c:pt>
                <c:pt idx="46">
                  <c:v>0.35156199999999999</c:v>
                </c:pt>
                <c:pt idx="47">
                  <c:v>0.35156199999999999</c:v>
                </c:pt>
                <c:pt idx="48">
                  <c:v>0.35156199999999999</c:v>
                </c:pt>
                <c:pt idx="49">
                  <c:v>0.154136</c:v>
                </c:pt>
                <c:pt idx="50">
                  <c:v>0.154136</c:v>
                </c:pt>
                <c:pt idx="51">
                  <c:v>0.154136</c:v>
                </c:pt>
                <c:pt idx="52">
                  <c:v>0.154136</c:v>
                </c:pt>
                <c:pt idx="53">
                  <c:v>0.154136</c:v>
                </c:pt>
                <c:pt idx="54">
                  <c:v>0.88828600000000002</c:v>
                </c:pt>
                <c:pt idx="55">
                  <c:v>9.28571E-4</c:v>
                </c:pt>
                <c:pt idx="56">
                  <c:v>9.28571E-4</c:v>
                </c:pt>
                <c:pt idx="57">
                  <c:v>9.28571E-4</c:v>
                </c:pt>
                <c:pt idx="58">
                  <c:v>9.28571E-4</c:v>
                </c:pt>
                <c:pt idx="59">
                  <c:v>2.3036699999999999</c:v>
                </c:pt>
                <c:pt idx="60">
                  <c:v>2.3036699999999999</c:v>
                </c:pt>
                <c:pt idx="61">
                  <c:v>2.3036699999999999</c:v>
                </c:pt>
                <c:pt idx="62">
                  <c:v>0</c:v>
                </c:pt>
                <c:pt idx="63">
                  <c:v>0.65349999999999997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9.5500000000000002E-2</c:v>
                </c:pt>
                <c:pt idx="81">
                  <c:v>9.5500000000000002E-2</c:v>
                </c:pt>
                <c:pt idx="82">
                  <c:v>9.5500000000000002E-2</c:v>
                </c:pt>
                <c:pt idx="83">
                  <c:v>0.61803300000000005</c:v>
                </c:pt>
                <c:pt idx="84">
                  <c:v>0.44791199999999998</c:v>
                </c:pt>
                <c:pt idx="85">
                  <c:v>0.44791199999999998</c:v>
                </c:pt>
                <c:pt idx="86">
                  <c:v>0.44791199999999998</c:v>
                </c:pt>
                <c:pt idx="87">
                  <c:v>1.3356699999999999</c:v>
                </c:pt>
                <c:pt idx="88">
                  <c:v>1.3356699999999999</c:v>
                </c:pt>
                <c:pt idx="89">
                  <c:v>1.3356699999999999</c:v>
                </c:pt>
                <c:pt idx="90">
                  <c:v>1.3356699999999999</c:v>
                </c:pt>
                <c:pt idx="91">
                  <c:v>1.3356699999999999</c:v>
                </c:pt>
                <c:pt idx="92">
                  <c:v>1.3356699999999999</c:v>
                </c:pt>
                <c:pt idx="93">
                  <c:v>0.44791199999999998</c:v>
                </c:pt>
                <c:pt idx="94">
                  <c:v>0.44791199999999998</c:v>
                </c:pt>
                <c:pt idx="95">
                  <c:v>0.44791199999999998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306-4799-B5FA-074EB44ED15F}"/>
            </c:ext>
          </c:extLst>
        </c:ser>
        <c:ser>
          <c:idx val="17"/>
          <c:order val="17"/>
          <c:tx>
            <c:strRef>
              <c:f>'Profile (kW)'!$S$3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(kW)'!$S$4:$S$99</c:f>
              <c:numCache>
                <c:formatCode>General</c:formatCode>
                <c:ptCount val="96"/>
                <c:pt idx="0">
                  <c:v>0.53013299999999997</c:v>
                </c:pt>
                <c:pt idx="1">
                  <c:v>0.53013299999999997</c:v>
                </c:pt>
                <c:pt idx="2">
                  <c:v>0.53013299999999997</c:v>
                </c:pt>
                <c:pt idx="3">
                  <c:v>0.53013299999999997</c:v>
                </c:pt>
                <c:pt idx="4">
                  <c:v>0.53013299999999997</c:v>
                </c:pt>
                <c:pt idx="5">
                  <c:v>0.53013299999999997</c:v>
                </c:pt>
                <c:pt idx="6">
                  <c:v>0.53013299999999997</c:v>
                </c:pt>
                <c:pt idx="7">
                  <c:v>0.53013299999999997</c:v>
                </c:pt>
                <c:pt idx="8">
                  <c:v>0.53013299999999997</c:v>
                </c:pt>
                <c:pt idx="9">
                  <c:v>0.53013299999999997</c:v>
                </c:pt>
                <c:pt idx="10">
                  <c:v>0.53013299999999997</c:v>
                </c:pt>
                <c:pt idx="11">
                  <c:v>0.53013299999999997</c:v>
                </c:pt>
                <c:pt idx="12">
                  <c:v>0.32402799999999998</c:v>
                </c:pt>
                <c:pt idx="13">
                  <c:v>0.32402799999999998</c:v>
                </c:pt>
                <c:pt idx="14">
                  <c:v>0.32402799999999998</c:v>
                </c:pt>
                <c:pt idx="15">
                  <c:v>0.32402799999999998</c:v>
                </c:pt>
                <c:pt idx="16">
                  <c:v>0.32402799999999998</c:v>
                </c:pt>
                <c:pt idx="17">
                  <c:v>0.32402799999999998</c:v>
                </c:pt>
                <c:pt idx="18">
                  <c:v>0.32402799999999998</c:v>
                </c:pt>
                <c:pt idx="19">
                  <c:v>0.32402799999999998</c:v>
                </c:pt>
                <c:pt idx="20">
                  <c:v>0.32402799999999998</c:v>
                </c:pt>
                <c:pt idx="21">
                  <c:v>0.32402799999999998</c:v>
                </c:pt>
                <c:pt idx="22">
                  <c:v>0.32402799999999998</c:v>
                </c:pt>
                <c:pt idx="23">
                  <c:v>0.32402799999999998</c:v>
                </c:pt>
                <c:pt idx="24">
                  <c:v>0.32402799999999998</c:v>
                </c:pt>
                <c:pt idx="25">
                  <c:v>0.32402799999999998</c:v>
                </c:pt>
                <c:pt idx="26">
                  <c:v>0.32402799999999998</c:v>
                </c:pt>
                <c:pt idx="27">
                  <c:v>0.32402799999999998</c:v>
                </c:pt>
                <c:pt idx="28">
                  <c:v>0.55627800000000005</c:v>
                </c:pt>
                <c:pt idx="29">
                  <c:v>0.55627800000000005</c:v>
                </c:pt>
                <c:pt idx="30">
                  <c:v>0.55627800000000005</c:v>
                </c:pt>
                <c:pt idx="31">
                  <c:v>0.80684999999999996</c:v>
                </c:pt>
                <c:pt idx="32">
                  <c:v>0.50011799999999995</c:v>
                </c:pt>
                <c:pt idx="33">
                  <c:v>1.6507000000000001</c:v>
                </c:pt>
                <c:pt idx="34">
                  <c:v>0.139318</c:v>
                </c:pt>
                <c:pt idx="35">
                  <c:v>0.29015000000000002</c:v>
                </c:pt>
                <c:pt idx="36">
                  <c:v>0.29015000000000002</c:v>
                </c:pt>
                <c:pt idx="37">
                  <c:v>0.46475</c:v>
                </c:pt>
                <c:pt idx="38">
                  <c:v>0.46475</c:v>
                </c:pt>
                <c:pt idx="39">
                  <c:v>0.46475</c:v>
                </c:pt>
                <c:pt idx="40">
                  <c:v>1.4026700000000001</c:v>
                </c:pt>
                <c:pt idx="41">
                  <c:v>1.4026700000000001</c:v>
                </c:pt>
                <c:pt idx="42">
                  <c:v>0.457818</c:v>
                </c:pt>
                <c:pt idx="43">
                  <c:v>1.3193999999999999</c:v>
                </c:pt>
                <c:pt idx="44">
                  <c:v>1.3193999999999999</c:v>
                </c:pt>
                <c:pt idx="45">
                  <c:v>1.3193999999999999</c:v>
                </c:pt>
                <c:pt idx="46">
                  <c:v>1.35975</c:v>
                </c:pt>
                <c:pt idx="47">
                  <c:v>0.56225000000000003</c:v>
                </c:pt>
                <c:pt idx="48">
                  <c:v>0.435417</c:v>
                </c:pt>
                <c:pt idx="49">
                  <c:v>0.68774999999999997</c:v>
                </c:pt>
                <c:pt idx="50">
                  <c:v>0.68774999999999997</c:v>
                </c:pt>
                <c:pt idx="51">
                  <c:v>1.4378599999999999</c:v>
                </c:pt>
                <c:pt idx="52">
                  <c:v>0.232929</c:v>
                </c:pt>
                <c:pt idx="53">
                  <c:v>0.66479200000000005</c:v>
                </c:pt>
                <c:pt idx="54">
                  <c:v>0.45533299999999999</c:v>
                </c:pt>
                <c:pt idx="55">
                  <c:v>0.151333</c:v>
                </c:pt>
                <c:pt idx="56">
                  <c:v>0.627</c:v>
                </c:pt>
                <c:pt idx="57">
                  <c:v>0.878</c:v>
                </c:pt>
                <c:pt idx="58">
                  <c:v>0.66479200000000005</c:v>
                </c:pt>
                <c:pt idx="59">
                  <c:v>0.66479200000000005</c:v>
                </c:pt>
                <c:pt idx="60">
                  <c:v>0.66479200000000005</c:v>
                </c:pt>
                <c:pt idx="61">
                  <c:v>0.66479200000000005</c:v>
                </c:pt>
                <c:pt idx="62">
                  <c:v>1.2725599999999999</c:v>
                </c:pt>
                <c:pt idx="63">
                  <c:v>1.2725599999999999</c:v>
                </c:pt>
                <c:pt idx="64">
                  <c:v>1.6759999999999999</c:v>
                </c:pt>
                <c:pt idx="65">
                  <c:v>1.2725599999999999</c:v>
                </c:pt>
                <c:pt idx="66">
                  <c:v>0.68929200000000002</c:v>
                </c:pt>
                <c:pt idx="67">
                  <c:v>0.68929200000000002</c:v>
                </c:pt>
                <c:pt idx="68">
                  <c:v>0.59956699999999996</c:v>
                </c:pt>
                <c:pt idx="69">
                  <c:v>0.59956699999999996</c:v>
                </c:pt>
                <c:pt idx="70">
                  <c:v>0.59956699999999996</c:v>
                </c:pt>
                <c:pt idx="71">
                  <c:v>0.59956699999999996</c:v>
                </c:pt>
                <c:pt idx="72">
                  <c:v>0.59956699999999996</c:v>
                </c:pt>
                <c:pt idx="73">
                  <c:v>0.59956699999999996</c:v>
                </c:pt>
                <c:pt idx="74">
                  <c:v>0.47758800000000001</c:v>
                </c:pt>
                <c:pt idx="75">
                  <c:v>0.47758800000000001</c:v>
                </c:pt>
                <c:pt idx="76">
                  <c:v>0.47758800000000001</c:v>
                </c:pt>
                <c:pt idx="77">
                  <c:v>0.47758800000000001</c:v>
                </c:pt>
                <c:pt idx="78">
                  <c:v>5.8636399999999998E-2</c:v>
                </c:pt>
                <c:pt idx="79">
                  <c:v>1.2113799999999999</c:v>
                </c:pt>
                <c:pt idx="80">
                  <c:v>0.25056200000000001</c:v>
                </c:pt>
                <c:pt idx="81">
                  <c:v>0.25056200000000001</c:v>
                </c:pt>
                <c:pt idx="82">
                  <c:v>1.5180800000000001</c:v>
                </c:pt>
                <c:pt idx="83">
                  <c:v>1.5180800000000001</c:v>
                </c:pt>
                <c:pt idx="84">
                  <c:v>1.5180800000000001</c:v>
                </c:pt>
                <c:pt idx="85">
                  <c:v>0.30663000000000001</c:v>
                </c:pt>
                <c:pt idx="86">
                  <c:v>1.6053299999999999</c:v>
                </c:pt>
                <c:pt idx="87">
                  <c:v>0.32402799999999998</c:v>
                </c:pt>
                <c:pt idx="88">
                  <c:v>0.32402799999999998</c:v>
                </c:pt>
                <c:pt idx="89">
                  <c:v>0.32402799999999998</c:v>
                </c:pt>
                <c:pt idx="90">
                  <c:v>0.32402799999999998</c:v>
                </c:pt>
                <c:pt idx="91">
                  <c:v>0.15745799999999999</c:v>
                </c:pt>
                <c:pt idx="92">
                  <c:v>0.53013299999999997</c:v>
                </c:pt>
                <c:pt idx="93">
                  <c:v>0.53013299999999997</c:v>
                </c:pt>
                <c:pt idx="94">
                  <c:v>0.53013299999999997</c:v>
                </c:pt>
                <c:pt idx="95">
                  <c:v>0.53013299999999997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306-4799-B5FA-074EB44ED15F}"/>
            </c:ext>
          </c:extLst>
        </c:ser>
        <c:ser>
          <c:idx val="18"/>
          <c:order val="18"/>
          <c:tx>
            <c:strRef>
              <c:f>'Profile (kW)'!$T$3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(kW)'!$T$4:$T$99</c:f>
              <c:numCache>
                <c:formatCode>0.00E+00</c:formatCode>
                <c:ptCount val="96"/>
                <c:pt idx="0" formatCode="General">
                  <c:v>1.5588899999999999E-2</c:v>
                </c:pt>
                <c:pt idx="1">
                  <c:v>1.5588899999999999E-2</c:v>
                </c:pt>
                <c:pt idx="2">
                  <c:v>1.5588899999999999E-2</c:v>
                </c:pt>
                <c:pt idx="3">
                  <c:v>1.5588899999999999E-2</c:v>
                </c:pt>
                <c:pt idx="4">
                  <c:v>1.5588899999999999E-2</c:v>
                </c:pt>
                <c:pt idx="5">
                  <c:v>1.5588899999999999E-2</c:v>
                </c:pt>
                <c:pt idx="6">
                  <c:v>1.5588899999999999E-2</c:v>
                </c:pt>
                <c:pt idx="7">
                  <c:v>1.5588899999999999E-2</c:v>
                </c:pt>
                <c:pt idx="8">
                  <c:v>1.5588899999999999E-2</c:v>
                </c:pt>
                <c:pt idx="9">
                  <c:v>1.5588899999999999E-2</c:v>
                </c:pt>
                <c:pt idx="10">
                  <c:v>1.5588899999999999E-2</c:v>
                </c:pt>
                <c:pt idx="11">
                  <c:v>1.5588899999999999E-2</c:v>
                </c:pt>
                <c:pt idx="12">
                  <c:v>1.5588899999999999E-2</c:v>
                </c:pt>
                <c:pt idx="13">
                  <c:v>1.5588899999999999E-2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0.135769</c:v>
                </c:pt>
                <c:pt idx="24" formatCode="General">
                  <c:v>0.135769</c:v>
                </c:pt>
                <c:pt idx="25" formatCode="General">
                  <c:v>0.135769</c:v>
                </c:pt>
                <c:pt idx="26" formatCode="General">
                  <c:v>9.6652199999999994E-2</c:v>
                </c:pt>
                <c:pt idx="27" formatCode="General">
                  <c:v>1.1283300000000001</c:v>
                </c:pt>
                <c:pt idx="28" formatCode="General">
                  <c:v>0.23480000000000001</c:v>
                </c:pt>
                <c:pt idx="29" formatCode="General">
                  <c:v>0.30203099999999999</c:v>
                </c:pt>
                <c:pt idx="30" formatCode="General">
                  <c:v>0.132775</c:v>
                </c:pt>
                <c:pt idx="31" formatCode="General">
                  <c:v>0.38200000000000001</c:v>
                </c:pt>
                <c:pt idx="32" formatCode="General">
                  <c:v>0.41282400000000002</c:v>
                </c:pt>
                <c:pt idx="33" formatCode="General">
                  <c:v>0.16450000000000001</c:v>
                </c:pt>
                <c:pt idx="34" formatCode="General">
                  <c:v>0.76908299999999996</c:v>
                </c:pt>
                <c:pt idx="35" formatCode="General">
                  <c:v>0.30657099999999998</c:v>
                </c:pt>
                <c:pt idx="36" formatCode="General">
                  <c:v>0.12239999999999999</c:v>
                </c:pt>
                <c:pt idx="37" formatCode="General">
                  <c:v>0.35199999999999998</c:v>
                </c:pt>
                <c:pt idx="38" formatCode="General">
                  <c:v>0.44110500000000002</c:v>
                </c:pt>
                <c:pt idx="39" formatCode="General">
                  <c:v>0.81462500000000004</c:v>
                </c:pt>
                <c:pt idx="40" formatCode="General">
                  <c:v>0.20830000000000001</c:v>
                </c:pt>
                <c:pt idx="41" formatCode="General">
                  <c:v>0.97050000000000003</c:v>
                </c:pt>
                <c:pt idx="42" formatCode="General">
                  <c:v>0.38409100000000002</c:v>
                </c:pt>
                <c:pt idx="43" formatCode="General">
                  <c:v>0.86639999999999995</c:v>
                </c:pt>
                <c:pt idx="44" formatCode="General">
                  <c:v>0.59938499999999995</c:v>
                </c:pt>
                <c:pt idx="45" formatCode="General">
                  <c:v>0.27471400000000001</c:v>
                </c:pt>
                <c:pt idx="46" formatCode="General">
                  <c:v>0.27471400000000001</c:v>
                </c:pt>
                <c:pt idx="47" formatCode="General">
                  <c:v>0.39577800000000002</c:v>
                </c:pt>
                <c:pt idx="48" formatCode="General">
                  <c:v>0.39577800000000002</c:v>
                </c:pt>
                <c:pt idx="49" formatCode="General">
                  <c:v>0.52083299999999999</c:v>
                </c:pt>
                <c:pt idx="50" formatCode="General">
                  <c:v>0.39900000000000002</c:v>
                </c:pt>
                <c:pt idx="51" formatCode="General">
                  <c:v>0.128833</c:v>
                </c:pt>
                <c:pt idx="52" formatCode="General">
                  <c:v>4.8000000000000001E-2</c:v>
                </c:pt>
                <c:pt idx="53" formatCode="General">
                  <c:v>0.42781200000000003</c:v>
                </c:pt>
                <c:pt idx="54" formatCode="General">
                  <c:v>0.262071</c:v>
                </c:pt>
                <c:pt idx="55" formatCode="General">
                  <c:v>0.30225000000000002</c:v>
                </c:pt>
                <c:pt idx="56" formatCode="General">
                  <c:v>0.159333</c:v>
                </c:pt>
                <c:pt idx="57" formatCode="General">
                  <c:v>0.51075000000000004</c:v>
                </c:pt>
                <c:pt idx="58" formatCode="General">
                  <c:v>0.22700000000000001</c:v>
                </c:pt>
                <c:pt idx="59" formatCode="General">
                  <c:v>0.27900000000000003</c:v>
                </c:pt>
                <c:pt idx="60" formatCode="General">
                  <c:v>0.27900000000000003</c:v>
                </c:pt>
                <c:pt idx="61" formatCode="General">
                  <c:v>3.0002499999999999</c:v>
                </c:pt>
                <c:pt idx="62" formatCode="General">
                  <c:v>0.47975000000000001</c:v>
                </c:pt>
                <c:pt idx="63" formatCode="General">
                  <c:v>0.47975000000000001</c:v>
                </c:pt>
                <c:pt idx="64" formatCode="General">
                  <c:v>1.5588899999999999E-2</c:v>
                </c:pt>
                <c:pt idx="65" formatCode="General">
                  <c:v>1.5588899999999999E-2</c:v>
                </c:pt>
                <c:pt idx="66" formatCode="General">
                  <c:v>1.5588899999999999E-2</c:v>
                </c:pt>
                <c:pt idx="67" formatCode="General">
                  <c:v>1.5588899999999999E-2</c:v>
                </c:pt>
                <c:pt idx="68" formatCode="General">
                  <c:v>1.5588899999999999E-2</c:v>
                </c:pt>
                <c:pt idx="69" formatCode="General">
                  <c:v>1.5588899999999999E-2</c:v>
                </c:pt>
                <c:pt idx="70" formatCode="General">
                  <c:v>1.5588899999999999E-2</c:v>
                </c:pt>
                <c:pt idx="71" formatCode="General">
                  <c:v>1.5588899999999999E-2</c:v>
                </c:pt>
                <c:pt idx="72" formatCode="General">
                  <c:v>1.5588899999999999E-2</c:v>
                </c:pt>
                <c:pt idx="73" formatCode="General">
                  <c:v>1.5588899999999999E-2</c:v>
                </c:pt>
                <c:pt idx="74" formatCode="General">
                  <c:v>1.5588899999999999E-2</c:v>
                </c:pt>
                <c:pt idx="75" formatCode="General">
                  <c:v>1.5588899999999999E-2</c:v>
                </c:pt>
                <c:pt idx="76" formatCode="General">
                  <c:v>1.5588899999999999E-2</c:v>
                </c:pt>
                <c:pt idx="77" formatCode="General">
                  <c:v>1.5588899999999999E-2</c:v>
                </c:pt>
                <c:pt idx="78" formatCode="General">
                  <c:v>1.5588899999999999E-2</c:v>
                </c:pt>
                <c:pt idx="79" formatCode="General">
                  <c:v>1.5588899999999999E-2</c:v>
                </c:pt>
                <c:pt idx="80" formatCode="General">
                  <c:v>1.5588899999999999E-2</c:v>
                </c:pt>
                <c:pt idx="81" formatCode="General">
                  <c:v>1.5588899999999999E-2</c:v>
                </c:pt>
                <c:pt idx="82" formatCode="General">
                  <c:v>1.5588899999999999E-2</c:v>
                </c:pt>
                <c:pt idx="83" formatCode="General">
                  <c:v>1.5588899999999999E-2</c:v>
                </c:pt>
                <c:pt idx="84" formatCode="General">
                  <c:v>1.5588899999999999E-2</c:v>
                </c:pt>
                <c:pt idx="85" formatCode="General">
                  <c:v>1.5588899999999999E-2</c:v>
                </c:pt>
                <c:pt idx="86" formatCode="General">
                  <c:v>1.5588899999999999E-2</c:v>
                </c:pt>
                <c:pt idx="87" formatCode="General">
                  <c:v>1.5588899999999999E-2</c:v>
                </c:pt>
                <c:pt idx="88" formatCode="General">
                  <c:v>1.5588899999999999E-2</c:v>
                </c:pt>
                <c:pt idx="89" formatCode="General">
                  <c:v>1.5588899999999999E-2</c:v>
                </c:pt>
                <c:pt idx="90" formatCode="General">
                  <c:v>1.5588899999999999E-2</c:v>
                </c:pt>
                <c:pt idx="91" formatCode="General">
                  <c:v>1.5588899999999999E-2</c:v>
                </c:pt>
                <c:pt idx="92">
                  <c:v>1.5588899999999999E-2</c:v>
                </c:pt>
                <c:pt idx="93">
                  <c:v>1.5588899999999999E-2</c:v>
                </c:pt>
                <c:pt idx="94">
                  <c:v>1.5588899999999999E-2</c:v>
                </c:pt>
                <c:pt idx="95" formatCode="General">
                  <c:v>1.5588899999999999E-2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306-4799-B5FA-074EB44ED15F}"/>
            </c:ext>
          </c:extLst>
        </c:ser>
        <c:ser>
          <c:idx val="19"/>
          <c:order val="19"/>
          <c:tx>
            <c:strRef>
              <c:f>'Profile (kW)'!$U$3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0.33227299999999999</c:v>
                </c:pt>
                <c:pt idx="27">
                  <c:v>1.4235</c:v>
                </c:pt>
                <c:pt idx="28">
                  <c:v>1.401</c:v>
                </c:pt>
                <c:pt idx="29">
                  <c:v>0.50683299999999998</c:v>
                </c:pt>
                <c:pt idx="30">
                  <c:v>0.20905000000000001</c:v>
                </c:pt>
                <c:pt idx="31">
                  <c:v>0.74050000000000005</c:v>
                </c:pt>
                <c:pt idx="32">
                  <c:v>0.23997399999999999</c:v>
                </c:pt>
                <c:pt idx="33">
                  <c:v>0.38233299999999998</c:v>
                </c:pt>
                <c:pt idx="34">
                  <c:v>0.40739300000000001</c:v>
                </c:pt>
                <c:pt idx="35">
                  <c:v>0.433367</c:v>
                </c:pt>
                <c:pt idx="36">
                  <c:v>0.37090600000000001</c:v>
                </c:pt>
                <c:pt idx="37">
                  <c:v>0.37687500000000002</c:v>
                </c:pt>
                <c:pt idx="38">
                  <c:v>0.82116699999999998</c:v>
                </c:pt>
                <c:pt idx="39">
                  <c:v>0.72764300000000004</c:v>
                </c:pt>
                <c:pt idx="40">
                  <c:v>0.44021399999999999</c:v>
                </c:pt>
                <c:pt idx="41">
                  <c:v>0.52908299999999997</c:v>
                </c:pt>
                <c:pt idx="42">
                  <c:v>1.1386099999999999</c:v>
                </c:pt>
                <c:pt idx="43">
                  <c:v>0.49466700000000002</c:v>
                </c:pt>
                <c:pt idx="44">
                  <c:v>0.26753300000000002</c:v>
                </c:pt>
                <c:pt idx="45">
                  <c:v>0.22950000000000001</c:v>
                </c:pt>
                <c:pt idx="46">
                  <c:v>0.32834999999999998</c:v>
                </c:pt>
                <c:pt idx="47">
                  <c:v>0.32834999999999998</c:v>
                </c:pt>
                <c:pt idx="48">
                  <c:v>0.1905</c:v>
                </c:pt>
                <c:pt idx="49">
                  <c:v>0.156636</c:v>
                </c:pt>
                <c:pt idx="50">
                  <c:v>0.26785700000000001</c:v>
                </c:pt>
                <c:pt idx="51">
                  <c:v>0.56525000000000003</c:v>
                </c:pt>
                <c:pt idx="52">
                  <c:v>0.47849999999999998</c:v>
                </c:pt>
                <c:pt idx="53">
                  <c:v>0.263687</c:v>
                </c:pt>
                <c:pt idx="54">
                  <c:v>0.224583</c:v>
                </c:pt>
                <c:pt idx="55">
                  <c:v>0.30271399999999998</c:v>
                </c:pt>
                <c:pt idx="56">
                  <c:v>0.57727799999999996</c:v>
                </c:pt>
                <c:pt idx="57">
                  <c:v>0.81862500000000005</c:v>
                </c:pt>
                <c:pt idx="58">
                  <c:v>0.54049999999999998</c:v>
                </c:pt>
                <c:pt idx="59">
                  <c:v>0.73491700000000004</c:v>
                </c:pt>
                <c:pt idx="60">
                  <c:v>1.6665000000000001</c:v>
                </c:pt>
                <c:pt idx="61">
                  <c:v>1.7595000000000001</c:v>
                </c:pt>
                <c:pt idx="62">
                  <c:v>0.84566699999999995</c:v>
                </c:pt>
                <c:pt idx="63">
                  <c:v>0.84566699999999995</c:v>
                </c:pt>
                <c:pt idx="64">
                  <c:v>0.84566699999999995</c:v>
                </c:pt>
                <c:pt idx="65">
                  <c:v>0.95943699999999998</c:v>
                </c:pt>
                <c:pt idx="66" formatCode="0.00E+00">
                  <c:v>0.48876900000000001</c:v>
                </c:pt>
                <c:pt idx="67" formatCode="0.00E+00">
                  <c:v>0.105382</c:v>
                </c:pt>
                <c:pt idx="68" formatCode="0.00E+00">
                  <c:v>0.105382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306-4799-B5FA-074EB44ED15F}"/>
            </c:ext>
          </c:extLst>
        </c:ser>
        <c:ser>
          <c:idx val="20"/>
          <c:order val="20"/>
          <c:tx>
            <c:strRef>
              <c:f>'Profile (kW)'!$V$3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0.23619200000000001</c:v>
                </c:pt>
                <c:pt idx="22" formatCode="0.00E+00">
                  <c:v>0.23619200000000001</c:v>
                </c:pt>
                <c:pt idx="23">
                  <c:v>0.47075</c:v>
                </c:pt>
                <c:pt idx="24">
                  <c:v>0.78400000000000003</c:v>
                </c:pt>
                <c:pt idx="25">
                  <c:v>0.47075</c:v>
                </c:pt>
                <c:pt idx="26">
                  <c:v>0.131854</c:v>
                </c:pt>
                <c:pt idx="27">
                  <c:v>0.307444</c:v>
                </c:pt>
                <c:pt idx="28">
                  <c:v>1.3005</c:v>
                </c:pt>
                <c:pt idx="29">
                  <c:v>0.27116699999999999</c:v>
                </c:pt>
                <c:pt idx="30">
                  <c:v>0.44230000000000003</c:v>
                </c:pt>
                <c:pt idx="31">
                  <c:v>0.40379999999999999</c:v>
                </c:pt>
                <c:pt idx="32">
                  <c:v>0.339472</c:v>
                </c:pt>
                <c:pt idx="33">
                  <c:v>0.34029999999999999</c:v>
                </c:pt>
                <c:pt idx="34">
                  <c:v>0.246559</c:v>
                </c:pt>
                <c:pt idx="35">
                  <c:v>0.246559</c:v>
                </c:pt>
                <c:pt idx="36">
                  <c:v>0.246559</c:v>
                </c:pt>
                <c:pt idx="37">
                  <c:v>0.6885</c:v>
                </c:pt>
                <c:pt idx="38">
                  <c:v>5.3249999999999999E-2</c:v>
                </c:pt>
                <c:pt idx="39">
                  <c:v>0.32983299999999999</c:v>
                </c:pt>
                <c:pt idx="40">
                  <c:v>1.3494999999999999</c:v>
                </c:pt>
                <c:pt idx="41">
                  <c:v>4.6076899999999997E-2</c:v>
                </c:pt>
                <c:pt idx="42">
                  <c:v>4.6076899999999997E-2</c:v>
                </c:pt>
                <c:pt idx="43">
                  <c:v>4.6076899999999997E-2</c:v>
                </c:pt>
                <c:pt idx="44">
                  <c:v>4.6076899999999997E-2</c:v>
                </c:pt>
                <c:pt idx="45">
                  <c:v>4.6076899999999997E-2</c:v>
                </c:pt>
                <c:pt idx="46">
                  <c:v>4.6076899999999997E-2</c:v>
                </c:pt>
                <c:pt idx="47">
                  <c:v>1.21675</c:v>
                </c:pt>
                <c:pt idx="48">
                  <c:v>1.0873999999999999</c:v>
                </c:pt>
                <c:pt idx="49">
                  <c:v>0.31331799999999999</c:v>
                </c:pt>
                <c:pt idx="50">
                  <c:v>0.23849999999999999</c:v>
                </c:pt>
                <c:pt idx="51">
                  <c:v>0.214111</c:v>
                </c:pt>
                <c:pt idx="52">
                  <c:v>0.214111</c:v>
                </c:pt>
                <c:pt idx="53">
                  <c:v>0.214111</c:v>
                </c:pt>
                <c:pt idx="54">
                  <c:v>0.29849999999999999</c:v>
                </c:pt>
                <c:pt idx="55">
                  <c:v>0.30880000000000002</c:v>
                </c:pt>
                <c:pt idx="56">
                  <c:v>0.26419999999999999</c:v>
                </c:pt>
                <c:pt idx="57">
                  <c:v>0.68374999999999997</c:v>
                </c:pt>
                <c:pt idx="58">
                  <c:v>0.63329999999999997</c:v>
                </c:pt>
                <c:pt idx="59">
                  <c:v>0.63329999999999997</c:v>
                </c:pt>
                <c:pt idx="60">
                  <c:v>0.69725000000000004</c:v>
                </c:pt>
                <c:pt idx="61">
                  <c:v>0.69725000000000004</c:v>
                </c:pt>
                <c:pt idx="62" formatCode="0.00E+00">
                  <c:v>0.63329999999999997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0.75275000000000003</c:v>
                </c:pt>
                <c:pt idx="67" formatCode="0.00E+00">
                  <c:v>0.75275000000000003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0.79149999999999998</c:v>
                </c:pt>
                <c:pt idx="72" formatCode="0.00E+00">
                  <c:v>0.79149999999999998</c:v>
                </c:pt>
                <c:pt idx="73">
                  <c:v>0</c:v>
                </c:pt>
                <c:pt idx="74" formatCode="0.00E+00">
                  <c:v>1.738</c:v>
                </c:pt>
                <c:pt idx="75">
                  <c:v>0</c:v>
                </c:pt>
                <c:pt idx="76" formatCode="0.00E+00">
                  <c:v>1.5</c:v>
                </c:pt>
                <c:pt idx="77">
                  <c:v>1.2602500000000001</c:v>
                </c:pt>
                <c:pt idx="78">
                  <c:v>1.2602500000000001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1.421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306-4799-B5FA-074EB44ED15F}"/>
            </c:ext>
          </c:extLst>
        </c:ser>
        <c:ser>
          <c:idx val="21"/>
          <c:order val="21"/>
          <c:tx>
            <c:strRef>
              <c:f>'Profile (kW)'!$W$3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0.25389099999999998</c:v>
                </c:pt>
                <c:pt idx="25">
                  <c:v>0.25572699999999998</c:v>
                </c:pt>
                <c:pt idx="26">
                  <c:v>0.208591</c:v>
                </c:pt>
                <c:pt idx="27">
                  <c:v>0.66474999999999995</c:v>
                </c:pt>
                <c:pt idx="28">
                  <c:v>0.96685699999999997</c:v>
                </c:pt>
                <c:pt idx="29">
                  <c:v>1.4570000000000001</c:v>
                </c:pt>
                <c:pt idx="30">
                  <c:v>0.64424999999999999</c:v>
                </c:pt>
                <c:pt idx="31">
                  <c:v>0.40175</c:v>
                </c:pt>
                <c:pt idx="32">
                  <c:v>0.69762500000000005</c:v>
                </c:pt>
                <c:pt idx="33">
                  <c:v>0.37135299999999999</c:v>
                </c:pt>
                <c:pt idx="34">
                  <c:v>0.27194699999999999</c:v>
                </c:pt>
                <c:pt idx="35">
                  <c:v>0.20058799999999999</c:v>
                </c:pt>
                <c:pt idx="36">
                  <c:v>0.248088</c:v>
                </c:pt>
                <c:pt idx="37">
                  <c:v>0.72170000000000001</c:v>
                </c:pt>
                <c:pt idx="38">
                  <c:v>0.72170000000000001</c:v>
                </c:pt>
                <c:pt idx="39">
                  <c:v>0.72170000000000001</c:v>
                </c:pt>
                <c:pt idx="40">
                  <c:v>0.18561900000000001</c:v>
                </c:pt>
                <c:pt idx="41">
                  <c:v>0.16005</c:v>
                </c:pt>
                <c:pt idx="42">
                  <c:v>0.16005</c:v>
                </c:pt>
                <c:pt idx="43">
                  <c:v>0.45521400000000001</c:v>
                </c:pt>
                <c:pt idx="44">
                  <c:v>1.3574999999999999</c:v>
                </c:pt>
                <c:pt idx="45">
                  <c:v>1.03556</c:v>
                </c:pt>
                <c:pt idx="46">
                  <c:v>9.9916699999999997E-2</c:v>
                </c:pt>
                <c:pt idx="47">
                  <c:v>9.9916699999999997E-2</c:v>
                </c:pt>
                <c:pt idx="48">
                  <c:v>9.9916699999999997E-2</c:v>
                </c:pt>
                <c:pt idx="49">
                  <c:v>0.28120000000000001</c:v>
                </c:pt>
                <c:pt idx="50">
                  <c:v>1.1354200000000001</c:v>
                </c:pt>
                <c:pt idx="51">
                  <c:v>0.25419999999999998</c:v>
                </c:pt>
                <c:pt idx="52">
                  <c:v>0.21065</c:v>
                </c:pt>
                <c:pt idx="53">
                  <c:v>0.35543799999999998</c:v>
                </c:pt>
                <c:pt idx="54">
                  <c:v>9.75E-3</c:v>
                </c:pt>
                <c:pt idx="55">
                  <c:v>0.77349999999999997</c:v>
                </c:pt>
                <c:pt idx="56">
                  <c:v>0.78883300000000001</c:v>
                </c:pt>
                <c:pt idx="57">
                  <c:v>0.16250000000000001</c:v>
                </c:pt>
                <c:pt idx="58">
                  <c:v>0.62224999999999997</c:v>
                </c:pt>
                <c:pt idx="59">
                  <c:v>0.62224999999999997</c:v>
                </c:pt>
                <c:pt idx="60">
                  <c:v>0.16250000000000001</c:v>
                </c:pt>
                <c:pt idx="61">
                  <c:v>0.78883300000000001</c:v>
                </c:pt>
                <c:pt idx="62">
                  <c:v>4.1214300000000002E-2</c:v>
                </c:pt>
                <c:pt idx="63" formatCode="0.00E+00">
                  <c:v>4.8631599999999997E-2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0.84750000000000003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306-4799-B5FA-074EB44ED15F}"/>
            </c:ext>
          </c:extLst>
        </c:ser>
        <c:ser>
          <c:idx val="22"/>
          <c:order val="22"/>
          <c:tx>
            <c:strRef>
              <c:f>'Profile (kW)'!$X$3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0.90100000000000002</c:v>
                </c:pt>
                <c:pt idx="22" formatCode="0.00E+00">
                  <c:v>0.12280000000000001</c:v>
                </c:pt>
                <c:pt idx="23" formatCode="0.00E+00">
                  <c:v>0.12280000000000001</c:v>
                </c:pt>
                <c:pt idx="24" formatCode="0.00E+00">
                  <c:v>0.12280000000000001</c:v>
                </c:pt>
                <c:pt idx="25">
                  <c:v>0.251523</c:v>
                </c:pt>
                <c:pt idx="26">
                  <c:v>0.28100000000000003</c:v>
                </c:pt>
                <c:pt idx="27">
                  <c:v>0.63937500000000003</c:v>
                </c:pt>
                <c:pt idx="28">
                  <c:v>0.15425</c:v>
                </c:pt>
                <c:pt idx="29">
                  <c:v>0.49059999999999998</c:v>
                </c:pt>
                <c:pt idx="30">
                  <c:v>0.40520800000000001</c:v>
                </c:pt>
                <c:pt idx="31">
                  <c:v>0.58812500000000001</c:v>
                </c:pt>
                <c:pt idx="32">
                  <c:v>0.19612499999999999</c:v>
                </c:pt>
                <c:pt idx="33">
                  <c:v>0.33152900000000002</c:v>
                </c:pt>
                <c:pt idx="34">
                  <c:v>0.39824999999999999</c:v>
                </c:pt>
                <c:pt idx="35">
                  <c:v>0.69850000000000001</c:v>
                </c:pt>
                <c:pt idx="36">
                  <c:v>0.72366699999999995</c:v>
                </c:pt>
                <c:pt idx="37">
                  <c:v>2.069</c:v>
                </c:pt>
                <c:pt idx="38">
                  <c:v>0.50689300000000004</c:v>
                </c:pt>
                <c:pt idx="39">
                  <c:v>0.50689300000000004</c:v>
                </c:pt>
                <c:pt idx="40">
                  <c:v>0.1862</c:v>
                </c:pt>
                <c:pt idx="41">
                  <c:v>1.16587</c:v>
                </c:pt>
                <c:pt idx="42">
                  <c:v>1.16587</c:v>
                </c:pt>
                <c:pt idx="43">
                  <c:v>7.2107099999999993E-2</c:v>
                </c:pt>
                <c:pt idx="44">
                  <c:v>7.2107099999999993E-2</c:v>
                </c:pt>
                <c:pt idx="45">
                  <c:v>7.2107099999999993E-2</c:v>
                </c:pt>
                <c:pt idx="46">
                  <c:v>7.2107099999999993E-2</c:v>
                </c:pt>
                <c:pt idx="47">
                  <c:v>7.2107099999999993E-2</c:v>
                </c:pt>
                <c:pt idx="48">
                  <c:v>0.21335000000000001</c:v>
                </c:pt>
                <c:pt idx="49">
                  <c:v>1.1565000000000001</c:v>
                </c:pt>
                <c:pt idx="50">
                  <c:v>8.8187500000000002E-2</c:v>
                </c:pt>
                <c:pt idx="51">
                  <c:v>0.22600000000000001</c:v>
                </c:pt>
                <c:pt idx="52">
                  <c:v>0.95099999999999996</c:v>
                </c:pt>
                <c:pt idx="53">
                  <c:v>0.35399999999999998</c:v>
                </c:pt>
                <c:pt idx="54">
                  <c:v>6.8307699999999999E-2</c:v>
                </c:pt>
                <c:pt idx="55">
                  <c:v>0.18762499999999999</c:v>
                </c:pt>
                <c:pt idx="56">
                  <c:v>0.25633299999999998</c:v>
                </c:pt>
                <c:pt idx="57">
                  <c:v>0.35911100000000001</c:v>
                </c:pt>
                <c:pt idx="58">
                  <c:v>0.24610000000000001</c:v>
                </c:pt>
                <c:pt idx="59">
                  <c:v>0.24610000000000001</c:v>
                </c:pt>
                <c:pt idx="60">
                  <c:v>0.24610000000000001</c:v>
                </c:pt>
                <c:pt idx="61">
                  <c:v>0.24610000000000001</c:v>
                </c:pt>
                <c:pt idx="62">
                  <c:v>0.24610000000000001</c:v>
                </c:pt>
                <c:pt idx="63">
                  <c:v>0.31242900000000001</c:v>
                </c:pt>
                <c:pt idx="64">
                  <c:v>0.31242900000000001</c:v>
                </c:pt>
                <c:pt idx="65">
                  <c:v>0.1394</c:v>
                </c:pt>
                <c:pt idx="66">
                  <c:v>0.1394</c:v>
                </c:pt>
                <c:pt idx="67" formatCode="0.00E+00">
                  <c:v>0.1394</c:v>
                </c:pt>
                <c:pt idx="68" formatCode="0.00E+00">
                  <c:v>7.9763200000000006E-2</c:v>
                </c:pt>
                <c:pt idx="69" formatCode="0.00E+00">
                  <c:v>7.9763200000000006E-2</c:v>
                </c:pt>
                <c:pt idx="70" formatCode="0.00E+00">
                  <c:v>7.9763200000000006E-2</c:v>
                </c:pt>
                <c:pt idx="71" formatCode="0.00E+00">
                  <c:v>7.9763200000000006E-2</c:v>
                </c:pt>
                <c:pt idx="72" formatCode="0.00E+00">
                  <c:v>7.9763200000000006E-2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306-4799-B5FA-074EB44ED15F}"/>
            </c:ext>
          </c:extLst>
        </c:ser>
        <c:ser>
          <c:idx val="23"/>
          <c:order val="23"/>
          <c:tx>
            <c:strRef>
              <c:f>'Profile (kW)'!$Y$3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(kW)'!$Y$4:$Y$99</c:f>
              <c:numCache>
                <c:formatCode>0.00E+00</c:formatCode>
                <c:ptCount val="96"/>
                <c:pt idx="0">
                  <c:v>4.7767400000000002E-2</c:v>
                </c:pt>
                <c:pt idx="1">
                  <c:v>4.7767400000000002E-2</c:v>
                </c:pt>
                <c:pt idx="2">
                  <c:v>4.7767400000000002E-2</c:v>
                </c:pt>
                <c:pt idx="3">
                  <c:v>0.27284000000000003</c:v>
                </c:pt>
                <c:pt idx="4">
                  <c:v>0.27284000000000003</c:v>
                </c:pt>
                <c:pt idx="5">
                  <c:v>0.27284000000000003</c:v>
                </c:pt>
                <c:pt idx="6">
                  <c:v>0.27284000000000003</c:v>
                </c:pt>
                <c:pt idx="7">
                  <c:v>0.27284000000000003</c:v>
                </c:pt>
                <c:pt idx="8">
                  <c:v>0.27284000000000003</c:v>
                </c:pt>
                <c:pt idx="9">
                  <c:v>0.27284000000000003</c:v>
                </c:pt>
                <c:pt idx="10">
                  <c:v>0.27284000000000003</c:v>
                </c:pt>
                <c:pt idx="11">
                  <c:v>0.27284000000000003</c:v>
                </c:pt>
                <c:pt idx="12">
                  <c:v>0.27284000000000003</c:v>
                </c:pt>
                <c:pt idx="13">
                  <c:v>0.27284000000000003</c:v>
                </c:pt>
                <c:pt idx="14">
                  <c:v>0.27284000000000003</c:v>
                </c:pt>
                <c:pt idx="15">
                  <c:v>0.27284000000000003</c:v>
                </c:pt>
                <c:pt idx="16">
                  <c:v>0.27284000000000003</c:v>
                </c:pt>
                <c:pt idx="17">
                  <c:v>0.28437499999999999</c:v>
                </c:pt>
                <c:pt idx="18">
                  <c:v>0.28437499999999999</c:v>
                </c:pt>
                <c:pt idx="19">
                  <c:v>0.28437499999999999</c:v>
                </c:pt>
                <c:pt idx="20">
                  <c:v>0.28437499999999999</c:v>
                </c:pt>
                <c:pt idx="21" formatCode="General">
                  <c:v>0.29313</c:v>
                </c:pt>
                <c:pt idx="22" formatCode="General">
                  <c:v>0.29313</c:v>
                </c:pt>
                <c:pt idx="23" formatCode="General">
                  <c:v>0.29313</c:v>
                </c:pt>
                <c:pt idx="24" formatCode="General">
                  <c:v>0.27740900000000002</c:v>
                </c:pt>
                <c:pt idx="25" formatCode="General">
                  <c:v>1.0764199999999999</c:v>
                </c:pt>
                <c:pt idx="26" formatCode="General">
                  <c:v>1.0764199999999999</c:v>
                </c:pt>
                <c:pt idx="27" formatCode="General">
                  <c:v>0.37820599999999999</c:v>
                </c:pt>
                <c:pt idx="28" formatCode="General">
                  <c:v>0.38188899999999998</c:v>
                </c:pt>
                <c:pt idx="29" formatCode="General">
                  <c:v>0.309278</c:v>
                </c:pt>
                <c:pt idx="30" formatCode="General">
                  <c:v>0.58131299999999997</c:v>
                </c:pt>
                <c:pt idx="31" formatCode="General">
                  <c:v>0.49299999999999999</c:v>
                </c:pt>
                <c:pt idx="32" formatCode="General">
                  <c:v>0.19930600000000001</c:v>
                </c:pt>
                <c:pt idx="33" formatCode="General">
                  <c:v>0.49506699999999998</c:v>
                </c:pt>
                <c:pt idx="34" formatCode="General">
                  <c:v>0.90249999999999997</c:v>
                </c:pt>
                <c:pt idx="35" formatCode="General">
                  <c:v>0.99666699999999997</c:v>
                </c:pt>
                <c:pt idx="36" formatCode="General">
                  <c:v>0.823125</c:v>
                </c:pt>
                <c:pt idx="37" formatCode="General">
                  <c:v>0.89900000000000002</c:v>
                </c:pt>
                <c:pt idx="38" formatCode="General">
                  <c:v>0.41137499999999999</c:v>
                </c:pt>
                <c:pt idx="39" formatCode="General">
                  <c:v>0.42399999999999999</c:v>
                </c:pt>
                <c:pt idx="40" formatCode="General">
                  <c:v>0.98750000000000004</c:v>
                </c:pt>
                <c:pt idx="41" formatCode="General">
                  <c:v>0.81112499999999998</c:v>
                </c:pt>
                <c:pt idx="42" formatCode="General">
                  <c:v>0.70840000000000003</c:v>
                </c:pt>
                <c:pt idx="43" formatCode="General">
                  <c:v>0.209063</c:v>
                </c:pt>
                <c:pt idx="44" formatCode="General">
                  <c:v>1.6752499999999999</c:v>
                </c:pt>
                <c:pt idx="45" formatCode="General">
                  <c:v>1.6752499999999999</c:v>
                </c:pt>
                <c:pt idx="46" formatCode="General">
                  <c:v>7.2309499999999999E-2</c:v>
                </c:pt>
                <c:pt idx="47" formatCode="General">
                  <c:v>0.20590600000000001</c:v>
                </c:pt>
                <c:pt idx="48" formatCode="General">
                  <c:v>9.5799999999999996E-2</c:v>
                </c:pt>
                <c:pt idx="49" formatCode="General">
                  <c:v>0.19805600000000001</c:v>
                </c:pt>
                <c:pt idx="50" formatCode="General">
                  <c:v>0.115786</c:v>
                </c:pt>
                <c:pt idx="51" formatCode="General">
                  <c:v>7.33462E-2</c:v>
                </c:pt>
                <c:pt idx="52" formatCode="General">
                  <c:v>1.4550000000000001</c:v>
                </c:pt>
                <c:pt idx="53" formatCode="General">
                  <c:v>0.15579999999999999</c:v>
                </c:pt>
                <c:pt idx="54" formatCode="General">
                  <c:v>0.99624999999999997</c:v>
                </c:pt>
                <c:pt idx="55" formatCode="General">
                  <c:v>0.30335699999999999</c:v>
                </c:pt>
                <c:pt idx="56" formatCode="General">
                  <c:v>1.2086699999999999</c:v>
                </c:pt>
                <c:pt idx="57" formatCode="General">
                  <c:v>0.95891700000000002</c:v>
                </c:pt>
                <c:pt idx="58" formatCode="General">
                  <c:v>0.89883299999999999</c:v>
                </c:pt>
                <c:pt idx="59" formatCode="General">
                  <c:v>0.80412499999999998</c:v>
                </c:pt>
                <c:pt idx="60" formatCode="General">
                  <c:v>0.80412499999999998</c:v>
                </c:pt>
                <c:pt idx="61" formatCode="General">
                  <c:v>1.5155000000000001</c:v>
                </c:pt>
                <c:pt idx="62" formatCode="General">
                  <c:v>0.84266700000000005</c:v>
                </c:pt>
                <c:pt idx="63" formatCode="General">
                  <c:v>0.84266700000000005</c:v>
                </c:pt>
                <c:pt idx="64" formatCode="General">
                  <c:v>0.4385</c:v>
                </c:pt>
                <c:pt idx="65" formatCode="General">
                  <c:v>0.4385</c:v>
                </c:pt>
                <c:pt idx="66" formatCode="General">
                  <c:v>0.4385</c:v>
                </c:pt>
                <c:pt idx="67">
                  <c:v>0.4385</c:v>
                </c:pt>
                <c:pt idx="68">
                  <c:v>4.7767400000000002E-2</c:v>
                </c:pt>
                <c:pt idx="69">
                  <c:v>1.5375000000000001</c:v>
                </c:pt>
                <c:pt idx="70">
                  <c:v>1.5375000000000001</c:v>
                </c:pt>
                <c:pt idx="71">
                  <c:v>4.7767400000000002E-2</c:v>
                </c:pt>
                <c:pt idx="72">
                  <c:v>4.7767400000000002E-2</c:v>
                </c:pt>
                <c:pt idx="73">
                  <c:v>4.7767400000000002E-2</c:v>
                </c:pt>
                <c:pt idx="74">
                  <c:v>4.7767400000000002E-2</c:v>
                </c:pt>
                <c:pt idx="75">
                  <c:v>4.7767400000000002E-2</c:v>
                </c:pt>
                <c:pt idx="76">
                  <c:v>4.7767400000000002E-2</c:v>
                </c:pt>
                <c:pt idx="77">
                  <c:v>4.7767400000000002E-2</c:v>
                </c:pt>
                <c:pt idx="78">
                  <c:v>0.98383299999999996</c:v>
                </c:pt>
                <c:pt idx="79" formatCode="General">
                  <c:v>0.98383299999999996</c:v>
                </c:pt>
                <c:pt idx="80" formatCode="General">
                  <c:v>0.98383299999999996</c:v>
                </c:pt>
                <c:pt idx="81">
                  <c:v>4.7767400000000002E-2</c:v>
                </c:pt>
                <c:pt idx="82">
                  <c:v>4.7767400000000002E-2</c:v>
                </c:pt>
                <c:pt idx="83">
                  <c:v>4.7767400000000002E-2</c:v>
                </c:pt>
                <c:pt idx="84">
                  <c:v>4.7767400000000002E-2</c:v>
                </c:pt>
                <c:pt idx="85">
                  <c:v>4.7767400000000002E-2</c:v>
                </c:pt>
                <c:pt idx="86">
                  <c:v>4.7767400000000002E-2</c:v>
                </c:pt>
                <c:pt idx="87">
                  <c:v>4.7767400000000002E-2</c:v>
                </c:pt>
                <c:pt idx="88">
                  <c:v>4.7767400000000002E-2</c:v>
                </c:pt>
                <c:pt idx="89">
                  <c:v>4.7767400000000002E-2</c:v>
                </c:pt>
                <c:pt idx="90">
                  <c:v>4.7767400000000002E-2</c:v>
                </c:pt>
                <c:pt idx="91">
                  <c:v>4.7767400000000002E-2</c:v>
                </c:pt>
                <c:pt idx="92">
                  <c:v>4.7767400000000002E-2</c:v>
                </c:pt>
                <c:pt idx="93">
                  <c:v>4.7767400000000002E-2</c:v>
                </c:pt>
                <c:pt idx="94">
                  <c:v>4.7767400000000002E-2</c:v>
                </c:pt>
                <c:pt idx="95" formatCode="General">
                  <c:v>4.7767400000000002E-2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306-4799-B5FA-074EB44ED15F}"/>
            </c:ext>
          </c:extLst>
        </c:ser>
        <c:ser>
          <c:idx val="24"/>
          <c:order val="24"/>
          <c:tx>
            <c:strRef>
              <c:f>'Profile (kW)'!$Z$3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1.2585</c:v>
                </c:pt>
                <c:pt idx="3" formatCode="0.00E+00">
                  <c:v>1.2585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0.75212500000000004</c:v>
                </c:pt>
                <c:pt idx="30" formatCode="0.00E+00">
                  <c:v>0.75212500000000004</c:v>
                </c:pt>
                <c:pt idx="31">
                  <c:v>0.126579</c:v>
                </c:pt>
                <c:pt idx="32">
                  <c:v>0.82143699999999997</c:v>
                </c:pt>
                <c:pt idx="33">
                  <c:v>0.28819400000000001</c:v>
                </c:pt>
                <c:pt idx="34">
                  <c:v>0.27865800000000002</c:v>
                </c:pt>
                <c:pt idx="35">
                  <c:v>0.40910000000000002</c:v>
                </c:pt>
                <c:pt idx="36">
                  <c:v>0.40910000000000002</c:v>
                </c:pt>
                <c:pt idx="37">
                  <c:v>0.40910000000000002</c:v>
                </c:pt>
                <c:pt idx="38">
                  <c:v>0.40910000000000002</c:v>
                </c:pt>
                <c:pt idx="39">
                  <c:v>0.273727</c:v>
                </c:pt>
                <c:pt idx="40">
                  <c:v>0.273727</c:v>
                </c:pt>
                <c:pt idx="41">
                  <c:v>0.273727</c:v>
                </c:pt>
                <c:pt idx="42">
                  <c:v>0.273727</c:v>
                </c:pt>
                <c:pt idx="43">
                  <c:v>0.21438499999999999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0.21438499999999999</c:v>
                </c:pt>
                <c:pt idx="47">
                  <c:v>0.106462</c:v>
                </c:pt>
                <c:pt idx="48">
                  <c:v>0.106462</c:v>
                </c:pt>
                <c:pt idx="49">
                  <c:v>0.142125</c:v>
                </c:pt>
                <c:pt idx="50">
                  <c:v>0.142125</c:v>
                </c:pt>
                <c:pt idx="51">
                  <c:v>0.35363600000000001</c:v>
                </c:pt>
                <c:pt idx="52">
                  <c:v>0.49487500000000001</c:v>
                </c:pt>
                <c:pt idx="53">
                  <c:v>0.57055599999999995</c:v>
                </c:pt>
                <c:pt idx="54">
                  <c:v>0.25874999999999998</c:v>
                </c:pt>
                <c:pt idx="55">
                  <c:v>0.51243700000000003</c:v>
                </c:pt>
                <c:pt idx="56">
                  <c:v>0.103643</c:v>
                </c:pt>
                <c:pt idx="57">
                  <c:v>0.23</c:v>
                </c:pt>
                <c:pt idx="58">
                  <c:v>0.23</c:v>
                </c:pt>
                <c:pt idx="59">
                  <c:v>1.0171300000000001</c:v>
                </c:pt>
                <c:pt idx="60">
                  <c:v>1.0171300000000001</c:v>
                </c:pt>
                <c:pt idx="61">
                  <c:v>1.0171300000000001</c:v>
                </c:pt>
                <c:pt idx="62">
                  <c:v>1.0171300000000001</c:v>
                </c:pt>
                <c:pt idx="63" formatCode="0.00E+00">
                  <c:v>0.23727799999999999</c:v>
                </c:pt>
                <c:pt idx="64" formatCode="0.00E+00">
                  <c:v>0.23727799999999999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306-4799-B5FA-074EB44ED15F}"/>
            </c:ext>
          </c:extLst>
        </c:ser>
        <c:ser>
          <c:idx val="25"/>
          <c:order val="25"/>
          <c:tx>
            <c:strRef>
              <c:f>'Profile (kW)'!$AA$3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0.34936800000000001</c:v>
                </c:pt>
                <c:pt idx="31">
                  <c:v>0.26618399999999998</c:v>
                </c:pt>
                <c:pt idx="32">
                  <c:v>0.575125</c:v>
                </c:pt>
                <c:pt idx="33">
                  <c:v>0.296294</c:v>
                </c:pt>
                <c:pt idx="34">
                  <c:v>0.71964300000000003</c:v>
                </c:pt>
                <c:pt idx="35">
                  <c:v>0.115</c:v>
                </c:pt>
                <c:pt idx="36">
                  <c:v>0.87808299999999995</c:v>
                </c:pt>
                <c:pt idx="37">
                  <c:v>0.8276</c:v>
                </c:pt>
                <c:pt idx="38">
                  <c:v>0.8276</c:v>
                </c:pt>
                <c:pt idx="39">
                  <c:v>0.35549999999999998</c:v>
                </c:pt>
                <c:pt idx="40">
                  <c:v>0.74564299999999994</c:v>
                </c:pt>
                <c:pt idx="41">
                  <c:v>0.74564299999999994</c:v>
                </c:pt>
                <c:pt idx="42">
                  <c:v>0.69674999999999998</c:v>
                </c:pt>
                <c:pt idx="43">
                  <c:v>0.38083299999999998</c:v>
                </c:pt>
                <c:pt idx="44">
                  <c:v>0.25914300000000001</c:v>
                </c:pt>
                <c:pt idx="45">
                  <c:v>0.25914300000000001</c:v>
                </c:pt>
                <c:pt idx="46">
                  <c:v>0.154</c:v>
                </c:pt>
                <c:pt idx="47">
                  <c:v>0.37109999999999999</c:v>
                </c:pt>
                <c:pt idx="48">
                  <c:v>0.13985</c:v>
                </c:pt>
                <c:pt idx="49">
                  <c:v>0.13985</c:v>
                </c:pt>
                <c:pt idx="50">
                  <c:v>0.13985</c:v>
                </c:pt>
                <c:pt idx="51">
                  <c:v>0.31059999999999999</c:v>
                </c:pt>
                <c:pt idx="52">
                  <c:v>0.114107</c:v>
                </c:pt>
                <c:pt idx="53">
                  <c:v>0.20877799999999999</c:v>
                </c:pt>
                <c:pt idx="54">
                  <c:v>0.40977799999999998</c:v>
                </c:pt>
                <c:pt idx="55">
                  <c:v>0.16869999999999999</c:v>
                </c:pt>
                <c:pt idx="56">
                  <c:v>0.35938900000000001</c:v>
                </c:pt>
                <c:pt idx="57">
                  <c:v>0.1903</c:v>
                </c:pt>
                <c:pt idx="58">
                  <c:v>0.1903</c:v>
                </c:pt>
                <c:pt idx="59">
                  <c:v>0.1903</c:v>
                </c:pt>
                <c:pt idx="60">
                  <c:v>1.0662499999999999</c:v>
                </c:pt>
                <c:pt idx="61">
                  <c:v>1.0662499999999999</c:v>
                </c:pt>
                <c:pt idx="62">
                  <c:v>0.35938900000000001</c:v>
                </c:pt>
                <c:pt idx="63">
                  <c:v>0.35938900000000001</c:v>
                </c:pt>
                <c:pt idx="64">
                  <c:v>0.35938900000000001</c:v>
                </c:pt>
                <c:pt idx="65">
                  <c:v>0.114107</c:v>
                </c:pt>
                <c:pt idx="66">
                  <c:v>1.03383</c:v>
                </c:pt>
                <c:pt idx="67">
                  <c:v>1.03383</c:v>
                </c:pt>
                <c:pt idx="68">
                  <c:v>1.03383</c:v>
                </c:pt>
                <c:pt idx="69" formatCode="0.00E+00">
                  <c:v>8.7487800000000004E-2</c:v>
                </c:pt>
                <c:pt idx="70" formatCode="0.00E+00">
                  <c:v>8.7487800000000004E-2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306-4799-B5FA-074EB44ED15F}"/>
            </c:ext>
          </c:extLst>
        </c:ser>
        <c:ser>
          <c:idx val="26"/>
          <c:order val="26"/>
          <c:tx>
            <c:strRef>
              <c:f>'Profile (kW)'!$AB$3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0.101119</c:v>
                </c:pt>
                <c:pt idx="28">
                  <c:v>0.38674999999999998</c:v>
                </c:pt>
                <c:pt idx="29">
                  <c:v>0.188</c:v>
                </c:pt>
                <c:pt idx="30">
                  <c:v>0.47227799999999998</c:v>
                </c:pt>
                <c:pt idx="31">
                  <c:v>0.290684</c:v>
                </c:pt>
                <c:pt idx="32">
                  <c:v>0.113417</c:v>
                </c:pt>
                <c:pt idx="33">
                  <c:v>0.13588900000000001</c:v>
                </c:pt>
                <c:pt idx="34">
                  <c:v>0.75824999999999998</c:v>
                </c:pt>
                <c:pt idx="35">
                  <c:v>0.16433300000000001</c:v>
                </c:pt>
                <c:pt idx="36">
                  <c:v>0.22378600000000001</c:v>
                </c:pt>
                <c:pt idx="37">
                  <c:v>0.190938</c:v>
                </c:pt>
                <c:pt idx="38">
                  <c:v>0.128917</c:v>
                </c:pt>
                <c:pt idx="39">
                  <c:v>0.37524999999999997</c:v>
                </c:pt>
                <c:pt idx="40">
                  <c:v>0.53043799999999997</c:v>
                </c:pt>
                <c:pt idx="41">
                  <c:v>1.7155</c:v>
                </c:pt>
                <c:pt idx="42">
                  <c:v>1.06325</c:v>
                </c:pt>
                <c:pt idx="43">
                  <c:v>0.91856300000000002</c:v>
                </c:pt>
                <c:pt idx="44">
                  <c:v>0.91856300000000002</c:v>
                </c:pt>
                <c:pt idx="45">
                  <c:v>0.23476900000000001</c:v>
                </c:pt>
                <c:pt idx="46">
                  <c:v>0.23476900000000001</c:v>
                </c:pt>
                <c:pt idx="47">
                  <c:v>0.23476900000000001</c:v>
                </c:pt>
                <c:pt idx="48">
                  <c:v>0.23476900000000001</c:v>
                </c:pt>
                <c:pt idx="49">
                  <c:v>0.23476900000000001</c:v>
                </c:pt>
                <c:pt idx="50">
                  <c:v>0.16388900000000001</c:v>
                </c:pt>
                <c:pt idx="51">
                  <c:v>0.169125</c:v>
                </c:pt>
                <c:pt idx="52">
                  <c:v>0.10575</c:v>
                </c:pt>
                <c:pt idx="53">
                  <c:v>0.83258299999999996</c:v>
                </c:pt>
                <c:pt idx="54">
                  <c:v>0.83258299999999996</c:v>
                </c:pt>
                <c:pt idx="55">
                  <c:v>0.83258299999999996</c:v>
                </c:pt>
                <c:pt idx="56">
                  <c:v>0.43742900000000001</c:v>
                </c:pt>
                <c:pt idx="57">
                  <c:v>0.43742900000000001</c:v>
                </c:pt>
                <c:pt idx="58">
                  <c:v>0.43742900000000001</c:v>
                </c:pt>
                <c:pt idx="59">
                  <c:v>0.43742900000000001</c:v>
                </c:pt>
                <c:pt idx="60">
                  <c:v>0.14962500000000001</c:v>
                </c:pt>
                <c:pt idx="61">
                  <c:v>0.14962500000000001</c:v>
                </c:pt>
                <c:pt idx="62">
                  <c:v>0.14962500000000001</c:v>
                </c:pt>
                <c:pt idx="63">
                  <c:v>0.14962500000000001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306-4799-B5FA-074EB44ED15F}"/>
            </c:ext>
          </c:extLst>
        </c:ser>
        <c:ser>
          <c:idx val="27"/>
          <c:order val="27"/>
          <c:tx>
            <c:strRef>
              <c:f>'Profile (kW)'!$AC$3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0.215393</c:v>
                </c:pt>
                <c:pt idx="27">
                  <c:v>0.215393</c:v>
                </c:pt>
                <c:pt idx="28">
                  <c:v>0.30535000000000001</c:v>
                </c:pt>
                <c:pt idx="29">
                  <c:v>0.164158</c:v>
                </c:pt>
                <c:pt idx="30">
                  <c:v>0.164158</c:v>
                </c:pt>
                <c:pt idx="31">
                  <c:v>0.17463899999999999</c:v>
                </c:pt>
                <c:pt idx="32">
                  <c:v>0.24033299999999999</c:v>
                </c:pt>
                <c:pt idx="33">
                  <c:v>0.73294400000000004</c:v>
                </c:pt>
                <c:pt idx="34">
                  <c:v>0.175235</c:v>
                </c:pt>
                <c:pt idx="35">
                  <c:v>0.121029</c:v>
                </c:pt>
                <c:pt idx="36">
                  <c:v>0.12862499999999999</c:v>
                </c:pt>
                <c:pt idx="37">
                  <c:v>1.0892500000000001</c:v>
                </c:pt>
                <c:pt idx="38">
                  <c:v>0.35325000000000001</c:v>
                </c:pt>
                <c:pt idx="39">
                  <c:v>0.77849999999999997</c:v>
                </c:pt>
                <c:pt idx="40">
                  <c:v>0.30081200000000002</c:v>
                </c:pt>
                <c:pt idx="41">
                  <c:v>1.17442</c:v>
                </c:pt>
                <c:pt idx="42">
                  <c:v>1.17442</c:v>
                </c:pt>
                <c:pt idx="43">
                  <c:v>0.44478600000000001</c:v>
                </c:pt>
                <c:pt idx="44">
                  <c:v>0.44478600000000001</c:v>
                </c:pt>
                <c:pt idx="45">
                  <c:v>1.242</c:v>
                </c:pt>
                <c:pt idx="46">
                  <c:v>1.242</c:v>
                </c:pt>
                <c:pt idx="47">
                  <c:v>1.242</c:v>
                </c:pt>
                <c:pt idx="48">
                  <c:v>0.44478600000000001</c:v>
                </c:pt>
                <c:pt idx="49">
                  <c:v>0.44478600000000001</c:v>
                </c:pt>
                <c:pt idx="50">
                  <c:v>0.26227800000000001</c:v>
                </c:pt>
                <c:pt idx="51">
                  <c:v>0.30954999999999999</c:v>
                </c:pt>
                <c:pt idx="52">
                  <c:v>0.29499999999999998</c:v>
                </c:pt>
                <c:pt idx="53">
                  <c:v>0.26671400000000001</c:v>
                </c:pt>
                <c:pt idx="54">
                  <c:v>0.340333</c:v>
                </c:pt>
                <c:pt idx="55">
                  <c:v>0.73075000000000001</c:v>
                </c:pt>
                <c:pt idx="56">
                  <c:v>0.44591700000000001</c:v>
                </c:pt>
                <c:pt idx="57">
                  <c:v>0.151</c:v>
                </c:pt>
                <c:pt idx="58">
                  <c:v>0.40699999999999997</c:v>
                </c:pt>
                <c:pt idx="59">
                  <c:v>0.40699999999999997</c:v>
                </c:pt>
                <c:pt idx="60">
                  <c:v>0.40699999999999997</c:v>
                </c:pt>
                <c:pt idx="61">
                  <c:v>0.40699999999999997</c:v>
                </c:pt>
                <c:pt idx="62">
                  <c:v>0.40699999999999997</c:v>
                </c:pt>
                <c:pt idx="63">
                  <c:v>0.151</c:v>
                </c:pt>
                <c:pt idx="64">
                  <c:v>0.151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306-4799-B5FA-074EB44ED15F}"/>
            </c:ext>
          </c:extLst>
        </c:ser>
        <c:ser>
          <c:idx val="28"/>
          <c:order val="28"/>
          <c:tx>
            <c:strRef>
              <c:f>'Profile (kW)'!$AD$3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(kW)'!$AD$4:$AD$99</c:f>
              <c:numCache>
                <c:formatCode>General</c:formatCode>
                <c:ptCount val="96"/>
                <c:pt idx="0">
                  <c:v>0.16087484642857142</c:v>
                </c:pt>
                <c:pt idx="1">
                  <c:v>8.0731989285714303E-2</c:v>
                </c:pt>
                <c:pt idx="2">
                  <c:v>9.7042553571428561E-2</c:v>
                </c:pt>
                <c:pt idx="3">
                  <c:v>0.10508086071428571</c:v>
                </c:pt>
                <c:pt idx="4">
                  <c:v>5.8161417857142857E-2</c:v>
                </c:pt>
                <c:pt idx="5">
                  <c:v>5.8161417857142857E-2</c:v>
                </c:pt>
                <c:pt idx="6">
                  <c:v>3.5015417857142857E-2</c:v>
                </c:pt>
                <c:pt idx="7">
                  <c:v>3.5015417857142857E-2</c:v>
                </c:pt>
                <c:pt idx="8">
                  <c:v>3.5015417857142857E-2</c:v>
                </c:pt>
                <c:pt idx="9">
                  <c:v>3.5015417857142857E-2</c:v>
                </c:pt>
                <c:pt idx="10">
                  <c:v>3.5015417857142857E-2</c:v>
                </c:pt>
                <c:pt idx="11">
                  <c:v>3.5015417857142857E-2</c:v>
                </c:pt>
                <c:pt idx="12">
                  <c:v>2.7654525000000003E-2</c:v>
                </c:pt>
                <c:pt idx="13">
                  <c:v>2.7654525000000003E-2</c:v>
                </c:pt>
                <c:pt idx="14">
                  <c:v>2.7097778571428571E-2</c:v>
                </c:pt>
                <c:pt idx="15">
                  <c:v>2.7097778571428571E-2</c:v>
                </c:pt>
                <c:pt idx="16">
                  <c:v>2.3904921428571431E-2</c:v>
                </c:pt>
                <c:pt idx="17">
                  <c:v>2.3270214285714286E-2</c:v>
                </c:pt>
                <c:pt idx="18">
                  <c:v>2.611225E-2</c:v>
                </c:pt>
                <c:pt idx="19">
                  <c:v>7.0550107142857144E-2</c:v>
                </c:pt>
                <c:pt idx="20">
                  <c:v>5.7548750000000003E-2</c:v>
                </c:pt>
                <c:pt idx="21">
                  <c:v>9.8475428571428575E-2</c:v>
                </c:pt>
                <c:pt idx="22">
                  <c:v>7.4585535714285722E-2</c:v>
                </c:pt>
                <c:pt idx="23">
                  <c:v>0.12832667857142857</c:v>
                </c:pt>
                <c:pt idx="24">
                  <c:v>0.19509828571428572</c:v>
                </c:pt>
                <c:pt idx="25">
                  <c:v>0.20288117857142854</c:v>
                </c:pt>
                <c:pt idx="26">
                  <c:v>0.19009964999999998</c:v>
                </c:pt>
                <c:pt idx="27">
                  <c:v>0.27890203571428568</c:v>
                </c:pt>
                <c:pt idx="28">
                  <c:v>0.47377382142857138</c:v>
                </c:pt>
                <c:pt idx="29">
                  <c:v>0.29011485714285712</c:v>
                </c:pt>
                <c:pt idx="30">
                  <c:v>0.33568357142857141</c:v>
                </c:pt>
                <c:pt idx="31">
                  <c:v>0.43527567857142863</c:v>
                </c:pt>
                <c:pt idx="32">
                  <c:v>0.43278557142857149</c:v>
                </c:pt>
                <c:pt idx="33">
                  <c:v>0.45867253571428568</c:v>
                </c:pt>
                <c:pt idx="34">
                  <c:v>0.40833530714285721</c:v>
                </c:pt>
                <c:pt idx="35">
                  <c:v>0.43131796071428569</c:v>
                </c:pt>
                <c:pt idx="36">
                  <c:v>0.31794483214285713</c:v>
                </c:pt>
                <c:pt idx="37">
                  <c:v>0.48547437857142856</c:v>
                </c:pt>
                <c:pt idx="38">
                  <c:v>0.54689255714285712</c:v>
                </c:pt>
                <c:pt idx="39">
                  <c:v>0.48231269999999993</c:v>
                </c:pt>
                <c:pt idx="40">
                  <c:v>0.64147907142857163</c:v>
                </c:pt>
                <c:pt idx="41">
                  <c:v>0.71709267500000007</c:v>
                </c:pt>
                <c:pt idx="42">
                  <c:v>0.61558795357142859</c:v>
                </c:pt>
                <c:pt idx="43">
                  <c:v>0.48488706071428572</c:v>
                </c:pt>
                <c:pt idx="44">
                  <c:v>0.57365119464285719</c:v>
                </c:pt>
                <c:pt idx="45">
                  <c:v>0.5989524964285714</c:v>
                </c:pt>
                <c:pt idx="46">
                  <c:v>0.52030679285714287</c:v>
                </c:pt>
                <c:pt idx="47">
                  <c:v>0.46020185000000008</c:v>
                </c:pt>
                <c:pt idx="48">
                  <c:v>0.36812835000000005</c:v>
                </c:pt>
                <c:pt idx="49">
                  <c:v>0.41438071428571421</c:v>
                </c:pt>
                <c:pt idx="50">
                  <c:v>0.35181901785714281</c:v>
                </c:pt>
                <c:pt idx="51">
                  <c:v>0.37566400714285714</c:v>
                </c:pt>
                <c:pt idx="52">
                  <c:v>0.38565077500000011</c:v>
                </c:pt>
                <c:pt idx="53">
                  <c:v>0.40446421428571416</c:v>
                </c:pt>
                <c:pt idx="54">
                  <c:v>0.53206975357142849</c:v>
                </c:pt>
                <c:pt idx="55">
                  <c:v>0.37585626682142853</c:v>
                </c:pt>
                <c:pt idx="56">
                  <c:v>0.45802044896428568</c:v>
                </c:pt>
                <c:pt idx="57">
                  <c:v>0.55554880610714275</c:v>
                </c:pt>
                <c:pt idx="58">
                  <c:v>0.6261300561071429</c:v>
                </c:pt>
                <c:pt idx="59">
                  <c:v>0.64787096428571445</c:v>
                </c:pt>
                <c:pt idx="60">
                  <c:v>0.64349028571428579</c:v>
                </c:pt>
                <c:pt idx="61">
                  <c:v>0.81213200000000008</c:v>
                </c:pt>
                <c:pt idx="62">
                  <c:v>0.51063954642857146</c:v>
                </c:pt>
                <c:pt idx="63">
                  <c:v>0.40337960714285714</c:v>
                </c:pt>
                <c:pt idx="64">
                  <c:v>0.36133576071428569</c:v>
                </c:pt>
                <c:pt idx="65">
                  <c:v>0.256355475</c:v>
                </c:pt>
                <c:pt idx="66">
                  <c:v>0.27443486785714288</c:v>
                </c:pt>
                <c:pt idx="67">
                  <c:v>0.2953652607142857</c:v>
                </c:pt>
                <c:pt idx="68">
                  <c:v>0.20466052499999998</c:v>
                </c:pt>
                <c:pt idx="69">
                  <c:v>0.2505715392857143</c:v>
                </c:pt>
                <c:pt idx="70">
                  <c:v>0.22030368214285717</c:v>
                </c:pt>
                <c:pt idx="71">
                  <c:v>0.13644167499999998</c:v>
                </c:pt>
                <c:pt idx="72">
                  <c:v>0.17968274642857143</c:v>
                </c:pt>
                <c:pt idx="73">
                  <c:v>0.18545370357142851</c:v>
                </c:pt>
                <c:pt idx="74">
                  <c:v>0.21604016785714286</c:v>
                </c:pt>
                <c:pt idx="75">
                  <c:v>0.10096873928571427</c:v>
                </c:pt>
                <c:pt idx="76">
                  <c:v>0.15454016785714281</c:v>
                </c:pt>
                <c:pt idx="77">
                  <c:v>0.1311899535714286</c:v>
                </c:pt>
                <c:pt idx="78">
                  <c:v>0.15736459642857142</c:v>
                </c:pt>
                <c:pt idx="79">
                  <c:v>0.12377950357142857</c:v>
                </c:pt>
                <c:pt idx="80">
                  <c:v>0.13726315357142857</c:v>
                </c:pt>
                <c:pt idx="81">
                  <c:v>0.15458223928571427</c:v>
                </c:pt>
                <c:pt idx="82">
                  <c:v>0.14910073928571427</c:v>
                </c:pt>
                <c:pt idx="83">
                  <c:v>0.14419619642857143</c:v>
                </c:pt>
                <c:pt idx="84">
                  <c:v>0.10895080357142857</c:v>
                </c:pt>
                <c:pt idx="85">
                  <c:v>4.8160910714285708E-2</c:v>
                </c:pt>
                <c:pt idx="86">
                  <c:v>9.4543053571428573E-2</c:v>
                </c:pt>
                <c:pt idx="87">
                  <c:v>0.1115530535714286</c:v>
                </c:pt>
                <c:pt idx="88">
                  <c:v>0.10912377500000002</c:v>
                </c:pt>
                <c:pt idx="89">
                  <c:v>0.15721284642857142</c:v>
                </c:pt>
                <c:pt idx="90">
                  <c:v>0.15721284642857142</c:v>
                </c:pt>
                <c:pt idx="91">
                  <c:v>0.15126391785714285</c:v>
                </c:pt>
                <c:pt idx="92">
                  <c:v>0.16457373928571428</c:v>
                </c:pt>
                <c:pt idx="93">
                  <c:v>0.12882106071428573</c:v>
                </c:pt>
                <c:pt idx="94">
                  <c:v>0.12882106071428573</c:v>
                </c:pt>
                <c:pt idx="95">
                  <c:v>8.0731989285714303E-2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306-4799-B5FA-074EB44E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66943"/>
        <c:axId val="2087665279"/>
      </c:scatterChart>
      <c:valAx>
        <c:axId val="2087666943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5279"/>
        <c:crosses val="autoZero"/>
        <c:crossBetween val="midCat"/>
        <c:majorUnit val="4"/>
      </c:valAx>
      <c:valAx>
        <c:axId val="208766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Flexibility Availability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'Profile (kW) (2)'!$AG$3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(2)'!$AG$4:$AG$98</c:f>
              <c:numCache>
                <c:formatCode>0.000</c:formatCode>
                <c:ptCount val="95"/>
                <c:pt idx="0">
                  <c:v>-0.59400000000000031</c:v>
                </c:pt>
                <c:pt idx="1">
                  <c:v>0.81888899999999987</c:v>
                </c:pt>
                <c:pt idx="2">
                  <c:v>-1.2585</c:v>
                </c:pt>
                <c:pt idx="3">
                  <c:v>0</c:v>
                </c:pt>
                <c:pt idx="4">
                  <c:v>-0.53013299999999997</c:v>
                </c:pt>
                <c:pt idx="5">
                  <c:v>-0.53013299999999997</c:v>
                </c:pt>
                <c:pt idx="6">
                  <c:v>-0.53013299999999997</c:v>
                </c:pt>
                <c:pt idx="7">
                  <c:v>-0.53013299999999997</c:v>
                </c:pt>
                <c:pt idx="8">
                  <c:v>-0.53013299999999997</c:v>
                </c:pt>
                <c:pt idx="9">
                  <c:v>-0.53013299999999997</c:v>
                </c:pt>
                <c:pt idx="10">
                  <c:v>-0.53013299999999997</c:v>
                </c:pt>
                <c:pt idx="11">
                  <c:v>-0.53013299999999997</c:v>
                </c:pt>
                <c:pt idx="12">
                  <c:v>-0.32402799999999998</c:v>
                </c:pt>
                <c:pt idx="13">
                  <c:v>-0.32402799999999998</c:v>
                </c:pt>
                <c:pt idx="14">
                  <c:v>-0.32402799999999998</c:v>
                </c:pt>
                <c:pt idx="15">
                  <c:v>-0.32402799999999998</c:v>
                </c:pt>
                <c:pt idx="16">
                  <c:v>-0.32402799999999998</c:v>
                </c:pt>
                <c:pt idx="17">
                  <c:v>-0.32402799999999998</c:v>
                </c:pt>
                <c:pt idx="18">
                  <c:v>-0.32402799999999998</c:v>
                </c:pt>
                <c:pt idx="19">
                  <c:v>-1.367</c:v>
                </c:pt>
                <c:pt idx="20">
                  <c:v>-0.77</c:v>
                </c:pt>
                <c:pt idx="21">
                  <c:v>-0.90100000000000002</c:v>
                </c:pt>
                <c:pt idx="22">
                  <c:v>-0.55470799999999998</c:v>
                </c:pt>
                <c:pt idx="23">
                  <c:v>-1.4590000000000001</c:v>
                </c:pt>
                <c:pt idx="24">
                  <c:v>-1.4590000000000001</c:v>
                </c:pt>
                <c:pt idx="25">
                  <c:v>-1.0764199999999999</c:v>
                </c:pt>
                <c:pt idx="26">
                  <c:v>-1.0764199999999999</c:v>
                </c:pt>
                <c:pt idx="27">
                  <c:v>-1.4235</c:v>
                </c:pt>
                <c:pt idx="28">
                  <c:v>-1.45767</c:v>
                </c:pt>
                <c:pt idx="29">
                  <c:v>-1.4570000000000001</c:v>
                </c:pt>
                <c:pt idx="30">
                  <c:v>-0.82414299999999996</c:v>
                </c:pt>
                <c:pt idx="31">
                  <c:v>-1.2971900000000001</c:v>
                </c:pt>
                <c:pt idx="32">
                  <c:v>-1.0502199999999999</c:v>
                </c:pt>
                <c:pt idx="33">
                  <c:v>-1.6507000000000001</c:v>
                </c:pt>
                <c:pt idx="34">
                  <c:v>-0.92731200000000003</c:v>
                </c:pt>
                <c:pt idx="35">
                  <c:v>-1.63933</c:v>
                </c:pt>
                <c:pt idx="36">
                  <c:v>-0.87808299999999995</c:v>
                </c:pt>
                <c:pt idx="37">
                  <c:v>-2.069</c:v>
                </c:pt>
                <c:pt idx="38">
                  <c:v>-1.6150800000000001</c:v>
                </c:pt>
                <c:pt idx="39">
                  <c:v>-1.2046699999999999</c:v>
                </c:pt>
                <c:pt idx="40">
                  <c:v>-1.6016999999999999</c:v>
                </c:pt>
                <c:pt idx="41">
                  <c:v>-1.7155</c:v>
                </c:pt>
                <c:pt idx="42">
                  <c:v>-1.3481000000000001</c:v>
                </c:pt>
                <c:pt idx="43">
                  <c:v>-1.3193999999999999</c:v>
                </c:pt>
                <c:pt idx="44">
                  <c:v>-1.6752499999999999</c:v>
                </c:pt>
                <c:pt idx="45">
                  <c:v>-1.6752499999999999</c:v>
                </c:pt>
                <c:pt idx="46">
                  <c:v>-1.6879999999999999</c:v>
                </c:pt>
                <c:pt idx="47">
                  <c:v>-1.3672899999999999</c:v>
                </c:pt>
                <c:pt idx="48">
                  <c:v>-1.3815</c:v>
                </c:pt>
                <c:pt idx="49">
                  <c:v>-1.3672899999999999</c:v>
                </c:pt>
                <c:pt idx="50">
                  <c:v>-1.1354200000000001</c:v>
                </c:pt>
                <c:pt idx="51">
                  <c:v>-1.4378599999999999</c:v>
                </c:pt>
                <c:pt idx="52">
                  <c:v>-1.4550000000000001</c:v>
                </c:pt>
                <c:pt idx="53">
                  <c:v>-0.84799999999999998</c:v>
                </c:pt>
                <c:pt idx="54">
                  <c:v>-1.40917</c:v>
                </c:pt>
                <c:pt idx="55">
                  <c:v>-1.0931200000000001</c:v>
                </c:pt>
                <c:pt idx="56">
                  <c:v>-1.2086699999999999</c:v>
                </c:pt>
                <c:pt idx="57">
                  <c:v>-1.6121000000000001</c:v>
                </c:pt>
                <c:pt idx="58">
                  <c:v>-1.873</c:v>
                </c:pt>
                <c:pt idx="59">
                  <c:v>-2.3036699999999999</c:v>
                </c:pt>
                <c:pt idx="60">
                  <c:v>-2.3036699999999999</c:v>
                </c:pt>
                <c:pt idx="61">
                  <c:v>-3.0002499999999999</c:v>
                </c:pt>
                <c:pt idx="62">
                  <c:v>-1.4975000000000001</c:v>
                </c:pt>
                <c:pt idx="63">
                  <c:v>-1.4975000000000001</c:v>
                </c:pt>
                <c:pt idx="64">
                  <c:v>-1.6759999999999999</c:v>
                </c:pt>
                <c:pt idx="65">
                  <c:v>-1.4601200000000001</c:v>
                </c:pt>
                <c:pt idx="66">
                  <c:v>-1.4601200000000001</c:v>
                </c:pt>
                <c:pt idx="67">
                  <c:v>-1.6245000000000001</c:v>
                </c:pt>
                <c:pt idx="68">
                  <c:v>-1.6245000000000001</c:v>
                </c:pt>
                <c:pt idx="69">
                  <c:v>-1.6245000000000001</c:v>
                </c:pt>
                <c:pt idx="70">
                  <c:v>-1.6245000000000001</c:v>
                </c:pt>
                <c:pt idx="71">
                  <c:v>-0.92088899999999996</c:v>
                </c:pt>
                <c:pt idx="72">
                  <c:v>-1.21075</c:v>
                </c:pt>
                <c:pt idx="73">
                  <c:v>-1.484</c:v>
                </c:pt>
                <c:pt idx="74">
                  <c:v>-1.738</c:v>
                </c:pt>
                <c:pt idx="75">
                  <c:v>-0.92088899999999996</c:v>
                </c:pt>
                <c:pt idx="76">
                  <c:v>-1.5</c:v>
                </c:pt>
                <c:pt idx="77">
                  <c:v>-1.2602500000000001</c:v>
                </c:pt>
                <c:pt idx="78">
                  <c:v>-1.2602500000000001</c:v>
                </c:pt>
                <c:pt idx="79">
                  <c:v>-1.2113799999999999</c:v>
                </c:pt>
                <c:pt idx="80">
                  <c:v>-0.98383299999999996</c:v>
                </c:pt>
                <c:pt idx="81">
                  <c:v>-1.421</c:v>
                </c:pt>
                <c:pt idx="82">
                  <c:v>-1.5180800000000001</c:v>
                </c:pt>
                <c:pt idx="83">
                  <c:v>-1.5180800000000001</c:v>
                </c:pt>
                <c:pt idx="84">
                  <c:v>-1.5180800000000001</c:v>
                </c:pt>
                <c:pt idx="85">
                  <c:v>-0.44791199999999998</c:v>
                </c:pt>
                <c:pt idx="86">
                  <c:v>-1.6053299999999999</c:v>
                </c:pt>
                <c:pt idx="87">
                  <c:v>-1.3356699999999999</c:v>
                </c:pt>
                <c:pt idx="88">
                  <c:v>-1.3356699999999999</c:v>
                </c:pt>
                <c:pt idx="89">
                  <c:v>-1.54667</c:v>
                </c:pt>
                <c:pt idx="90">
                  <c:v>-1.54667</c:v>
                </c:pt>
                <c:pt idx="91">
                  <c:v>-1.54667</c:v>
                </c:pt>
                <c:pt idx="92">
                  <c:v>-1.54667</c:v>
                </c:pt>
                <c:pt idx="93">
                  <c:v>-1.54667</c:v>
                </c:pt>
                <c:pt idx="94">
                  <c:v>-1.54667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3-4B1A-975F-1B1867B3447E}"/>
            </c:ext>
          </c:extLst>
        </c:ser>
        <c:ser>
          <c:idx val="1"/>
          <c:order val="1"/>
          <c:tx>
            <c:strRef>
              <c:f>'Profile (kW) (2)'!$AH$3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(2)'!$AH$4:$AH$98</c:f>
              <c:numCache>
                <c:formatCode>0.000</c:formatCode>
                <c:ptCount val="95"/>
                <c:pt idx="0">
                  <c:v>1.4891251535714285</c:v>
                </c:pt>
                <c:pt idx="1">
                  <c:v>1.5692680107142856</c:v>
                </c:pt>
                <c:pt idx="2">
                  <c:v>1.5529574464285714</c:v>
                </c:pt>
                <c:pt idx="3">
                  <c:v>1.5449191392857142</c:v>
                </c:pt>
                <c:pt idx="4">
                  <c:v>1.5918385821428571</c:v>
                </c:pt>
                <c:pt idx="5">
                  <c:v>1.5918385821428571</c:v>
                </c:pt>
                <c:pt idx="6">
                  <c:v>1.614984582142857</c:v>
                </c:pt>
                <c:pt idx="7">
                  <c:v>1.614984582142857</c:v>
                </c:pt>
                <c:pt idx="8">
                  <c:v>1.614984582142857</c:v>
                </c:pt>
                <c:pt idx="9">
                  <c:v>1.614984582142857</c:v>
                </c:pt>
                <c:pt idx="10">
                  <c:v>1.614984582142857</c:v>
                </c:pt>
                <c:pt idx="11">
                  <c:v>1.614984582142857</c:v>
                </c:pt>
                <c:pt idx="12">
                  <c:v>1.6223454749999999</c:v>
                </c:pt>
                <c:pt idx="13">
                  <c:v>1.6223454749999999</c:v>
                </c:pt>
                <c:pt idx="14">
                  <c:v>1.6229022214285713</c:v>
                </c:pt>
                <c:pt idx="15">
                  <c:v>1.6229022214285713</c:v>
                </c:pt>
                <c:pt idx="16">
                  <c:v>1.6260950785714285</c:v>
                </c:pt>
                <c:pt idx="17">
                  <c:v>1.6267297857142857</c:v>
                </c:pt>
                <c:pt idx="18">
                  <c:v>1.62388775</c:v>
                </c:pt>
                <c:pt idx="19">
                  <c:v>1.5794498928571428</c:v>
                </c:pt>
                <c:pt idx="20">
                  <c:v>1.5924512499999999</c:v>
                </c:pt>
                <c:pt idx="21">
                  <c:v>1.5515245714285713</c:v>
                </c:pt>
                <c:pt idx="22">
                  <c:v>1.5754144642857142</c:v>
                </c:pt>
                <c:pt idx="23">
                  <c:v>1.5216733214285714</c:v>
                </c:pt>
                <c:pt idx="24">
                  <c:v>1.4549017142857141</c:v>
                </c:pt>
                <c:pt idx="25">
                  <c:v>1.4471188214285713</c:v>
                </c:pt>
                <c:pt idx="26">
                  <c:v>1.4599003499999998</c:v>
                </c:pt>
                <c:pt idx="27">
                  <c:v>1.3710979642857142</c:v>
                </c:pt>
                <c:pt idx="28">
                  <c:v>1.1762261785714285</c:v>
                </c:pt>
                <c:pt idx="29">
                  <c:v>1.3598851428571428</c:v>
                </c:pt>
                <c:pt idx="30">
                  <c:v>1.3143164285714284</c:v>
                </c:pt>
                <c:pt idx="31">
                  <c:v>1.2147243214285712</c:v>
                </c:pt>
                <c:pt idx="32">
                  <c:v>1.2172144285714284</c:v>
                </c:pt>
                <c:pt idx="33">
                  <c:v>1.1913274642857141</c:v>
                </c:pt>
                <c:pt idx="34">
                  <c:v>1.2416646928571426</c:v>
                </c:pt>
                <c:pt idx="35">
                  <c:v>1.2186820392857143</c:v>
                </c:pt>
                <c:pt idx="36">
                  <c:v>1.3320551678571428</c:v>
                </c:pt>
                <c:pt idx="37">
                  <c:v>1.1645256214285713</c:v>
                </c:pt>
                <c:pt idx="38">
                  <c:v>1.1031074428571428</c:v>
                </c:pt>
                <c:pt idx="39">
                  <c:v>1.1676872999999999</c:v>
                </c:pt>
                <c:pt idx="40">
                  <c:v>1.0085209285714283</c:v>
                </c:pt>
                <c:pt idx="41">
                  <c:v>0.93290732499999984</c:v>
                </c:pt>
                <c:pt idx="42">
                  <c:v>1.0344120464285713</c:v>
                </c:pt>
                <c:pt idx="43">
                  <c:v>1.1651129392857142</c:v>
                </c:pt>
                <c:pt idx="44">
                  <c:v>1.0763488053571426</c:v>
                </c:pt>
                <c:pt idx="45">
                  <c:v>1.0510475035714286</c:v>
                </c:pt>
                <c:pt idx="46">
                  <c:v>1.1296932071428571</c:v>
                </c:pt>
                <c:pt idx="47">
                  <c:v>1.1897981499999999</c:v>
                </c:pt>
                <c:pt idx="48">
                  <c:v>1.2818716499999998</c:v>
                </c:pt>
                <c:pt idx="49">
                  <c:v>1.2356192857142858</c:v>
                </c:pt>
                <c:pt idx="50">
                  <c:v>1.2981809821428572</c:v>
                </c:pt>
                <c:pt idx="51">
                  <c:v>1.2743359928571427</c:v>
                </c:pt>
                <c:pt idx="52">
                  <c:v>1.2643492249999997</c:v>
                </c:pt>
                <c:pt idx="53">
                  <c:v>1.2455357857142857</c:v>
                </c:pt>
                <c:pt idx="54">
                  <c:v>1.1179302464285714</c:v>
                </c:pt>
                <c:pt idx="55">
                  <c:v>1.2741437331785714</c:v>
                </c:pt>
                <c:pt idx="56">
                  <c:v>1.1919795510357143</c:v>
                </c:pt>
                <c:pt idx="57">
                  <c:v>1.0944511938928572</c:v>
                </c:pt>
                <c:pt idx="58">
                  <c:v>1.0238699438928571</c:v>
                </c:pt>
                <c:pt idx="59">
                  <c:v>1.0021290357142854</c:v>
                </c:pt>
                <c:pt idx="60">
                  <c:v>1.006509714285714</c:v>
                </c:pt>
                <c:pt idx="61">
                  <c:v>0.83786799999999984</c:v>
                </c:pt>
                <c:pt idx="62">
                  <c:v>1.1393604535714283</c:v>
                </c:pt>
                <c:pt idx="63">
                  <c:v>1.2466203928571429</c:v>
                </c:pt>
                <c:pt idx="64">
                  <c:v>1.2886642392857142</c:v>
                </c:pt>
                <c:pt idx="65">
                  <c:v>1.393644525</c:v>
                </c:pt>
                <c:pt idx="66">
                  <c:v>1.375565132142857</c:v>
                </c:pt>
                <c:pt idx="67">
                  <c:v>1.3546347392857143</c:v>
                </c:pt>
                <c:pt idx="68">
                  <c:v>1.4453394749999999</c:v>
                </c:pt>
                <c:pt idx="69">
                  <c:v>1.3994284607142857</c:v>
                </c:pt>
                <c:pt idx="70">
                  <c:v>1.4296963178571427</c:v>
                </c:pt>
                <c:pt idx="71">
                  <c:v>1.513558325</c:v>
                </c:pt>
                <c:pt idx="72">
                  <c:v>1.4703172535714284</c:v>
                </c:pt>
                <c:pt idx="73">
                  <c:v>1.4645462964285714</c:v>
                </c:pt>
                <c:pt idx="74">
                  <c:v>1.433959832142857</c:v>
                </c:pt>
                <c:pt idx="75">
                  <c:v>1.5490312607142855</c:v>
                </c:pt>
                <c:pt idx="76">
                  <c:v>1.4954598321428572</c:v>
                </c:pt>
                <c:pt idx="77">
                  <c:v>1.5188100464285714</c:v>
                </c:pt>
                <c:pt idx="78">
                  <c:v>1.4926354035714284</c:v>
                </c:pt>
                <c:pt idx="79">
                  <c:v>1.5262204964285713</c:v>
                </c:pt>
                <c:pt idx="80">
                  <c:v>1.5127368464285713</c:v>
                </c:pt>
                <c:pt idx="81">
                  <c:v>1.4954177607142856</c:v>
                </c:pt>
                <c:pt idx="82">
                  <c:v>1.5008992607142857</c:v>
                </c:pt>
                <c:pt idx="83">
                  <c:v>1.5058038035714285</c:v>
                </c:pt>
                <c:pt idx="84">
                  <c:v>1.5410491964285713</c:v>
                </c:pt>
                <c:pt idx="85">
                  <c:v>1.6018390892857142</c:v>
                </c:pt>
                <c:pt idx="86">
                  <c:v>1.5554569464285712</c:v>
                </c:pt>
                <c:pt idx="87">
                  <c:v>1.5384469464285713</c:v>
                </c:pt>
                <c:pt idx="88">
                  <c:v>1.5408762249999999</c:v>
                </c:pt>
                <c:pt idx="89">
                  <c:v>1.4927871535714285</c:v>
                </c:pt>
                <c:pt idx="90">
                  <c:v>1.4927871535714285</c:v>
                </c:pt>
                <c:pt idx="91">
                  <c:v>1.498736082142857</c:v>
                </c:pt>
                <c:pt idx="92">
                  <c:v>1.4854262607142856</c:v>
                </c:pt>
                <c:pt idx="93">
                  <c:v>1.5211789392857142</c:v>
                </c:pt>
                <c:pt idx="94">
                  <c:v>1.5211789392857142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3-4B1A-975F-1B1867B3447E}"/>
            </c:ext>
          </c:extLst>
        </c:ser>
        <c:ser>
          <c:idx val="2"/>
          <c:order val="2"/>
          <c:tx>
            <c:strRef>
              <c:f>'Profile (kW) (2)'!$AI$3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(2)'!$AI$4:$AI$98</c:f>
              <c:numCache>
                <c:formatCode>0.000</c:formatCode>
                <c:ptCount val="95"/>
                <c:pt idx="0">
                  <c:v>1.6344110999999999</c:v>
                </c:pt>
                <c:pt idx="1">
                  <c:v>1.6344110999999999</c:v>
                </c:pt>
                <c:pt idx="2">
                  <c:v>1.6344110999999999</c:v>
                </c:pt>
                <c:pt idx="3">
                  <c:v>1.6344110999999999</c:v>
                </c:pt>
                <c:pt idx="4">
                  <c:v>1.6344110999999999</c:v>
                </c:pt>
                <c:pt idx="5">
                  <c:v>1.6344110999999999</c:v>
                </c:pt>
                <c:pt idx="6">
                  <c:v>1.6344110999999999</c:v>
                </c:pt>
                <c:pt idx="7">
                  <c:v>1.6344110999999999</c:v>
                </c:pt>
                <c:pt idx="8">
                  <c:v>1.6344110999999999</c:v>
                </c:pt>
                <c:pt idx="9">
                  <c:v>1.6344110999999999</c:v>
                </c:pt>
                <c:pt idx="10">
                  <c:v>1.6344110999999999</c:v>
                </c:pt>
                <c:pt idx="11">
                  <c:v>1.6344110999999999</c:v>
                </c:pt>
                <c:pt idx="12">
                  <c:v>1.6344110999999999</c:v>
                </c:pt>
                <c:pt idx="13">
                  <c:v>1.6344110999999999</c:v>
                </c:pt>
                <c:pt idx="14">
                  <c:v>1.6206931999999998</c:v>
                </c:pt>
                <c:pt idx="15">
                  <c:v>1.6206931999999998</c:v>
                </c:pt>
                <c:pt idx="16">
                  <c:v>1.6206931999999998</c:v>
                </c:pt>
                <c:pt idx="17">
                  <c:v>1.6068369999999998</c:v>
                </c:pt>
                <c:pt idx="18">
                  <c:v>1.5272599999999998</c:v>
                </c:pt>
                <c:pt idx="19">
                  <c:v>1.3656249999999999</c:v>
                </c:pt>
                <c:pt idx="20">
                  <c:v>1.4170379999999998</c:v>
                </c:pt>
                <c:pt idx="21">
                  <c:v>1.4170379999999998</c:v>
                </c:pt>
                <c:pt idx="22">
                  <c:v>1.5271999999999999</c:v>
                </c:pt>
                <c:pt idx="23">
                  <c:v>1.5271999999999999</c:v>
                </c:pt>
                <c:pt idx="24">
                  <c:v>1.5271999999999999</c:v>
                </c:pt>
                <c:pt idx="25">
                  <c:v>1.5414999999999999</c:v>
                </c:pt>
                <c:pt idx="26">
                  <c:v>1.5533477999999998</c:v>
                </c:pt>
                <c:pt idx="27">
                  <c:v>1.548881</c:v>
                </c:pt>
                <c:pt idx="28">
                  <c:v>1.4957499999999999</c:v>
                </c:pt>
                <c:pt idx="29">
                  <c:v>1.5287949999999999</c:v>
                </c:pt>
                <c:pt idx="30">
                  <c:v>1.5354369999999999</c:v>
                </c:pt>
                <c:pt idx="31">
                  <c:v>1.5234209999999999</c:v>
                </c:pt>
                <c:pt idx="32">
                  <c:v>1.5558749999999999</c:v>
                </c:pt>
                <c:pt idx="33">
                  <c:v>1.5671249999999999</c:v>
                </c:pt>
                <c:pt idx="34">
                  <c:v>1.6043749999999999</c:v>
                </c:pt>
                <c:pt idx="35">
                  <c:v>1.5763213999999999</c:v>
                </c:pt>
                <c:pt idx="36">
                  <c:v>1.5763213999999999</c:v>
                </c:pt>
                <c:pt idx="37">
                  <c:v>1.5763213999999999</c:v>
                </c:pt>
                <c:pt idx="38">
                  <c:v>1.5967499999999999</c:v>
                </c:pt>
                <c:pt idx="39">
                  <c:v>1.5763213999999999</c:v>
                </c:pt>
                <c:pt idx="40">
                  <c:v>1.6404999999999998</c:v>
                </c:pt>
                <c:pt idx="41">
                  <c:v>1.6404999999999998</c:v>
                </c:pt>
                <c:pt idx="42">
                  <c:v>1.6364411999999999</c:v>
                </c:pt>
                <c:pt idx="43">
                  <c:v>1.6364411999999999</c:v>
                </c:pt>
                <c:pt idx="44">
                  <c:v>1.6464545499999999</c:v>
                </c:pt>
                <c:pt idx="45">
                  <c:v>1.6084231</c:v>
                </c:pt>
                <c:pt idx="46">
                  <c:v>1.6039230999999998</c:v>
                </c:pt>
                <c:pt idx="47">
                  <c:v>1.5778928999999999</c:v>
                </c:pt>
                <c:pt idx="48">
                  <c:v>1.5660624999999999</c:v>
                </c:pt>
                <c:pt idx="49">
                  <c:v>1.5545</c:v>
                </c:pt>
                <c:pt idx="50">
                  <c:v>1.5706249999999999</c:v>
                </c:pt>
                <c:pt idx="51">
                  <c:v>1.5766537999999999</c:v>
                </c:pt>
                <c:pt idx="52">
                  <c:v>1.6019999999999999</c:v>
                </c:pt>
                <c:pt idx="53">
                  <c:v>1.549167</c:v>
                </c:pt>
                <c:pt idx="54">
                  <c:v>1.64025</c:v>
                </c:pt>
                <c:pt idx="55">
                  <c:v>1.6490714289999999</c:v>
                </c:pt>
                <c:pt idx="56">
                  <c:v>1.6490714289999999</c:v>
                </c:pt>
                <c:pt idx="57">
                  <c:v>1.6490714289999999</c:v>
                </c:pt>
                <c:pt idx="58">
                  <c:v>1.6490714289999999</c:v>
                </c:pt>
                <c:pt idx="59">
                  <c:v>1.4874999999999998</c:v>
                </c:pt>
                <c:pt idx="60">
                  <c:v>1.6408749999999999</c:v>
                </c:pt>
                <c:pt idx="61">
                  <c:v>1.6408749999999999</c:v>
                </c:pt>
                <c:pt idx="62">
                  <c:v>1.6408749999999999</c:v>
                </c:pt>
                <c:pt idx="63">
                  <c:v>1.6357499999999998</c:v>
                </c:pt>
                <c:pt idx="64">
                  <c:v>1.6357499999999998</c:v>
                </c:pt>
                <c:pt idx="65">
                  <c:v>1.6344110999999999</c:v>
                </c:pt>
                <c:pt idx="66">
                  <c:v>1.6344110999999999</c:v>
                </c:pt>
                <c:pt idx="67">
                  <c:v>1.6344110999999999</c:v>
                </c:pt>
                <c:pt idx="68">
                  <c:v>1.6344110999999999</c:v>
                </c:pt>
                <c:pt idx="69">
                  <c:v>1.6344110999999999</c:v>
                </c:pt>
                <c:pt idx="70">
                  <c:v>1.6344110999999999</c:v>
                </c:pt>
                <c:pt idx="71">
                  <c:v>1.6344110999999999</c:v>
                </c:pt>
                <c:pt idx="72">
                  <c:v>1.6344110999999999</c:v>
                </c:pt>
                <c:pt idx="73">
                  <c:v>1.6344110999999999</c:v>
                </c:pt>
                <c:pt idx="74">
                  <c:v>1.6344110999999999</c:v>
                </c:pt>
                <c:pt idx="75">
                  <c:v>1.6344110999999999</c:v>
                </c:pt>
                <c:pt idx="76">
                  <c:v>1.6344110999999999</c:v>
                </c:pt>
                <c:pt idx="77">
                  <c:v>1.6344110999999999</c:v>
                </c:pt>
                <c:pt idx="78">
                  <c:v>1.6344110999999999</c:v>
                </c:pt>
                <c:pt idx="79">
                  <c:v>1.6344110999999999</c:v>
                </c:pt>
                <c:pt idx="80">
                  <c:v>1.6344110999999999</c:v>
                </c:pt>
                <c:pt idx="81">
                  <c:v>1.6344110999999999</c:v>
                </c:pt>
                <c:pt idx="82">
                  <c:v>1.6344110999999999</c:v>
                </c:pt>
                <c:pt idx="83">
                  <c:v>1.6344110999999999</c:v>
                </c:pt>
                <c:pt idx="84">
                  <c:v>1.6344110999999999</c:v>
                </c:pt>
                <c:pt idx="85">
                  <c:v>1.6344110999999999</c:v>
                </c:pt>
                <c:pt idx="86">
                  <c:v>1.6344110999999999</c:v>
                </c:pt>
                <c:pt idx="87">
                  <c:v>1.6344110999999999</c:v>
                </c:pt>
                <c:pt idx="88">
                  <c:v>1.6344110999999999</c:v>
                </c:pt>
                <c:pt idx="89">
                  <c:v>1.6344110999999999</c:v>
                </c:pt>
                <c:pt idx="90">
                  <c:v>1.6344110999999999</c:v>
                </c:pt>
                <c:pt idx="91">
                  <c:v>1.6344110999999999</c:v>
                </c:pt>
                <c:pt idx="92">
                  <c:v>1.6344110999999999</c:v>
                </c:pt>
                <c:pt idx="93">
                  <c:v>1.6344110999999999</c:v>
                </c:pt>
                <c:pt idx="94">
                  <c:v>1.6344110999999999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53-4B1A-975F-1B1867B3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872255"/>
        <c:axId val="1997878495"/>
      </c:scatterChart>
      <c:valAx>
        <c:axId val="1997872255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78495"/>
        <c:crosses val="autoZero"/>
        <c:crossBetween val="midCat"/>
        <c:majorUnit val="4"/>
      </c:valAx>
      <c:valAx>
        <c:axId val="19978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7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 Power</a:t>
            </a:r>
            <a:r>
              <a:rPr lang="en-US" baseline="0"/>
              <a:t> Profiles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(2)'!$B$4:$B$98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0.21560499999999999</c:v>
                </c:pt>
                <c:pt idx="26">
                  <c:v>0.23294999999999999</c:v>
                </c:pt>
                <c:pt idx="27">
                  <c:v>0.2014</c:v>
                </c:pt>
                <c:pt idx="28">
                  <c:v>1.28833</c:v>
                </c:pt>
                <c:pt idx="29">
                  <c:v>0.22892499999999999</c:v>
                </c:pt>
                <c:pt idx="30">
                  <c:v>0.114563</c:v>
                </c:pt>
                <c:pt idx="31">
                  <c:v>0.43880599999999997</c:v>
                </c:pt>
                <c:pt idx="32">
                  <c:v>0.145342</c:v>
                </c:pt>
                <c:pt idx="33">
                  <c:v>0.17022200000000001</c:v>
                </c:pt>
                <c:pt idx="34">
                  <c:v>4.5624999999999999E-2</c:v>
                </c:pt>
                <c:pt idx="35">
                  <c:v>0.96242899999999998</c:v>
                </c:pt>
                <c:pt idx="36">
                  <c:v>9.1916700000000004E-2</c:v>
                </c:pt>
                <c:pt idx="37">
                  <c:v>0.56100000000000005</c:v>
                </c:pt>
                <c:pt idx="38">
                  <c:v>0.95094400000000001</c:v>
                </c:pt>
                <c:pt idx="39">
                  <c:v>0.75624999999999998</c:v>
                </c:pt>
                <c:pt idx="40">
                  <c:v>0.75624999999999998</c:v>
                </c:pt>
                <c:pt idx="41">
                  <c:v>0.84166700000000005</c:v>
                </c:pt>
                <c:pt idx="42">
                  <c:v>0.34735700000000003</c:v>
                </c:pt>
                <c:pt idx="43">
                  <c:v>0.54254999999999998</c:v>
                </c:pt>
                <c:pt idx="44">
                  <c:v>3.5454499999999999E-3</c:v>
                </c:pt>
                <c:pt idx="45">
                  <c:v>0.69425000000000003</c:v>
                </c:pt>
                <c:pt idx="46">
                  <c:v>0.31119200000000002</c:v>
                </c:pt>
                <c:pt idx="47">
                  <c:v>0.31119200000000002</c:v>
                </c:pt>
                <c:pt idx="48">
                  <c:v>8.6555599999999996E-2</c:v>
                </c:pt>
                <c:pt idx="49">
                  <c:v>0.190333</c:v>
                </c:pt>
                <c:pt idx="50">
                  <c:v>7.9375000000000001E-2</c:v>
                </c:pt>
                <c:pt idx="51">
                  <c:v>0.158667</c:v>
                </c:pt>
                <c:pt idx="52">
                  <c:v>0.113317</c:v>
                </c:pt>
                <c:pt idx="53">
                  <c:v>0.44600000000000001</c:v>
                </c:pt>
                <c:pt idx="54">
                  <c:v>1.3683799999999999</c:v>
                </c:pt>
                <c:pt idx="55">
                  <c:v>8.1812499999999996E-2</c:v>
                </c:pt>
                <c:pt idx="56">
                  <c:v>0.36605599999999999</c:v>
                </c:pt>
                <c:pt idx="57">
                  <c:v>0.82866700000000004</c:v>
                </c:pt>
                <c:pt idx="58">
                  <c:v>0.82866700000000004</c:v>
                </c:pt>
                <c:pt idx="59">
                  <c:v>0.20849999999999999</c:v>
                </c:pt>
                <c:pt idx="60">
                  <c:v>0.42349999999999999</c:v>
                </c:pt>
                <c:pt idx="61">
                  <c:v>0.42349999999999999</c:v>
                </c:pt>
                <c:pt idx="62">
                  <c:v>0.42349999999999999</c:v>
                </c:pt>
                <c:pt idx="63">
                  <c:v>0.55816699999999997</c:v>
                </c:pt>
                <c:pt idx="64">
                  <c:v>0.121833</c:v>
                </c:pt>
                <c:pt idx="65">
                  <c:v>0.121833</c:v>
                </c:pt>
                <c:pt idx="66">
                  <c:v>0.121833</c:v>
                </c:pt>
                <c:pt idx="67">
                  <c:v>0.113317</c:v>
                </c:pt>
                <c:pt idx="68">
                  <c:v>0.113317</c:v>
                </c:pt>
                <c:pt idx="69">
                  <c:v>0.113317</c:v>
                </c:pt>
                <c:pt idx="70">
                  <c:v>0.113317</c:v>
                </c:pt>
                <c:pt idx="71">
                  <c:v>0.113317</c:v>
                </c:pt>
                <c:pt idx="72">
                  <c:v>0.113317</c:v>
                </c:pt>
                <c:pt idx="73">
                  <c:v>0.113317</c:v>
                </c:pt>
                <c:pt idx="74">
                  <c:v>0.113317</c:v>
                </c:pt>
                <c:pt idx="75">
                  <c:v>0.113317</c:v>
                </c:pt>
                <c:pt idx="76">
                  <c:v>0.113317</c:v>
                </c:pt>
                <c:pt idx="77">
                  <c:v>0.113317</c:v>
                </c:pt>
                <c:pt idx="78">
                  <c:v>0.113317</c:v>
                </c:pt>
                <c:pt idx="79">
                  <c:v>0.113317</c:v>
                </c:pt>
                <c:pt idx="80">
                  <c:v>0.113317</c:v>
                </c:pt>
                <c:pt idx="81">
                  <c:v>0.113317</c:v>
                </c:pt>
                <c:pt idx="82">
                  <c:v>0.113317</c:v>
                </c:pt>
                <c:pt idx="83">
                  <c:v>0.113317</c:v>
                </c:pt>
                <c:pt idx="84">
                  <c:v>0.113317</c:v>
                </c:pt>
                <c:pt idx="85">
                  <c:v>0.113317</c:v>
                </c:pt>
                <c:pt idx="86">
                  <c:v>0.113317</c:v>
                </c:pt>
                <c:pt idx="87">
                  <c:v>0.113317</c:v>
                </c:pt>
                <c:pt idx="88">
                  <c:v>0.113317</c:v>
                </c:pt>
                <c:pt idx="89">
                  <c:v>0.113317</c:v>
                </c:pt>
                <c:pt idx="90">
                  <c:v>0.113317</c:v>
                </c:pt>
                <c:pt idx="91">
                  <c:v>0.113317</c:v>
                </c:pt>
                <c:pt idx="92">
                  <c:v>0.113317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4-4A51-A208-E08A9851C097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39000"/>
                </a:schemeClr>
              </a:solidFill>
              <a:ln w="9525">
                <a:solidFill>
                  <a:schemeClr val="accent3">
                    <a:shade val="3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(2)'!$C$4:$C$98</c:f>
              <c:numCache>
                <c:formatCode>0.000</c:formatCode>
                <c:ptCount val="95"/>
                <c:pt idx="0">
                  <c:v>8.9399999999999993E-2</c:v>
                </c:pt>
                <c:pt idx="1">
                  <c:v>8.9399999999999993E-2</c:v>
                </c:pt>
                <c:pt idx="2">
                  <c:v>8.9399999999999993E-2</c:v>
                </c:pt>
                <c:pt idx="3">
                  <c:v>8.9399999999999993E-2</c:v>
                </c:pt>
                <c:pt idx="4">
                  <c:v>8.9399999999999993E-2</c:v>
                </c:pt>
                <c:pt idx="5">
                  <c:v>8.9399999999999993E-2</c:v>
                </c:pt>
                <c:pt idx="6">
                  <c:v>8.9399999999999993E-2</c:v>
                </c:pt>
                <c:pt idx="7">
                  <c:v>8.9399999999999993E-2</c:v>
                </c:pt>
                <c:pt idx="8">
                  <c:v>8.9399999999999993E-2</c:v>
                </c:pt>
                <c:pt idx="9">
                  <c:v>8.9399999999999993E-2</c:v>
                </c:pt>
                <c:pt idx="10">
                  <c:v>8.9399999999999993E-2</c:v>
                </c:pt>
                <c:pt idx="11">
                  <c:v>8.9399999999999993E-2</c:v>
                </c:pt>
                <c:pt idx="12">
                  <c:v>8.9399999999999993E-2</c:v>
                </c:pt>
                <c:pt idx="13">
                  <c:v>8.9399999999999993E-2</c:v>
                </c:pt>
                <c:pt idx="14">
                  <c:v>8.9399999999999993E-2</c:v>
                </c:pt>
                <c:pt idx="15">
                  <c:v>8.9399999999999993E-2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0.123262</c:v>
                </c:pt>
                <c:pt idx="27">
                  <c:v>0.123262</c:v>
                </c:pt>
                <c:pt idx="28">
                  <c:v>0.33583299999999999</c:v>
                </c:pt>
                <c:pt idx="29">
                  <c:v>0.32131599999999999</c:v>
                </c:pt>
                <c:pt idx="30">
                  <c:v>0.29357899999999998</c:v>
                </c:pt>
                <c:pt idx="31">
                  <c:v>0.80414300000000005</c:v>
                </c:pt>
                <c:pt idx="32">
                  <c:v>0.18418399999999999</c:v>
                </c:pt>
                <c:pt idx="33">
                  <c:v>0.44900000000000001</c:v>
                </c:pt>
                <c:pt idx="34">
                  <c:v>0.33650000000000002</c:v>
                </c:pt>
                <c:pt idx="35">
                  <c:v>0.17100000000000001</c:v>
                </c:pt>
                <c:pt idx="36">
                  <c:v>0.48885699999999999</c:v>
                </c:pt>
                <c:pt idx="37">
                  <c:v>0.25656800000000002</c:v>
                </c:pt>
                <c:pt idx="38">
                  <c:v>0.43</c:v>
                </c:pt>
                <c:pt idx="39">
                  <c:v>0.49723299999999998</c:v>
                </c:pt>
                <c:pt idx="40">
                  <c:v>0.46042899999999998</c:v>
                </c:pt>
                <c:pt idx="41">
                  <c:v>0.46042899999999998</c:v>
                </c:pt>
                <c:pt idx="42">
                  <c:v>0.89370000000000005</c:v>
                </c:pt>
                <c:pt idx="43">
                  <c:v>0.84524999999999995</c:v>
                </c:pt>
                <c:pt idx="44">
                  <c:v>0.71650000000000003</c:v>
                </c:pt>
                <c:pt idx="45">
                  <c:v>0.48409999999999997</c:v>
                </c:pt>
                <c:pt idx="46">
                  <c:v>0.54669999999999996</c:v>
                </c:pt>
                <c:pt idx="47">
                  <c:v>0.77293800000000001</c:v>
                </c:pt>
                <c:pt idx="48">
                  <c:v>8.3937499999999998E-2</c:v>
                </c:pt>
                <c:pt idx="49">
                  <c:v>0.11254500000000001</c:v>
                </c:pt>
                <c:pt idx="50">
                  <c:v>0.22212499999999999</c:v>
                </c:pt>
                <c:pt idx="51">
                  <c:v>1.2368300000000001</c:v>
                </c:pt>
                <c:pt idx="52">
                  <c:v>0.25</c:v>
                </c:pt>
                <c:pt idx="53">
                  <c:v>0.16192899999999999</c:v>
                </c:pt>
                <c:pt idx="54">
                  <c:v>0.50066699999999997</c:v>
                </c:pt>
                <c:pt idx="55">
                  <c:v>0.37678600000000001</c:v>
                </c:pt>
                <c:pt idx="56">
                  <c:v>0.37857099999999999</c:v>
                </c:pt>
                <c:pt idx="57">
                  <c:v>1.6121000000000001</c:v>
                </c:pt>
                <c:pt idx="58">
                  <c:v>1.6121000000000001</c:v>
                </c:pt>
                <c:pt idx="59">
                  <c:v>0.90556300000000001</c:v>
                </c:pt>
                <c:pt idx="60">
                  <c:v>9.1249999999999994E-3</c:v>
                </c:pt>
                <c:pt idx="61">
                  <c:v>9.1249999999999994E-3</c:v>
                </c:pt>
                <c:pt idx="62">
                  <c:v>9.1249999999999994E-3</c:v>
                </c:pt>
                <c:pt idx="63">
                  <c:v>0.38874999999999998</c:v>
                </c:pt>
                <c:pt idx="64">
                  <c:v>1.34867</c:v>
                </c:pt>
                <c:pt idx="65">
                  <c:v>0.116214</c:v>
                </c:pt>
                <c:pt idx="66">
                  <c:v>8.9399999999999993E-2</c:v>
                </c:pt>
                <c:pt idx="67">
                  <c:v>1.6245000000000001</c:v>
                </c:pt>
                <c:pt idx="68">
                  <c:v>1.6245000000000001</c:v>
                </c:pt>
                <c:pt idx="69">
                  <c:v>1.6245000000000001</c:v>
                </c:pt>
                <c:pt idx="70">
                  <c:v>1.6245000000000001</c:v>
                </c:pt>
                <c:pt idx="71">
                  <c:v>8.9399999999999993E-2</c:v>
                </c:pt>
                <c:pt idx="72">
                  <c:v>8.9399999999999993E-2</c:v>
                </c:pt>
                <c:pt idx="73">
                  <c:v>0.84899999999999998</c:v>
                </c:pt>
                <c:pt idx="74">
                  <c:v>8.9399999999999993E-2</c:v>
                </c:pt>
                <c:pt idx="75">
                  <c:v>8.9399999999999993E-2</c:v>
                </c:pt>
                <c:pt idx="76">
                  <c:v>8.9399999999999993E-2</c:v>
                </c:pt>
                <c:pt idx="77">
                  <c:v>8.9399999999999993E-2</c:v>
                </c:pt>
                <c:pt idx="78">
                  <c:v>0.79249999999999998</c:v>
                </c:pt>
                <c:pt idx="79">
                  <c:v>8.9399999999999993E-2</c:v>
                </c:pt>
                <c:pt idx="80">
                  <c:v>8.9399999999999993E-2</c:v>
                </c:pt>
                <c:pt idx="81">
                  <c:v>8.9399999999999993E-2</c:v>
                </c:pt>
                <c:pt idx="82">
                  <c:v>8.9399999999999993E-2</c:v>
                </c:pt>
                <c:pt idx="83">
                  <c:v>8.9399999999999993E-2</c:v>
                </c:pt>
                <c:pt idx="84">
                  <c:v>8.9399999999999993E-2</c:v>
                </c:pt>
                <c:pt idx="85">
                  <c:v>8.9399999999999993E-2</c:v>
                </c:pt>
                <c:pt idx="86">
                  <c:v>8.9399999999999993E-2</c:v>
                </c:pt>
                <c:pt idx="87">
                  <c:v>8.9399999999999993E-2</c:v>
                </c:pt>
                <c:pt idx="88">
                  <c:v>8.9399999999999993E-2</c:v>
                </c:pt>
                <c:pt idx="89">
                  <c:v>8.9399999999999993E-2</c:v>
                </c:pt>
                <c:pt idx="90">
                  <c:v>8.9399999999999993E-2</c:v>
                </c:pt>
                <c:pt idx="91">
                  <c:v>8.9399999999999993E-2</c:v>
                </c:pt>
                <c:pt idx="92">
                  <c:v>8.9399999999999993E-2</c:v>
                </c:pt>
                <c:pt idx="93">
                  <c:v>8.9399999999999993E-2</c:v>
                </c:pt>
                <c:pt idx="94">
                  <c:v>8.9399999999999993E-2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4-4A51-A208-E08A9851C097}"/>
            </c:ext>
          </c:extLst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43000"/>
                </a:schemeClr>
              </a:solidFill>
              <a:ln w="9525">
                <a:solidFill>
                  <a:schemeClr val="accent3">
                    <a:shade val="4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(2)'!$D$4:$D$98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0.39374999999999999</c:v>
                </c:pt>
                <c:pt idx="32">
                  <c:v>0.53688899999999995</c:v>
                </c:pt>
                <c:pt idx="33">
                  <c:v>0.53688899999999995</c:v>
                </c:pt>
                <c:pt idx="34">
                  <c:v>0.32163599999999998</c:v>
                </c:pt>
                <c:pt idx="35">
                  <c:v>1.63933</c:v>
                </c:pt>
                <c:pt idx="36">
                  <c:v>0.13714699999999999</c:v>
                </c:pt>
                <c:pt idx="37">
                  <c:v>0.47162500000000002</c:v>
                </c:pt>
                <c:pt idx="38">
                  <c:v>1.5828599999999999</c:v>
                </c:pt>
                <c:pt idx="39">
                  <c:v>1.2046699999999999</c:v>
                </c:pt>
                <c:pt idx="40">
                  <c:v>1.6016999999999999</c:v>
                </c:pt>
                <c:pt idx="41">
                  <c:v>1.4128000000000001</c:v>
                </c:pt>
                <c:pt idx="42">
                  <c:v>0.94299999999999995</c:v>
                </c:pt>
                <c:pt idx="43">
                  <c:v>0.41658299999999998</c:v>
                </c:pt>
                <c:pt idx="44">
                  <c:v>0.27735700000000002</c:v>
                </c:pt>
                <c:pt idx="45">
                  <c:v>0.97899999999999998</c:v>
                </c:pt>
                <c:pt idx="46">
                  <c:v>1.6879999999999999</c:v>
                </c:pt>
                <c:pt idx="47">
                  <c:v>0.27735700000000002</c:v>
                </c:pt>
                <c:pt idx="48">
                  <c:v>0.27735700000000002</c:v>
                </c:pt>
                <c:pt idx="49">
                  <c:v>0.64724999999999999</c:v>
                </c:pt>
                <c:pt idx="50">
                  <c:v>0.64724999999999999</c:v>
                </c:pt>
                <c:pt idx="51">
                  <c:v>0.30825000000000002</c:v>
                </c:pt>
                <c:pt idx="52">
                  <c:v>0.30825000000000002</c:v>
                </c:pt>
                <c:pt idx="53">
                  <c:v>0.38129999999999997</c:v>
                </c:pt>
                <c:pt idx="54">
                  <c:v>0.38129999999999997</c:v>
                </c:pt>
                <c:pt idx="55">
                  <c:v>0.38129999999999997</c:v>
                </c:pt>
                <c:pt idx="56">
                  <c:v>0.84714299999999998</c:v>
                </c:pt>
                <c:pt idx="57">
                  <c:v>0.84714299999999998</c:v>
                </c:pt>
                <c:pt idx="58">
                  <c:v>0.84714299999999998</c:v>
                </c:pt>
                <c:pt idx="59">
                  <c:v>0.62824999999999998</c:v>
                </c:pt>
                <c:pt idx="60">
                  <c:v>0.62824999999999998</c:v>
                </c:pt>
                <c:pt idx="61">
                  <c:v>0.62824999999999998</c:v>
                </c:pt>
                <c:pt idx="62">
                  <c:v>0.62824999999999998</c:v>
                </c:pt>
                <c:pt idx="63">
                  <c:v>0.62824999999999998</c:v>
                </c:pt>
                <c:pt idx="64">
                  <c:v>0.62824999999999998</c:v>
                </c:pt>
                <c:pt idx="65">
                  <c:v>0.62824999999999998</c:v>
                </c:pt>
                <c:pt idx="66">
                  <c:v>0.62824999999999998</c:v>
                </c:pt>
                <c:pt idx="67">
                  <c:v>0.62824999999999998</c:v>
                </c:pt>
                <c:pt idx="68">
                  <c:v>0.62824999999999998</c:v>
                </c:pt>
                <c:pt idx="69">
                  <c:v>0.62824999999999998</c:v>
                </c:pt>
                <c:pt idx="70">
                  <c:v>0.62824999999999998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14-4A51-A208-E08A9851C097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(2)'!$E$4:$E$98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0.23136100000000001</c:v>
                </c:pt>
                <c:pt idx="32">
                  <c:v>0.71177800000000002</c:v>
                </c:pt>
                <c:pt idx="33">
                  <c:v>0.79633299999999996</c:v>
                </c:pt>
                <c:pt idx="34">
                  <c:v>0.77400000000000002</c:v>
                </c:pt>
                <c:pt idx="35">
                  <c:v>0.410667</c:v>
                </c:pt>
                <c:pt idx="36">
                  <c:v>0.33734999999999998</c:v>
                </c:pt>
                <c:pt idx="37">
                  <c:v>0.37312499999999998</c:v>
                </c:pt>
                <c:pt idx="38">
                  <c:v>0.529667</c:v>
                </c:pt>
                <c:pt idx="39">
                  <c:v>0.74960000000000004</c:v>
                </c:pt>
                <c:pt idx="40">
                  <c:v>0.76387499999999997</c:v>
                </c:pt>
                <c:pt idx="41">
                  <c:v>0.61950000000000005</c:v>
                </c:pt>
                <c:pt idx="42">
                  <c:v>1.2913300000000001</c:v>
                </c:pt>
                <c:pt idx="43">
                  <c:v>0.97150000000000003</c:v>
                </c:pt>
                <c:pt idx="44">
                  <c:v>0.457625</c:v>
                </c:pt>
                <c:pt idx="45">
                  <c:v>0.63007100000000005</c:v>
                </c:pt>
                <c:pt idx="46">
                  <c:v>0.51384600000000002</c:v>
                </c:pt>
                <c:pt idx="47">
                  <c:v>0.51384600000000002</c:v>
                </c:pt>
                <c:pt idx="48">
                  <c:v>0.54559999999999997</c:v>
                </c:pt>
                <c:pt idx="49">
                  <c:v>0.54559999999999997</c:v>
                </c:pt>
                <c:pt idx="50">
                  <c:v>0.56784999999999997</c:v>
                </c:pt>
                <c:pt idx="51">
                  <c:v>0.70489999999999997</c:v>
                </c:pt>
                <c:pt idx="52">
                  <c:v>0.80016699999999996</c:v>
                </c:pt>
                <c:pt idx="53">
                  <c:v>0.42349999999999999</c:v>
                </c:pt>
                <c:pt idx="54">
                  <c:v>0.34359099999999998</c:v>
                </c:pt>
                <c:pt idx="55">
                  <c:v>0.26938899999999999</c:v>
                </c:pt>
                <c:pt idx="56">
                  <c:v>0.80035699999999999</c:v>
                </c:pt>
                <c:pt idx="57">
                  <c:v>0.51837500000000003</c:v>
                </c:pt>
                <c:pt idx="58">
                  <c:v>1.873</c:v>
                </c:pt>
                <c:pt idx="59">
                  <c:v>0.86909999999999998</c:v>
                </c:pt>
                <c:pt idx="60">
                  <c:v>0.81189999999999996</c:v>
                </c:pt>
                <c:pt idx="61">
                  <c:v>0.81189999999999996</c:v>
                </c:pt>
                <c:pt idx="62">
                  <c:v>0.81189999999999996</c:v>
                </c:pt>
                <c:pt idx="63">
                  <c:v>0.81189999999999996</c:v>
                </c:pt>
                <c:pt idx="64">
                  <c:v>0.81189999999999996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14-4A51-A208-E08A9851C097}"/>
            </c:ext>
          </c:extLst>
        </c:ser>
        <c:ser>
          <c:idx val="4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(2)'!$F$4:$F$98</c:f>
              <c:numCache>
                <c:formatCode>0.000</c:formatCode>
                <c:ptCount val="95"/>
                <c:pt idx="0">
                  <c:v>2.2440000000000002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0.87387499999999996</c:v>
                </c:pt>
                <c:pt idx="33">
                  <c:v>0.368647</c:v>
                </c:pt>
                <c:pt idx="34">
                  <c:v>0.28279399999999999</c:v>
                </c:pt>
                <c:pt idx="35">
                  <c:v>0.45608300000000002</c:v>
                </c:pt>
                <c:pt idx="36">
                  <c:v>0.28002899999999997</c:v>
                </c:pt>
                <c:pt idx="37">
                  <c:v>0.82033299999999998</c:v>
                </c:pt>
                <c:pt idx="38">
                  <c:v>0.34722199999999998</c:v>
                </c:pt>
                <c:pt idx="39">
                  <c:v>0.34722199999999998</c:v>
                </c:pt>
                <c:pt idx="40">
                  <c:v>0.70266700000000004</c:v>
                </c:pt>
                <c:pt idx="41">
                  <c:v>0.70266700000000004</c:v>
                </c:pt>
                <c:pt idx="42">
                  <c:v>0.70266700000000004</c:v>
                </c:pt>
                <c:pt idx="43">
                  <c:v>0.34722199999999998</c:v>
                </c:pt>
                <c:pt idx="44">
                  <c:v>0.34722199999999998</c:v>
                </c:pt>
                <c:pt idx="45">
                  <c:v>0.57999999999999996</c:v>
                </c:pt>
                <c:pt idx="46">
                  <c:v>0.34673100000000001</c:v>
                </c:pt>
                <c:pt idx="47">
                  <c:v>0.34673100000000001</c:v>
                </c:pt>
                <c:pt idx="48">
                  <c:v>0.34673100000000001</c:v>
                </c:pt>
                <c:pt idx="49">
                  <c:v>0.34673100000000001</c:v>
                </c:pt>
                <c:pt idx="50">
                  <c:v>0.34673100000000001</c:v>
                </c:pt>
                <c:pt idx="51">
                  <c:v>0.31243700000000002</c:v>
                </c:pt>
                <c:pt idx="52">
                  <c:v>0.31243700000000002</c:v>
                </c:pt>
                <c:pt idx="53">
                  <c:v>0.31243700000000002</c:v>
                </c:pt>
                <c:pt idx="54">
                  <c:v>0.61040000000000005</c:v>
                </c:pt>
                <c:pt idx="55">
                  <c:v>0.23250000000000001</c:v>
                </c:pt>
                <c:pt idx="56">
                  <c:v>0.16250000000000001</c:v>
                </c:pt>
                <c:pt idx="57">
                  <c:v>0.16250000000000001</c:v>
                </c:pt>
                <c:pt idx="58">
                  <c:v>0.16250000000000001</c:v>
                </c:pt>
                <c:pt idx="59">
                  <c:v>0.16250000000000001</c:v>
                </c:pt>
                <c:pt idx="60">
                  <c:v>0.16250000000000001</c:v>
                </c:pt>
                <c:pt idx="61">
                  <c:v>0.70950000000000002</c:v>
                </c:pt>
                <c:pt idx="62">
                  <c:v>0.16250000000000001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0.92088899999999996</c:v>
                </c:pt>
                <c:pt idx="69">
                  <c:v>0.92088899999999996</c:v>
                </c:pt>
                <c:pt idx="70">
                  <c:v>0.92088899999999996</c:v>
                </c:pt>
                <c:pt idx="71">
                  <c:v>0.92088899999999996</c:v>
                </c:pt>
                <c:pt idx="72">
                  <c:v>0.92088899999999996</c:v>
                </c:pt>
                <c:pt idx="73">
                  <c:v>0.92088899999999996</c:v>
                </c:pt>
                <c:pt idx="74">
                  <c:v>0.92088899999999996</c:v>
                </c:pt>
                <c:pt idx="75">
                  <c:v>0.92088899999999996</c:v>
                </c:pt>
                <c:pt idx="76">
                  <c:v>0.92088899999999996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14-4A51-A208-E08A9851C097}"/>
            </c:ext>
          </c:extLst>
        </c:ser>
        <c:ser>
          <c:idx val="5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(2)'!$G$4:$G$98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0.45106299999999999</c:v>
                </c:pt>
                <c:pt idx="33">
                  <c:v>0.19763900000000001</c:v>
                </c:pt>
                <c:pt idx="34">
                  <c:v>0.27620600000000001</c:v>
                </c:pt>
                <c:pt idx="35">
                  <c:v>0.36435299999999998</c:v>
                </c:pt>
                <c:pt idx="36">
                  <c:v>0.34202900000000003</c:v>
                </c:pt>
                <c:pt idx="37">
                  <c:v>0.78200000000000003</c:v>
                </c:pt>
                <c:pt idx="38">
                  <c:v>0.25631199999999998</c:v>
                </c:pt>
                <c:pt idx="39">
                  <c:v>0.20200000000000001</c:v>
                </c:pt>
                <c:pt idx="40">
                  <c:v>0.20200000000000001</c:v>
                </c:pt>
                <c:pt idx="41">
                  <c:v>0.197688</c:v>
                </c:pt>
                <c:pt idx="42">
                  <c:v>0</c:v>
                </c:pt>
                <c:pt idx="43">
                  <c:v>0.96799999999999997</c:v>
                </c:pt>
                <c:pt idx="44">
                  <c:v>0.93200000000000005</c:v>
                </c:pt>
                <c:pt idx="45">
                  <c:v>0.45871400000000001</c:v>
                </c:pt>
                <c:pt idx="46">
                  <c:v>0.45871400000000001</c:v>
                </c:pt>
                <c:pt idx="47">
                  <c:v>0.45871400000000001</c:v>
                </c:pt>
                <c:pt idx="48">
                  <c:v>0.45088899999999998</c:v>
                </c:pt>
                <c:pt idx="49">
                  <c:v>0.45088899999999998</c:v>
                </c:pt>
                <c:pt idx="50">
                  <c:v>0.45088899999999998</c:v>
                </c:pt>
                <c:pt idx="51">
                  <c:v>0.97321400000000002</c:v>
                </c:pt>
                <c:pt idx="52">
                  <c:v>0.43983299999999997</c:v>
                </c:pt>
                <c:pt idx="53">
                  <c:v>0.42805599999999999</c:v>
                </c:pt>
                <c:pt idx="54">
                  <c:v>0.31</c:v>
                </c:pt>
                <c:pt idx="55">
                  <c:v>0.30675000000000002</c:v>
                </c:pt>
                <c:pt idx="56">
                  <c:v>0.51319999999999999</c:v>
                </c:pt>
                <c:pt idx="57">
                  <c:v>0.51319999999999999</c:v>
                </c:pt>
                <c:pt idx="58">
                  <c:v>0.51319999999999999</c:v>
                </c:pt>
                <c:pt idx="59">
                  <c:v>0.51319999999999999</c:v>
                </c:pt>
                <c:pt idx="60">
                  <c:v>2.2249999999999999E-2</c:v>
                </c:pt>
                <c:pt idx="61">
                  <c:v>2.2249999999999999E-2</c:v>
                </c:pt>
                <c:pt idx="62">
                  <c:v>2.2249999999999999E-2</c:v>
                </c:pt>
                <c:pt idx="63">
                  <c:v>2.2249999999999999E-2</c:v>
                </c:pt>
                <c:pt idx="64">
                  <c:v>1.4601200000000001</c:v>
                </c:pt>
                <c:pt idx="65">
                  <c:v>1.4601200000000001</c:v>
                </c:pt>
                <c:pt idx="66">
                  <c:v>1.4601200000000001</c:v>
                </c:pt>
                <c:pt idx="67">
                  <c:v>1.4601200000000001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1.21075</c:v>
                </c:pt>
                <c:pt idx="73">
                  <c:v>1.484</c:v>
                </c:pt>
                <c:pt idx="74">
                  <c:v>1.484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14-4A51-A208-E08A9851C097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(2)'!$H$4:$H$98</c:f>
              <c:numCache>
                <c:formatCode>0.000</c:formatCode>
                <c:ptCount val="95"/>
                <c:pt idx="0">
                  <c:v>0.83111100000000004</c:v>
                </c:pt>
                <c:pt idx="1">
                  <c:v>0.83111100000000004</c:v>
                </c:pt>
                <c:pt idx="2">
                  <c:v>2.9306800000000001E-2</c:v>
                </c:pt>
                <c:pt idx="3">
                  <c:v>2.9306800000000001E-2</c:v>
                </c:pt>
                <c:pt idx="4">
                  <c:v>2.9306800000000001E-2</c:v>
                </c:pt>
                <c:pt idx="5">
                  <c:v>2.9306800000000001E-2</c:v>
                </c:pt>
                <c:pt idx="6">
                  <c:v>2.9306800000000001E-2</c:v>
                </c:pt>
                <c:pt idx="7">
                  <c:v>2.9306800000000001E-2</c:v>
                </c:pt>
                <c:pt idx="8">
                  <c:v>2.9306800000000001E-2</c:v>
                </c:pt>
                <c:pt idx="9">
                  <c:v>2.9306800000000001E-2</c:v>
                </c:pt>
                <c:pt idx="10">
                  <c:v>2.9306800000000001E-2</c:v>
                </c:pt>
                <c:pt idx="11">
                  <c:v>2.9306800000000001E-2</c:v>
                </c:pt>
                <c:pt idx="12">
                  <c:v>2.9306800000000001E-2</c:v>
                </c:pt>
                <c:pt idx="13">
                  <c:v>2.9306800000000001E-2</c:v>
                </c:pt>
                <c:pt idx="14">
                  <c:v>2.9306800000000001E-2</c:v>
                </c:pt>
                <c:pt idx="15">
                  <c:v>2.9306800000000001E-2</c:v>
                </c:pt>
                <c:pt idx="16">
                  <c:v>2.9306800000000001E-2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0.77</c:v>
                </c:pt>
                <c:pt idx="21">
                  <c:v>0.77</c:v>
                </c:pt>
                <c:pt idx="22">
                  <c:v>0.324575</c:v>
                </c:pt>
                <c:pt idx="23">
                  <c:v>1.4590000000000001</c:v>
                </c:pt>
                <c:pt idx="24">
                  <c:v>1.4590000000000001</c:v>
                </c:pt>
                <c:pt idx="25">
                  <c:v>0.27313599999999999</c:v>
                </c:pt>
                <c:pt idx="26">
                  <c:v>0.27313599999999999</c:v>
                </c:pt>
                <c:pt idx="27">
                  <c:v>0.34939999999999999</c:v>
                </c:pt>
                <c:pt idx="28">
                  <c:v>0.45540900000000001</c:v>
                </c:pt>
                <c:pt idx="29">
                  <c:v>0.12120499999999999</c:v>
                </c:pt>
                <c:pt idx="30">
                  <c:v>0.49059999999999998</c:v>
                </c:pt>
                <c:pt idx="31">
                  <c:v>0.76200000000000001</c:v>
                </c:pt>
                <c:pt idx="32">
                  <c:v>0.84650000000000003</c:v>
                </c:pt>
                <c:pt idx="33">
                  <c:v>1.1876</c:v>
                </c:pt>
                <c:pt idx="34">
                  <c:v>0.30454999999999999</c:v>
                </c:pt>
                <c:pt idx="35">
                  <c:v>0.19767899999999999</c:v>
                </c:pt>
                <c:pt idx="36">
                  <c:v>0.427062</c:v>
                </c:pt>
                <c:pt idx="37">
                  <c:v>0.195357</c:v>
                </c:pt>
                <c:pt idx="38">
                  <c:v>0.81374999999999997</c:v>
                </c:pt>
                <c:pt idx="39">
                  <c:v>0.21116699999999999</c:v>
                </c:pt>
                <c:pt idx="40">
                  <c:v>0.54074999999999995</c:v>
                </c:pt>
                <c:pt idx="41">
                  <c:v>0.87724999999999997</c:v>
                </c:pt>
                <c:pt idx="42">
                  <c:v>0.13585</c:v>
                </c:pt>
                <c:pt idx="43">
                  <c:v>0.58760000000000001</c:v>
                </c:pt>
                <c:pt idx="44">
                  <c:v>0.33277800000000002</c:v>
                </c:pt>
                <c:pt idx="45">
                  <c:v>0.38200000000000001</c:v>
                </c:pt>
                <c:pt idx="46">
                  <c:v>0.77124999999999999</c:v>
                </c:pt>
                <c:pt idx="47">
                  <c:v>0.106571</c:v>
                </c:pt>
                <c:pt idx="48">
                  <c:v>0.106571</c:v>
                </c:pt>
                <c:pt idx="49">
                  <c:v>0.15662499999999999</c:v>
                </c:pt>
                <c:pt idx="50">
                  <c:v>0.86750000000000005</c:v>
                </c:pt>
                <c:pt idx="51">
                  <c:v>0.26114300000000001</c:v>
                </c:pt>
                <c:pt idx="52">
                  <c:v>8.1285700000000002E-2</c:v>
                </c:pt>
                <c:pt idx="53">
                  <c:v>0.51924999999999999</c:v>
                </c:pt>
                <c:pt idx="54">
                  <c:v>0.497583</c:v>
                </c:pt>
                <c:pt idx="55">
                  <c:v>0.48649999999999999</c:v>
                </c:pt>
                <c:pt idx="56">
                  <c:v>0.25566699999999998</c:v>
                </c:pt>
                <c:pt idx="57">
                  <c:v>0.59799999999999998</c:v>
                </c:pt>
                <c:pt idx="58">
                  <c:v>0.422786</c:v>
                </c:pt>
                <c:pt idx="59">
                  <c:v>1.1432899999999999</c:v>
                </c:pt>
                <c:pt idx="60">
                  <c:v>1.1432899999999999</c:v>
                </c:pt>
                <c:pt idx="61">
                  <c:v>0.99139999999999995</c:v>
                </c:pt>
                <c:pt idx="62">
                  <c:v>0.16855899999999999</c:v>
                </c:pt>
                <c:pt idx="63">
                  <c:v>1.4250000000000001E-2</c:v>
                </c:pt>
                <c:pt idx="64">
                  <c:v>1.4250000000000001E-2</c:v>
                </c:pt>
                <c:pt idx="65">
                  <c:v>0.83799999999999997</c:v>
                </c:pt>
                <c:pt idx="66">
                  <c:v>0.75249999999999995</c:v>
                </c:pt>
                <c:pt idx="67">
                  <c:v>0.75249999999999995</c:v>
                </c:pt>
                <c:pt idx="68">
                  <c:v>2.9306800000000001E-2</c:v>
                </c:pt>
                <c:pt idx="69">
                  <c:v>2.9306800000000001E-2</c:v>
                </c:pt>
                <c:pt idx="70">
                  <c:v>2.9306800000000001E-2</c:v>
                </c:pt>
                <c:pt idx="71">
                  <c:v>0.14291699999999999</c:v>
                </c:pt>
                <c:pt idx="72">
                  <c:v>0.14291699999999999</c:v>
                </c:pt>
                <c:pt idx="73">
                  <c:v>0.14291699999999999</c:v>
                </c:pt>
                <c:pt idx="74">
                  <c:v>0.14291699999999999</c:v>
                </c:pt>
                <c:pt idx="75">
                  <c:v>0.14291699999999999</c:v>
                </c:pt>
                <c:pt idx="76">
                  <c:v>0.14291699999999999</c:v>
                </c:pt>
                <c:pt idx="77">
                  <c:v>0.64975000000000005</c:v>
                </c:pt>
                <c:pt idx="78">
                  <c:v>0.64975000000000005</c:v>
                </c:pt>
                <c:pt idx="79">
                  <c:v>2.9306800000000001E-2</c:v>
                </c:pt>
                <c:pt idx="80">
                  <c:v>0.68916699999999997</c:v>
                </c:pt>
                <c:pt idx="81">
                  <c:v>0.68916699999999997</c:v>
                </c:pt>
                <c:pt idx="82">
                  <c:v>0.68916699999999997</c:v>
                </c:pt>
                <c:pt idx="83">
                  <c:v>2.9306800000000001E-2</c:v>
                </c:pt>
                <c:pt idx="84">
                  <c:v>2.9306800000000001E-2</c:v>
                </c:pt>
                <c:pt idx="85">
                  <c:v>2.9306800000000001E-2</c:v>
                </c:pt>
                <c:pt idx="86">
                  <c:v>2.9306800000000001E-2</c:v>
                </c:pt>
                <c:pt idx="87">
                  <c:v>2.9306800000000001E-2</c:v>
                </c:pt>
                <c:pt idx="88">
                  <c:v>0.83111100000000004</c:v>
                </c:pt>
                <c:pt idx="89">
                  <c:v>0.83111100000000004</c:v>
                </c:pt>
                <c:pt idx="90">
                  <c:v>0.83111100000000004</c:v>
                </c:pt>
                <c:pt idx="91">
                  <c:v>0.83111100000000004</c:v>
                </c:pt>
                <c:pt idx="92">
                  <c:v>0.83111100000000004</c:v>
                </c:pt>
                <c:pt idx="93">
                  <c:v>0.83111100000000004</c:v>
                </c:pt>
                <c:pt idx="94">
                  <c:v>0.83111100000000004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14-4A51-A208-E08A9851C097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>
                  <a:shade val="66000"/>
                </a:schemeClr>
              </a:solidFill>
              <a:ln w="9525">
                <a:solidFill>
                  <a:schemeClr val="accent3">
                    <a:shade val="66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(2)'!$I$4:$I$98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0.55470799999999998</c:v>
                </c:pt>
                <c:pt idx="23">
                  <c:v>0.55470799999999998</c:v>
                </c:pt>
                <c:pt idx="24">
                  <c:v>0.55470799999999998</c:v>
                </c:pt>
                <c:pt idx="25">
                  <c:v>0.55470799999999998</c:v>
                </c:pt>
                <c:pt idx="26">
                  <c:v>0.55470799999999998</c:v>
                </c:pt>
                <c:pt idx="27">
                  <c:v>0.55470799999999998</c:v>
                </c:pt>
                <c:pt idx="28">
                  <c:v>0.55470799999999998</c:v>
                </c:pt>
                <c:pt idx="29">
                  <c:v>0.55470799999999998</c:v>
                </c:pt>
                <c:pt idx="30">
                  <c:v>0.37837500000000002</c:v>
                </c:pt>
                <c:pt idx="31">
                  <c:v>0.41470600000000002</c:v>
                </c:pt>
                <c:pt idx="32">
                  <c:v>0.42397099999999999</c:v>
                </c:pt>
                <c:pt idx="33">
                  <c:v>0.45974999999999999</c:v>
                </c:pt>
                <c:pt idx="34">
                  <c:v>0.92731200000000003</c:v>
                </c:pt>
                <c:pt idx="35">
                  <c:v>0.40097100000000002</c:v>
                </c:pt>
                <c:pt idx="36">
                  <c:v>0.31312499999999999</c:v>
                </c:pt>
                <c:pt idx="37">
                  <c:v>0.165933</c:v>
                </c:pt>
                <c:pt idx="38">
                  <c:v>0.16070000000000001</c:v>
                </c:pt>
                <c:pt idx="39">
                  <c:v>0.54783300000000001</c:v>
                </c:pt>
                <c:pt idx="40">
                  <c:v>0.503409</c:v>
                </c:pt>
                <c:pt idx="41">
                  <c:v>0.21867900000000001</c:v>
                </c:pt>
                <c:pt idx="42">
                  <c:v>0.41773100000000002</c:v>
                </c:pt>
                <c:pt idx="43">
                  <c:v>0.58483300000000005</c:v>
                </c:pt>
                <c:pt idx="44">
                  <c:v>0.58483300000000005</c:v>
                </c:pt>
                <c:pt idx="45">
                  <c:v>0.58483300000000005</c:v>
                </c:pt>
                <c:pt idx="46">
                  <c:v>0.48899999999999999</c:v>
                </c:pt>
                <c:pt idx="47">
                  <c:v>0.54916699999999996</c:v>
                </c:pt>
                <c:pt idx="48">
                  <c:v>0.54049999999999998</c:v>
                </c:pt>
                <c:pt idx="49">
                  <c:v>0.54049999999999998</c:v>
                </c:pt>
                <c:pt idx="50">
                  <c:v>0.20499999999999999</c:v>
                </c:pt>
                <c:pt idx="51">
                  <c:v>0.190778</c:v>
                </c:pt>
                <c:pt idx="52">
                  <c:v>0.221438</c:v>
                </c:pt>
                <c:pt idx="53">
                  <c:v>0.60370000000000001</c:v>
                </c:pt>
                <c:pt idx="54">
                  <c:v>0.60370000000000001</c:v>
                </c:pt>
                <c:pt idx="55">
                  <c:v>0.60370000000000001</c:v>
                </c:pt>
                <c:pt idx="56">
                  <c:v>0.60370000000000001</c:v>
                </c:pt>
                <c:pt idx="57">
                  <c:v>0.53090000000000004</c:v>
                </c:pt>
                <c:pt idx="58">
                  <c:v>0.94699999999999995</c:v>
                </c:pt>
                <c:pt idx="59">
                  <c:v>0.94699999999999995</c:v>
                </c:pt>
                <c:pt idx="60">
                  <c:v>0.94699999999999995</c:v>
                </c:pt>
                <c:pt idx="61">
                  <c:v>0.53090000000000004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14-4A51-A208-E08A9851C097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(2)'!$J$4:$J$98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1.45767</c:v>
                </c:pt>
                <c:pt idx="29">
                  <c:v>0.21788199999999999</c:v>
                </c:pt>
                <c:pt idx="30">
                  <c:v>0.56844399999999995</c:v>
                </c:pt>
                <c:pt idx="31">
                  <c:v>0.22414000000000001</c:v>
                </c:pt>
                <c:pt idx="32">
                  <c:v>0.41078100000000001</c:v>
                </c:pt>
                <c:pt idx="33">
                  <c:v>0.97075</c:v>
                </c:pt>
                <c:pt idx="34">
                  <c:v>0.32366699999999998</c:v>
                </c:pt>
                <c:pt idx="35">
                  <c:v>0.32366699999999998</c:v>
                </c:pt>
                <c:pt idx="36">
                  <c:v>0.39817599999999997</c:v>
                </c:pt>
                <c:pt idx="37">
                  <c:v>0.185367</c:v>
                </c:pt>
                <c:pt idx="38">
                  <c:v>0.185367</c:v>
                </c:pt>
                <c:pt idx="39">
                  <c:v>0.185367</c:v>
                </c:pt>
                <c:pt idx="40">
                  <c:v>0.185367</c:v>
                </c:pt>
                <c:pt idx="41">
                  <c:v>0.185367</c:v>
                </c:pt>
                <c:pt idx="42">
                  <c:v>0.185367</c:v>
                </c:pt>
                <c:pt idx="43">
                  <c:v>0.185367</c:v>
                </c:pt>
                <c:pt idx="44">
                  <c:v>0.185367</c:v>
                </c:pt>
                <c:pt idx="45">
                  <c:v>0.185367</c:v>
                </c:pt>
                <c:pt idx="46">
                  <c:v>0.2555</c:v>
                </c:pt>
                <c:pt idx="47">
                  <c:v>0.2555</c:v>
                </c:pt>
                <c:pt idx="48">
                  <c:v>0.2555</c:v>
                </c:pt>
                <c:pt idx="49">
                  <c:v>0.2555</c:v>
                </c:pt>
                <c:pt idx="50">
                  <c:v>0.20056199999999999</c:v>
                </c:pt>
                <c:pt idx="51">
                  <c:v>0.16279199999999999</c:v>
                </c:pt>
                <c:pt idx="52">
                  <c:v>0.40493800000000002</c:v>
                </c:pt>
                <c:pt idx="53">
                  <c:v>0.48649999999999999</c:v>
                </c:pt>
                <c:pt idx="54">
                  <c:v>1.2284999999999999</c:v>
                </c:pt>
                <c:pt idx="55">
                  <c:v>0.13850000000000001</c:v>
                </c:pt>
                <c:pt idx="56">
                  <c:v>0.13850000000000001</c:v>
                </c:pt>
                <c:pt idx="57">
                  <c:v>0.41907100000000003</c:v>
                </c:pt>
                <c:pt idx="58">
                  <c:v>0.41907100000000003</c:v>
                </c:pt>
                <c:pt idx="59">
                  <c:v>0.41907100000000003</c:v>
                </c:pt>
                <c:pt idx="60">
                  <c:v>0.41907100000000003</c:v>
                </c:pt>
                <c:pt idx="61">
                  <c:v>0.41907100000000003</c:v>
                </c:pt>
                <c:pt idx="62">
                  <c:v>0.41907100000000003</c:v>
                </c:pt>
                <c:pt idx="63">
                  <c:v>0.41907100000000003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14-4A51-A208-E08A9851C097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(2)'!$K$4:$K$98</c:f>
              <c:numCache>
                <c:formatCode>0.000</c:formatCode>
                <c:ptCount val="95"/>
                <c:pt idx="0">
                  <c:v>5.5244399999999999E-2</c:v>
                </c:pt>
                <c:pt idx="1">
                  <c:v>5.5244399999999999E-2</c:v>
                </c:pt>
                <c:pt idx="2">
                  <c:v>5.5244399999999999E-2</c:v>
                </c:pt>
                <c:pt idx="3">
                  <c:v>5.5244399999999999E-2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0.49936399999999997</c:v>
                </c:pt>
                <c:pt idx="26">
                  <c:v>0.22856499999999999</c:v>
                </c:pt>
                <c:pt idx="27">
                  <c:v>0.18031800000000001</c:v>
                </c:pt>
                <c:pt idx="28">
                  <c:v>0.330955</c:v>
                </c:pt>
                <c:pt idx="29">
                  <c:v>0.248472</c:v>
                </c:pt>
                <c:pt idx="30">
                  <c:v>0.34409499999999998</c:v>
                </c:pt>
                <c:pt idx="31">
                  <c:v>0.17243800000000001</c:v>
                </c:pt>
                <c:pt idx="32">
                  <c:v>0.23461099999999999</c:v>
                </c:pt>
                <c:pt idx="33">
                  <c:v>0.29953099999999999</c:v>
                </c:pt>
                <c:pt idx="34">
                  <c:v>0.343306</c:v>
                </c:pt>
                <c:pt idx="35">
                  <c:v>0.78739999999999999</c:v>
                </c:pt>
                <c:pt idx="36">
                  <c:v>0.42299999999999999</c:v>
                </c:pt>
                <c:pt idx="37">
                  <c:v>0.42299999999999999</c:v>
                </c:pt>
                <c:pt idx="38">
                  <c:v>0.817778</c:v>
                </c:pt>
                <c:pt idx="39">
                  <c:v>0.22459999999999999</c:v>
                </c:pt>
                <c:pt idx="40">
                  <c:v>0.13059399999999999</c:v>
                </c:pt>
                <c:pt idx="41">
                  <c:v>0.13059399999999999</c:v>
                </c:pt>
                <c:pt idx="42">
                  <c:v>0.13059399999999999</c:v>
                </c:pt>
                <c:pt idx="43">
                  <c:v>0.12210699999999999</c:v>
                </c:pt>
                <c:pt idx="44">
                  <c:v>0.12210699999999999</c:v>
                </c:pt>
                <c:pt idx="45">
                  <c:v>0.208346</c:v>
                </c:pt>
                <c:pt idx="46">
                  <c:v>0.208346</c:v>
                </c:pt>
                <c:pt idx="47">
                  <c:v>0.208346</c:v>
                </c:pt>
                <c:pt idx="48">
                  <c:v>0.208346</c:v>
                </c:pt>
                <c:pt idx="49">
                  <c:v>0.208346</c:v>
                </c:pt>
                <c:pt idx="50">
                  <c:v>0.41839999999999999</c:v>
                </c:pt>
                <c:pt idx="51">
                  <c:v>0.10015</c:v>
                </c:pt>
                <c:pt idx="52">
                  <c:v>0.14056299999999999</c:v>
                </c:pt>
                <c:pt idx="53">
                  <c:v>0.180786</c:v>
                </c:pt>
                <c:pt idx="54">
                  <c:v>5.5244399999999999E-2</c:v>
                </c:pt>
                <c:pt idx="55">
                  <c:v>5.5244399999999999E-2</c:v>
                </c:pt>
                <c:pt idx="56">
                  <c:v>0.48457099999999997</c:v>
                </c:pt>
                <c:pt idx="57">
                  <c:v>0.48457099999999997</c:v>
                </c:pt>
                <c:pt idx="58">
                  <c:v>0.71625000000000005</c:v>
                </c:pt>
                <c:pt idx="59">
                  <c:v>0.71625000000000005</c:v>
                </c:pt>
                <c:pt idx="60">
                  <c:v>0.71625000000000005</c:v>
                </c:pt>
                <c:pt idx="61">
                  <c:v>0.71625000000000005</c:v>
                </c:pt>
                <c:pt idx="62">
                  <c:v>1.0027999999999999</c:v>
                </c:pt>
                <c:pt idx="63">
                  <c:v>5.5244399999999999E-2</c:v>
                </c:pt>
                <c:pt idx="64">
                  <c:v>5.5244399999999999E-2</c:v>
                </c:pt>
                <c:pt idx="65">
                  <c:v>5.5244399999999999E-2</c:v>
                </c:pt>
                <c:pt idx="66">
                  <c:v>5.5244399999999999E-2</c:v>
                </c:pt>
                <c:pt idx="67">
                  <c:v>5.5244399999999999E-2</c:v>
                </c:pt>
                <c:pt idx="68">
                  <c:v>5.5244399999999999E-2</c:v>
                </c:pt>
                <c:pt idx="69">
                  <c:v>5.5244399999999999E-2</c:v>
                </c:pt>
                <c:pt idx="70">
                  <c:v>5.5244399999999999E-2</c:v>
                </c:pt>
                <c:pt idx="71">
                  <c:v>5.5244399999999999E-2</c:v>
                </c:pt>
                <c:pt idx="72">
                  <c:v>5.5244399999999999E-2</c:v>
                </c:pt>
                <c:pt idx="73">
                  <c:v>5.5244399999999999E-2</c:v>
                </c:pt>
                <c:pt idx="74">
                  <c:v>5.5244399999999999E-2</c:v>
                </c:pt>
                <c:pt idx="75">
                  <c:v>5.5244399999999999E-2</c:v>
                </c:pt>
                <c:pt idx="76">
                  <c:v>5.5244399999999999E-2</c:v>
                </c:pt>
                <c:pt idx="77">
                  <c:v>5.5244399999999999E-2</c:v>
                </c:pt>
                <c:pt idx="78">
                  <c:v>5.5244399999999999E-2</c:v>
                </c:pt>
                <c:pt idx="79">
                  <c:v>5.5244399999999999E-2</c:v>
                </c:pt>
                <c:pt idx="80">
                  <c:v>5.5244399999999999E-2</c:v>
                </c:pt>
                <c:pt idx="81">
                  <c:v>5.5244399999999999E-2</c:v>
                </c:pt>
                <c:pt idx="82">
                  <c:v>5.5244399999999999E-2</c:v>
                </c:pt>
                <c:pt idx="83">
                  <c:v>5.5244399999999999E-2</c:v>
                </c:pt>
                <c:pt idx="84">
                  <c:v>5.5244399999999999E-2</c:v>
                </c:pt>
                <c:pt idx="85">
                  <c:v>5.5244399999999999E-2</c:v>
                </c:pt>
                <c:pt idx="86">
                  <c:v>5.5244399999999999E-2</c:v>
                </c:pt>
                <c:pt idx="87">
                  <c:v>5.5244399999999999E-2</c:v>
                </c:pt>
                <c:pt idx="88">
                  <c:v>5.5244399999999999E-2</c:v>
                </c:pt>
                <c:pt idx="89">
                  <c:v>5.5244399999999999E-2</c:v>
                </c:pt>
                <c:pt idx="90">
                  <c:v>5.5244399999999999E-2</c:v>
                </c:pt>
                <c:pt idx="91">
                  <c:v>5.5244399999999999E-2</c:v>
                </c:pt>
                <c:pt idx="92">
                  <c:v>5.5244399999999999E-2</c:v>
                </c:pt>
                <c:pt idx="93">
                  <c:v>5.5244399999999999E-2</c:v>
                </c:pt>
                <c:pt idx="94">
                  <c:v>5.5244399999999999E-2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14-4A51-A208-E08A9851C097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9000"/>
                </a:schemeClr>
              </a:solidFill>
              <a:ln w="9525">
                <a:solidFill>
                  <a:schemeClr val="accent3">
                    <a:shade val="7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(2)'!$L$4:$L$98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0.12274</c:v>
                </c:pt>
                <c:pt idx="19">
                  <c:v>1.367</c:v>
                </c:pt>
                <c:pt idx="20">
                  <c:v>0.232962</c:v>
                </c:pt>
                <c:pt idx="21">
                  <c:v>0.232962</c:v>
                </c:pt>
                <c:pt idx="22">
                  <c:v>0.232962</c:v>
                </c:pt>
                <c:pt idx="23">
                  <c:v>0.232962</c:v>
                </c:pt>
                <c:pt idx="24">
                  <c:v>0.232962</c:v>
                </c:pt>
                <c:pt idx="25">
                  <c:v>0.1085</c:v>
                </c:pt>
                <c:pt idx="26">
                  <c:v>0.19442899999999999</c:v>
                </c:pt>
                <c:pt idx="27">
                  <c:v>0.19442899999999999</c:v>
                </c:pt>
                <c:pt idx="28">
                  <c:v>0.64577799999999996</c:v>
                </c:pt>
                <c:pt idx="29">
                  <c:v>0.37489499999999998</c:v>
                </c:pt>
                <c:pt idx="30">
                  <c:v>0.49495800000000001</c:v>
                </c:pt>
                <c:pt idx="31">
                  <c:v>0.58899999999999997</c:v>
                </c:pt>
                <c:pt idx="32">
                  <c:v>0.19394400000000001</c:v>
                </c:pt>
                <c:pt idx="33">
                  <c:v>0.43099999999999999</c:v>
                </c:pt>
                <c:pt idx="34">
                  <c:v>0.36908299999999999</c:v>
                </c:pt>
                <c:pt idx="35">
                  <c:v>0.36908299999999999</c:v>
                </c:pt>
                <c:pt idx="36">
                  <c:v>0.110167</c:v>
                </c:pt>
                <c:pt idx="37">
                  <c:v>0.110167</c:v>
                </c:pt>
                <c:pt idx="38">
                  <c:v>0.13384399999999999</c:v>
                </c:pt>
                <c:pt idx="39">
                  <c:v>0.13384399999999999</c:v>
                </c:pt>
                <c:pt idx="40">
                  <c:v>9.4999999999999998E-3</c:v>
                </c:pt>
                <c:pt idx="41">
                  <c:v>9.4999999999999998E-3</c:v>
                </c:pt>
                <c:pt idx="42">
                  <c:v>0.94025000000000003</c:v>
                </c:pt>
                <c:pt idx="43">
                  <c:v>0.94025000000000003</c:v>
                </c:pt>
                <c:pt idx="44">
                  <c:v>0.197406</c:v>
                </c:pt>
                <c:pt idx="45">
                  <c:v>0.197406</c:v>
                </c:pt>
                <c:pt idx="46">
                  <c:v>0.197406</c:v>
                </c:pt>
                <c:pt idx="47">
                  <c:v>0.197406</c:v>
                </c:pt>
                <c:pt idx="48">
                  <c:v>9.5500000000000002E-2</c:v>
                </c:pt>
                <c:pt idx="49">
                  <c:v>9.5500000000000002E-2</c:v>
                </c:pt>
                <c:pt idx="50">
                  <c:v>0.111278</c:v>
                </c:pt>
                <c:pt idx="51">
                  <c:v>0.29585699999999998</c:v>
                </c:pt>
                <c:pt idx="52">
                  <c:v>0.22337499999999999</c:v>
                </c:pt>
                <c:pt idx="53">
                  <c:v>0.10083300000000001</c:v>
                </c:pt>
                <c:pt idx="54">
                  <c:v>0.42849999999999999</c:v>
                </c:pt>
                <c:pt idx="55">
                  <c:v>0.3155</c:v>
                </c:pt>
                <c:pt idx="56">
                  <c:v>0.438083</c:v>
                </c:pt>
                <c:pt idx="57">
                  <c:v>0.75533300000000003</c:v>
                </c:pt>
                <c:pt idx="58">
                  <c:v>0.47549999999999998</c:v>
                </c:pt>
                <c:pt idx="59">
                  <c:v>0.47549999999999998</c:v>
                </c:pt>
                <c:pt idx="60">
                  <c:v>0.47549999999999998</c:v>
                </c:pt>
                <c:pt idx="61">
                  <c:v>0.39250000000000002</c:v>
                </c:pt>
                <c:pt idx="62">
                  <c:v>0.39250000000000002</c:v>
                </c:pt>
                <c:pt idx="63">
                  <c:v>0.39250000000000002</c:v>
                </c:pt>
                <c:pt idx="64">
                  <c:v>9.5500000000000002E-2</c:v>
                </c:pt>
                <c:pt idx="65">
                  <c:v>9.5500000000000002E-2</c:v>
                </c:pt>
                <c:pt idx="66">
                  <c:v>9.5500000000000002E-2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0.49066700000000002</c:v>
                </c:pt>
                <c:pt idx="80">
                  <c:v>0.49066700000000002</c:v>
                </c:pt>
                <c:pt idx="81">
                  <c:v>0.49066700000000002</c:v>
                </c:pt>
                <c:pt idx="82">
                  <c:v>0.49066700000000002</c:v>
                </c:pt>
                <c:pt idx="83">
                  <c:v>0.49066700000000002</c:v>
                </c:pt>
                <c:pt idx="84">
                  <c:v>0.49066700000000002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14-4A51-A208-E08A9851C097}"/>
            </c:ext>
          </c:extLst>
        </c:ser>
        <c:ser>
          <c:idx val="11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(2)'!$M$4:$M$98</c:f>
              <c:numCache>
                <c:formatCode>0.000</c:formatCode>
                <c:ptCount val="95"/>
                <c:pt idx="0">
                  <c:v>0.20017599999999999</c:v>
                </c:pt>
                <c:pt idx="1">
                  <c:v>0.20017599999999999</c:v>
                </c:pt>
                <c:pt idx="2">
                  <c:v>0.20017599999999999</c:v>
                </c:pt>
                <c:pt idx="3">
                  <c:v>0.20017599999999999</c:v>
                </c:pt>
                <c:pt idx="4">
                  <c:v>0.20017599999999999</c:v>
                </c:pt>
                <c:pt idx="5">
                  <c:v>0.20017599999999999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0.49404199999999998</c:v>
                </c:pt>
                <c:pt idx="25">
                  <c:v>0.69099999999999995</c:v>
                </c:pt>
                <c:pt idx="26">
                  <c:v>0.225386</c:v>
                </c:pt>
                <c:pt idx="27">
                  <c:v>0.19945199999999999</c:v>
                </c:pt>
                <c:pt idx="28">
                  <c:v>0.57266700000000004</c:v>
                </c:pt>
                <c:pt idx="29">
                  <c:v>0.23419999999999999</c:v>
                </c:pt>
                <c:pt idx="30">
                  <c:v>0.214368</c:v>
                </c:pt>
                <c:pt idx="31">
                  <c:v>0.17583299999999999</c:v>
                </c:pt>
                <c:pt idx="32">
                  <c:v>0.158167</c:v>
                </c:pt>
                <c:pt idx="33">
                  <c:v>0.1547</c:v>
                </c:pt>
                <c:pt idx="34">
                  <c:v>0.49716700000000003</c:v>
                </c:pt>
                <c:pt idx="35">
                  <c:v>0.38340000000000002</c:v>
                </c:pt>
                <c:pt idx="36">
                  <c:v>0.113533</c:v>
                </c:pt>
                <c:pt idx="37">
                  <c:v>0.113533</c:v>
                </c:pt>
                <c:pt idx="38">
                  <c:v>1.6150800000000001</c:v>
                </c:pt>
                <c:pt idx="39">
                  <c:v>0.84787500000000005</c:v>
                </c:pt>
                <c:pt idx="40">
                  <c:v>0.65759999999999996</c:v>
                </c:pt>
                <c:pt idx="41">
                  <c:v>0.36188900000000002</c:v>
                </c:pt>
                <c:pt idx="42">
                  <c:v>0.73812500000000003</c:v>
                </c:pt>
                <c:pt idx="43">
                  <c:v>0.20755000000000001</c:v>
                </c:pt>
                <c:pt idx="44">
                  <c:v>0.21346399999999999</c:v>
                </c:pt>
                <c:pt idx="45">
                  <c:v>1.292</c:v>
                </c:pt>
                <c:pt idx="46">
                  <c:v>0.75490000000000002</c:v>
                </c:pt>
                <c:pt idx="47">
                  <c:v>0.81499999999999995</c:v>
                </c:pt>
                <c:pt idx="48">
                  <c:v>0.13533300000000001</c:v>
                </c:pt>
                <c:pt idx="49">
                  <c:v>0.139545</c:v>
                </c:pt>
                <c:pt idx="50">
                  <c:v>0.53666700000000001</c:v>
                </c:pt>
                <c:pt idx="51">
                  <c:v>0.16675000000000001</c:v>
                </c:pt>
                <c:pt idx="52">
                  <c:v>0.32113599999999998</c:v>
                </c:pt>
                <c:pt idx="53">
                  <c:v>0.67085700000000004</c:v>
                </c:pt>
                <c:pt idx="54">
                  <c:v>0.138714</c:v>
                </c:pt>
                <c:pt idx="55">
                  <c:v>1.0931200000000001</c:v>
                </c:pt>
                <c:pt idx="56">
                  <c:v>0.40050000000000002</c:v>
                </c:pt>
                <c:pt idx="57">
                  <c:v>0.85062499999999996</c:v>
                </c:pt>
                <c:pt idx="58">
                  <c:v>0.85062499999999996</c:v>
                </c:pt>
                <c:pt idx="59">
                  <c:v>0.74450000000000005</c:v>
                </c:pt>
                <c:pt idx="60">
                  <c:v>0.72750000000000004</c:v>
                </c:pt>
                <c:pt idx="61">
                  <c:v>0.72750000000000004</c:v>
                </c:pt>
                <c:pt idx="62">
                  <c:v>1.2214</c:v>
                </c:pt>
                <c:pt idx="63">
                  <c:v>0.29799999999999999</c:v>
                </c:pt>
                <c:pt idx="64">
                  <c:v>0.46260000000000001</c:v>
                </c:pt>
                <c:pt idx="65">
                  <c:v>0.46260000000000001</c:v>
                </c:pt>
                <c:pt idx="66">
                  <c:v>0.46260000000000001</c:v>
                </c:pt>
                <c:pt idx="67">
                  <c:v>0.20017599999999999</c:v>
                </c:pt>
                <c:pt idx="68">
                  <c:v>0.20017599999999999</c:v>
                </c:pt>
                <c:pt idx="69">
                  <c:v>0.20017599999999999</c:v>
                </c:pt>
                <c:pt idx="70">
                  <c:v>0.20017599999999999</c:v>
                </c:pt>
                <c:pt idx="71">
                  <c:v>0.6875</c:v>
                </c:pt>
                <c:pt idx="72">
                  <c:v>0.6875</c:v>
                </c:pt>
                <c:pt idx="73">
                  <c:v>0.6875</c:v>
                </c:pt>
                <c:pt idx="74">
                  <c:v>0.6875</c:v>
                </c:pt>
                <c:pt idx="75">
                  <c:v>0.6875</c:v>
                </c:pt>
                <c:pt idx="76">
                  <c:v>0.6875</c:v>
                </c:pt>
                <c:pt idx="77">
                  <c:v>0.6875</c:v>
                </c:pt>
                <c:pt idx="78">
                  <c:v>0.20017599999999999</c:v>
                </c:pt>
                <c:pt idx="79">
                  <c:v>0.20017599999999999</c:v>
                </c:pt>
                <c:pt idx="80">
                  <c:v>0.20017599999999999</c:v>
                </c:pt>
                <c:pt idx="81">
                  <c:v>0.20017599999999999</c:v>
                </c:pt>
                <c:pt idx="82">
                  <c:v>0.20017599999999999</c:v>
                </c:pt>
                <c:pt idx="83">
                  <c:v>0.20017599999999999</c:v>
                </c:pt>
                <c:pt idx="84">
                  <c:v>0.20017599999999999</c:v>
                </c:pt>
                <c:pt idx="85">
                  <c:v>0.20017599999999999</c:v>
                </c:pt>
                <c:pt idx="86">
                  <c:v>0.20017599999999999</c:v>
                </c:pt>
                <c:pt idx="87">
                  <c:v>1.07</c:v>
                </c:pt>
                <c:pt idx="88">
                  <c:v>0.20017599999999999</c:v>
                </c:pt>
                <c:pt idx="89">
                  <c:v>1.54667</c:v>
                </c:pt>
                <c:pt idx="90">
                  <c:v>1.54667</c:v>
                </c:pt>
                <c:pt idx="91">
                  <c:v>1.54667</c:v>
                </c:pt>
                <c:pt idx="92">
                  <c:v>1.54667</c:v>
                </c:pt>
                <c:pt idx="93">
                  <c:v>1.54667</c:v>
                </c:pt>
                <c:pt idx="94">
                  <c:v>1.54667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14-4A51-A208-E08A9851C097}"/>
            </c:ext>
          </c:extLst>
        </c:ser>
        <c:ser>
          <c:idx val="12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(2)'!$N$4:$N$98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1.1125</c:v>
                </c:pt>
                <c:pt idx="29">
                  <c:v>0</c:v>
                </c:pt>
                <c:pt idx="30">
                  <c:v>0.56583300000000003</c:v>
                </c:pt>
                <c:pt idx="31">
                  <c:v>1.2722500000000001</c:v>
                </c:pt>
                <c:pt idx="32">
                  <c:v>1.0502199999999999</c:v>
                </c:pt>
                <c:pt idx="33">
                  <c:v>0.50424999999999998</c:v>
                </c:pt>
                <c:pt idx="34">
                  <c:v>0.31142900000000001</c:v>
                </c:pt>
                <c:pt idx="35">
                  <c:v>8.47083E-2</c:v>
                </c:pt>
                <c:pt idx="36">
                  <c:v>0.190389</c:v>
                </c:pt>
                <c:pt idx="37">
                  <c:v>0.59624999999999995</c:v>
                </c:pt>
                <c:pt idx="38">
                  <c:v>0.96650000000000003</c:v>
                </c:pt>
                <c:pt idx="39">
                  <c:v>0.60429999999999995</c:v>
                </c:pt>
                <c:pt idx="40">
                  <c:v>0.60429999999999995</c:v>
                </c:pt>
                <c:pt idx="41">
                  <c:v>1.4831300000000001</c:v>
                </c:pt>
                <c:pt idx="42">
                  <c:v>1.3558799999999999E-2</c:v>
                </c:pt>
                <c:pt idx="43">
                  <c:v>1.3558799999999999E-2</c:v>
                </c:pt>
                <c:pt idx="44">
                  <c:v>1.3894</c:v>
                </c:pt>
                <c:pt idx="45">
                  <c:v>1.3894</c:v>
                </c:pt>
                <c:pt idx="46">
                  <c:v>1.3894</c:v>
                </c:pt>
                <c:pt idx="47">
                  <c:v>0.41217900000000002</c:v>
                </c:pt>
                <c:pt idx="48">
                  <c:v>0.41217900000000002</c:v>
                </c:pt>
                <c:pt idx="49">
                  <c:v>0.998</c:v>
                </c:pt>
                <c:pt idx="50">
                  <c:v>0.39989999999999998</c:v>
                </c:pt>
                <c:pt idx="51">
                  <c:v>0.39989999999999998</c:v>
                </c:pt>
                <c:pt idx="52">
                  <c:v>0.81499999999999995</c:v>
                </c:pt>
                <c:pt idx="53">
                  <c:v>0.84799999999999998</c:v>
                </c:pt>
                <c:pt idx="54">
                  <c:v>0.84799999999999998</c:v>
                </c:pt>
                <c:pt idx="55">
                  <c:v>0.115188</c:v>
                </c:pt>
                <c:pt idx="56">
                  <c:v>0.115188</c:v>
                </c:pt>
                <c:pt idx="57">
                  <c:v>0.115188</c:v>
                </c:pt>
                <c:pt idx="58">
                  <c:v>0.38790000000000002</c:v>
                </c:pt>
                <c:pt idx="59">
                  <c:v>0.38790000000000002</c:v>
                </c:pt>
                <c:pt idx="60">
                  <c:v>0.38790000000000002</c:v>
                </c:pt>
                <c:pt idx="61">
                  <c:v>0.38790000000000002</c:v>
                </c:pt>
                <c:pt idx="62">
                  <c:v>0.38790000000000002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114-4A51-A208-E08A9851C097}"/>
            </c:ext>
          </c:extLst>
        </c:ser>
        <c:ser>
          <c:idx val="13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93000"/>
                </a:schemeClr>
              </a:solidFill>
              <a:ln w="9525">
                <a:solidFill>
                  <a:schemeClr val="accent3">
                    <a:shade val="9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(2)'!$O$4:$O$98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0.38116699999999998</c:v>
                </c:pt>
                <c:pt idx="32">
                  <c:v>0.30373699999999998</c:v>
                </c:pt>
                <c:pt idx="33">
                  <c:v>0.53755600000000003</c:v>
                </c:pt>
                <c:pt idx="34">
                  <c:v>0.35065800000000003</c:v>
                </c:pt>
                <c:pt idx="35">
                  <c:v>0.84291700000000003</c:v>
                </c:pt>
                <c:pt idx="36">
                  <c:v>0.228882</c:v>
                </c:pt>
                <c:pt idx="37">
                  <c:v>0</c:v>
                </c:pt>
                <c:pt idx="38">
                  <c:v>0.70799999999999996</c:v>
                </c:pt>
                <c:pt idx="39">
                  <c:v>0.49139300000000002</c:v>
                </c:pt>
                <c:pt idx="40">
                  <c:v>1.147</c:v>
                </c:pt>
                <c:pt idx="41">
                  <c:v>1.147</c:v>
                </c:pt>
                <c:pt idx="42">
                  <c:v>0.754</c:v>
                </c:pt>
                <c:pt idx="43">
                  <c:v>4.15769E-2</c:v>
                </c:pt>
                <c:pt idx="44">
                  <c:v>0.90949999999999998</c:v>
                </c:pt>
                <c:pt idx="45">
                  <c:v>4.15769E-2</c:v>
                </c:pt>
                <c:pt idx="46">
                  <c:v>0.11587500000000001</c:v>
                </c:pt>
                <c:pt idx="47">
                  <c:v>0.21821399999999999</c:v>
                </c:pt>
                <c:pt idx="48">
                  <c:v>0.21821399999999999</c:v>
                </c:pt>
                <c:pt idx="49">
                  <c:v>0.21821399999999999</c:v>
                </c:pt>
                <c:pt idx="50">
                  <c:v>0.58425000000000005</c:v>
                </c:pt>
                <c:pt idx="51">
                  <c:v>0.153833</c:v>
                </c:pt>
                <c:pt idx="52">
                  <c:v>1.0894999999999999</c:v>
                </c:pt>
                <c:pt idx="53">
                  <c:v>0.38388899999999998</c:v>
                </c:pt>
                <c:pt idx="54">
                  <c:v>1.40917</c:v>
                </c:pt>
                <c:pt idx="55">
                  <c:v>0.55112499999999998</c:v>
                </c:pt>
                <c:pt idx="56">
                  <c:v>0.82350000000000001</c:v>
                </c:pt>
                <c:pt idx="57">
                  <c:v>0.82350000000000001</c:v>
                </c:pt>
                <c:pt idx="58">
                  <c:v>0.82350000000000001</c:v>
                </c:pt>
                <c:pt idx="59">
                  <c:v>0.82350000000000001</c:v>
                </c:pt>
                <c:pt idx="60">
                  <c:v>0.82350000000000001</c:v>
                </c:pt>
                <c:pt idx="61">
                  <c:v>1.4975000000000001</c:v>
                </c:pt>
                <c:pt idx="62">
                  <c:v>1.4975000000000001</c:v>
                </c:pt>
                <c:pt idx="63">
                  <c:v>1.4975000000000001</c:v>
                </c:pt>
                <c:pt idx="64">
                  <c:v>0.21821399999999999</c:v>
                </c:pt>
                <c:pt idx="65">
                  <c:v>0.21821399999999999</c:v>
                </c:pt>
                <c:pt idx="66">
                  <c:v>0.21821399999999999</c:v>
                </c:pt>
                <c:pt idx="67">
                  <c:v>0.21821399999999999</c:v>
                </c:pt>
                <c:pt idx="68">
                  <c:v>0.23375000000000001</c:v>
                </c:pt>
                <c:pt idx="69">
                  <c:v>0.23375000000000001</c:v>
                </c:pt>
                <c:pt idx="70">
                  <c:v>0.23375000000000001</c:v>
                </c:pt>
                <c:pt idx="71">
                  <c:v>0.23375000000000001</c:v>
                </c:pt>
                <c:pt idx="72">
                  <c:v>0.23375000000000001</c:v>
                </c:pt>
                <c:pt idx="73">
                  <c:v>0.23375000000000001</c:v>
                </c:pt>
                <c:pt idx="74">
                  <c:v>0.23375000000000001</c:v>
                </c:pt>
                <c:pt idx="75">
                  <c:v>0.23375000000000001</c:v>
                </c:pt>
                <c:pt idx="76">
                  <c:v>0.23375000000000001</c:v>
                </c:pt>
                <c:pt idx="77">
                  <c:v>0.23375000000000001</c:v>
                </c:pt>
                <c:pt idx="78">
                  <c:v>0.23375000000000001</c:v>
                </c:pt>
                <c:pt idx="79">
                  <c:v>0.23375000000000001</c:v>
                </c:pt>
                <c:pt idx="80">
                  <c:v>0.81674999999999998</c:v>
                </c:pt>
                <c:pt idx="81">
                  <c:v>0.81674999999999998</c:v>
                </c:pt>
                <c:pt idx="82">
                  <c:v>0.81674999999999998</c:v>
                </c:pt>
                <c:pt idx="83">
                  <c:v>0.81674999999999998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114-4A51-A208-E08A9851C097}"/>
            </c:ext>
          </c:extLst>
        </c:ser>
        <c:ser>
          <c:idx val="14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(2)'!$P$4:$P$98</c:f>
              <c:numCache>
                <c:formatCode>0.000</c:formatCode>
                <c:ptCount val="95"/>
                <c:pt idx="0">
                  <c:v>4.3163E-2</c:v>
                </c:pt>
                <c:pt idx="1">
                  <c:v>4.3163E-2</c:v>
                </c:pt>
                <c:pt idx="2">
                  <c:v>4.3163E-2</c:v>
                </c:pt>
                <c:pt idx="3">
                  <c:v>4.3163E-2</c:v>
                </c:pt>
                <c:pt idx="4">
                  <c:v>4.3163E-2</c:v>
                </c:pt>
                <c:pt idx="5">
                  <c:v>4.3163E-2</c:v>
                </c:pt>
                <c:pt idx="6">
                  <c:v>4.3163E-2</c:v>
                </c:pt>
                <c:pt idx="7">
                  <c:v>4.3163E-2</c:v>
                </c:pt>
                <c:pt idx="8">
                  <c:v>4.3163E-2</c:v>
                </c:pt>
                <c:pt idx="9">
                  <c:v>4.3163E-2</c:v>
                </c:pt>
                <c:pt idx="10">
                  <c:v>4.3163E-2</c:v>
                </c:pt>
                <c:pt idx="11">
                  <c:v>4.3163E-2</c:v>
                </c:pt>
                <c:pt idx="12">
                  <c:v>4.3163E-2</c:v>
                </c:pt>
                <c:pt idx="13">
                  <c:v>4.3163E-2</c:v>
                </c:pt>
                <c:pt idx="14">
                  <c:v>4.3163E-2</c:v>
                </c:pt>
                <c:pt idx="15">
                  <c:v>4.3163E-2</c:v>
                </c:pt>
                <c:pt idx="16">
                  <c:v>4.3163E-2</c:v>
                </c:pt>
                <c:pt idx="17">
                  <c:v>4.3163E-2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0.40107900000000002</c:v>
                </c:pt>
                <c:pt idx="31">
                  <c:v>0.14349999999999999</c:v>
                </c:pt>
                <c:pt idx="32">
                  <c:v>0.130553</c:v>
                </c:pt>
                <c:pt idx="33">
                  <c:v>0.25619399999999998</c:v>
                </c:pt>
                <c:pt idx="34">
                  <c:v>0.157441</c:v>
                </c:pt>
                <c:pt idx="35">
                  <c:v>0.35831200000000002</c:v>
                </c:pt>
                <c:pt idx="36">
                  <c:v>0.212812</c:v>
                </c:pt>
                <c:pt idx="37">
                  <c:v>0.14444100000000001</c:v>
                </c:pt>
                <c:pt idx="38">
                  <c:v>0.421711</c:v>
                </c:pt>
                <c:pt idx="39">
                  <c:v>0.421711</c:v>
                </c:pt>
                <c:pt idx="40">
                  <c:v>1.1211199999999999</c:v>
                </c:pt>
                <c:pt idx="41">
                  <c:v>0.77420800000000001</c:v>
                </c:pt>
                <c:pt idx="42">
                  <c:v>0.77420800000000001</c:v>
                </c:pt>
                <c:pt idx="43">
                  <c:v>0.92500000000000004</c:v>
                </c:pt>
                <c:pt idx="44">
                  <c:v>0.77420800000000001</c:v>
                </c:pt>
                <c:pt idx="45">
                  <c:v>0.61590900000000004</c:v>
                </c:pt>
                <c:pt idx="46">
                  <c:v>1.3672899999999999</c:v>
                </c:pt>
                <c:pt idx="47">
                  <c:v>1.3672899999999999</c:v>
                </c:pt>
                <c:pt idx="48">
                  <c:v>1.3672899999999999</c:v>
                </c:pt>
                <c:pt idx="49">
                  <c:v>1.3672899999999999</c:v>
                </c:pt>
                <c:pt idx="50">
                  <c:v>0.25114999999999998</c:v>
                </c:pt>
                <c:pt idx="51">
                  <c:v>0.23861099999999999</c:v>
                </c:pt>
                <c:pt idx="52">
                  <c:v>0.339611</c:v>
                </c:pt>
                <c:pt idx="53">
                  <c:v>0.34542899999999999</c:v>
                </c:pt>
                <c:pt idx="54">
                  <c:v>0.34542899999999999</c:v>
                </c:pt>
                <c:pt idx="55">
                  <c:v>0.13508300000000001</c:v>
                </c:pt>
                <c:pt idx="56">
                  <c:v>0.13508300000000001</c:v>
                </c:pt>
                <c:pt idx="57">
                  <c:v>0.13508300000000001</c:v>
                </c:pt>
                <c:pt idx="58">
                  <c:v>0.23366700000000001</c:v>
                </c:pt>
                <c:pt idx="59">
                  <c:v>0.23366700000000001</c:v>
                </c:pt>
                <c:pt idx="60">
                  <c:v>0.23366700000000001</c:v>
                </c:pt>
                <c:pt idx="61">
                  <c:v>0.23366700000000001</c:v>
                </c:pt>
                <c:pt idx="62">
                  <c:v>0.23366700000000001</c:v>
                </c:pt>
                <c:pt idx="63">
                  <c:v>0.23366700000000001</c:v>
                </c:pt>
                <c:pt idx="64">
                  <c:v>0.24238499999999999</c:v>
                </c:pt>
                <c:pt idx="65">
                  <c:v>0.24238499999999999</c:v>
                </c:pt>
                <c:pt idx="66">
                  <c:v>0.24238499999999999</c:v>
                </c:pt>
                <c:pt idx="67">
                  <c:v>4.3163E-2</c:v>
                </c:pt>
                <c:pt idx="68">
                  <c:v>4.3163E-2</c:v>
                </c:pt>
                <c:pt idx="69">
                  <c:v>4.3163E-2</c:v>
                </c:pt>
                <c:pt idx="70">
                  <c:v>4.3163E-2</c:v>
                </c:pt>
                <c:pt idx="71">
                  <c:v>4.3163E-2</c:v>
                </c:pt>
                <c:pt idx="72">
                  <c:v>4.3163E-2</c:v>
                </c:pt>
                <c:pt idx="73">
                  <c:v>4.3163E-2</c:v>
                </c:pt>
                <c:pt idx="74">
                  <c:v>4.3163E-2</c:v>
                </c:pt>
                <c:pt idx="75">
                  <c:v>4.3163E-2</c:v>
                </c:pt>
                <c:pt idx="76">
                  <c:v>4.3163E-2</c:v>
                </c:pt>
                <c:pt idx="77">
                  <c:v>4.3163E-2</c:v>
                </c:pt>
                <c:pt idx="78">
                  <c:v>4.3163E-2</c:v>
                </c:pt>
                <c:pt idx="79">
                  <c:v>4.3163E-2</c:v>
                </c:pt>
                <c:pt idx="80">
                  <c:v>4.3163E-2</c:v>
                </c:pt>
                <c:pt idx="81">
                  <c:v>4.3163E-2</c:v>
                </c:pt>
                <c:pt idx="82">
                  <c:v>4.3163E-2</c:v>
                </c:pt>
                <c:pt idx="83">
                  <c:v>4.3163E-2</c:v>
                </c:pt>
                <c:pt idx="84">
                  <c:v>4.3163E-2</c:v>
                </c:pt>
                <c:pt idx="85">
                  <c:v>4.3163E-2</c:v>
                </c:pt>
                <c:pt idx="86">
                  <c:v>4.3163E-2</c:v>
                </c:pt>
                <c:pt idx="87">
                  <c:v>4.3163E-2</c:v>
                </c:pt>
                <c:pt idx="88">
                  <c:v>4.3163E-2</c:v>
                </c:pt>
                <c:pt idx="89">
                  <c:v>4.3163E-2</c:v>
                </c:pt>
                <c:pt idx="90">
                  <c:v>4.3163E-2</c:v>
                </c:pt>
                <c:pt idx="91">
                  <c:v>4.3163E-2</c:v>
                </c:pt>
                <c:pt idx="92">
                  <c:v>4.3163E-2</c:v>
                </c:pt>
                <c:pt idx="93">
                  <c:v>4.3163E-2</c:v>
                </c:pt>
                <c:pt idx="94">
                  <c:v>4.3163E-2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114-4A51-A208-E08A9851C097}"/>
            </c:ext>
          </c:extLst>
        </c:ser>
        <c:ser>
          <c:idx val="15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(2)'!$Q$4:$Q$98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0.21332400000000001</c:v>
                </c:pt>
                <c:pt idx="32">
                  <c:v>9.4125E-2</c:v>
                </c:pt>
                <c:pt idx="33">
                  <c:v>8.2875000000000004E-2</c:v>
                </c:pt>
                <c:pt idx="34">
                  <c:v>0.67149999999999999</c:v>
                </c:pt>
                <c:pt idx="35">
                  <c:v>0.26936100000000002</c:v>
                </c:pt>
                <c:pt idx="36">
                  <c:v>0.26981300000000003</c:v>
                </c:pt>
                <c:pt idx="37">
                  <c:v>0.23219200000000001</c:v>
                </c:pt>
                <c:pt idx="38">
                  <c:v>0.18047099999999999</c:v>
                </c:pt>
                <c:pt idx="39">
                  <c:v>0.23359099999999999</c:v>
                </c:pt>
                <c:pt idx="40">
                  <c:v>0.76139999999999997</c:v>
                </c:pt>
                <c:pt idx="41">
                  <c:v>1.31</c:v>
                </c:pt>
                <c:pt idx="42">
                  <c:v>1.3481000000000001</c:v>
                </c:pt>
                <c:pt idx="43">
                  <c:v>0.104833</c:v>
                </c:pt>
                <c:pt idx="44">
                  <c:v>0.396615</c:v>
                </c:pt>
                <c:pt idx="45">
                  <c:v>0.396615</c:v>
                </c:pt>
                <c:pt idx="46">
                  <c:v>0.70450000000000002</c:v>
                </c:pt>
                <c:pt idx="47">
                  <c:v>0.88824999999999998</c:v>
                </c:pt>
                <c:pt idx="48">
                  <c:v>1.3815</c:v>
                </c:pt>
                <c:pt idx="49">
                  <c:v>0.89983299999999999</c:v>
                </c:pt>
                <c:pt idx="50">
                  <c:v>0.16722699999999999</c:v>
                </c:pt>
                <c:pt idx="51">
                  <c:v>0.657833</c:v>
                </c:pt>
                <c:pt idx="52">
                  <c:v>0.183313</c:v>
                </c:pt>
                <c:pt idx="53">
                  <c:v>0.56412499999999999</c:v>
                </c:pt>
                <c:pt idx="54">
                  <c:v>0.78425</c:v>
                </c:pt>
                <c:pt idx="55">
                  <c:v>0.80649999999999999</c:v>
                </c:pt>
                <c:pt idx="56">
                  <c:v>1.133</c:v>
                </c:pt>
                <c:pt idx="57">
                  <c:v>0.9798</c:v>
                </c:pt>
                <c:pt idx="58">
                  <c:v>1.3203</c:v>
                </c:pt>
                <c:pt idx="59">
                  <c:v>0.622583</c:v>
                </c:pt>
                <c:pt idx="60">
                  <c:v>0.622583</c:v>
                </c:pt>
                <c:pt idx="61">
                  <c:v>0.622583</c:v>
                </c:pt>
                <c:pt idx="62">
                  <c:v>0.622583</c:v>
                </c:pt>
                <c:pt idx="63">
                  <c:v>0.622583</c:v>
                </c:pt>
                <c:pt idx="64">
                  <c:v>0.622583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114-4A51-A208-E08A9851C097}"/>
            </c:ext>
          </c:extLst>
        </c:ser>
        <c:ser>
          <c:idx val="16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94000"/>
                </a:schemeClr>
              </a:solidFill>
              <a:ln w="9525">
                <a:solidFill>
                  <a:schemeClr val="accent3">
                    <a:tint val="9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(2)'!$R$4:$R$98</c:f>
              <c:numCache>
                <c:formatCode>0.000</c:formatCode>
                <c:ptCount val="95"/>
                <c:pt idx="0">
                  <c:v>0.44791199999999998</c:v>
                </c:pt>
                <c:pt idx="1">
                  <c:v>0.44791199999999998</c:v>
                </c:pt>
                <c:pt idx="2">
                  <c:v>0.44791199999999998</c:v>
                </c:pt>
                <c:pt idx="3">
                  <c:v>0.44791199999999998</c:v>
                </c:pt>
                <c:pt idx="4">
                  <c:v>0.44791199999999998</c:v>
                </c:pt>
                <c:pt idx="5">
                  <c:v>0.44791199999999998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0.82414299999999996</c:v>
                </c:pt>
                <c:pt idx="25">
                  <c:v>0.82414299999999996</c:v>
                </c:pt>
                <c:pt idx="26">
                  <c:v>0.82414299999999996</c:v>
                </c:pt>
                <c:pt idx="27">
                  <c:v>0.82414299999999996</c:v>
                </c:pt>
                <c:pt idx="28">
                  <c:v>0.82414299999999996</c:v>
                </c:pt>
                <c:pt idx="29">
                  <c:v>0.82414299999999996</c:v>
                </c:pt>
                <c:pt idx="30">
                  <c:v>0.82414299999999996</c:v>
                </c:pt>
                <c:pt idx="31">
                  <c:v>1.2971900000000001</c:v>
                </c:pt>
                <c:pt idx="32">
                  <c:v>1.0325</c:v>
                </c:pt>
                <c:pt idx="33">
                  <c:v>0.25079200000000001</c:v>
                </c:pt>
                <c:pt idx="34">
                  <c:v>7.3678599999999997E-2</c:v>
                </c:pt>
                <c:pt idx="35">
                  <c:v>7.3678599999999997E-2</c:v>
                </c:pt>
                <c:pt idx="36">
                  <c:v>7.3678599999999997E-2</c:v>
                </c:pt>
                <c:pt idx="37">
                  <c:v>7.3678599999999997E-2</c:v>
                </c:pt>
                <c:pt idx="38">
                  <c:v>7.3678599999999997E-2</c:v>
                </c:pt>
                <c:pt idx="39">
                  <c:v>7.3678599999999997E-2</c:v>
                </c:pt>
                <c:pt idx="40">
                  <c:v>1.2028300000000001</c:v>
                </c:pt>
                <c:pt idx="41">
                  <c:v>0.35156199999999999</c:v>
                </c:pt>
                <c:pt idx="42">
                  <c:v>0.35156199999999999</c:v>
                </c:pt>
                <c:pt idx="43">
                  <c:v>0.35156199999999999</c:v>
                </c:pt>
                <c:pt idx="44">
                  <c:v>0.35156199999999999</c:v>
                </c:pt>
                <c:pt idx="45">
                  <c:v>0.35156199999999999</c:v>
                </c:pt>
                <c:pt idx="46">
                  <c:v>0.35156199999999999</c:v>
                </c:pt>
                <c:pt idx="47">
                  <c:v>0.35156199999999999</c:v>
                </c:pt>
                <c:pt idx="48">
                  <c:v>0.35156199999999999</c:v>
                </c:pt>
                <c:pt idx="49">
                  <c:v>0.154136</c:v>
                </c:pt>
                <c:pt idx="50">
                  <c:v>0.154136</c:v>
                </c:pt>
                <c:pt idx="51">
                  <c:v>0.154136</c:v>
                </c:pt>
                <c:pt idx="52">
                  <c:v>0.154136</c:v>
                </c:pt>
                <c:pt idx="53">
                  <c:v>0.154136</c:v>
                </c:pt>
                <c:pt idx="54">
                  <c:v>0.88828600000000002</c:v>
                </c:pt>
                <c:pt idx="55">
                  <c:v>9.28571E-4</c:v>
                </c:pt>
                <c:pt idx="56">
                  <c:v>9.28571E-4</c:v>
                </c:pt>
                <c:pt idx="57">
                  <c:v>9.28571E-4</c:v>
                </c:pt>
                <c:pt idx="58">
                  <c:v>9.28571E-4</c:v>
                </c:pt>
                <c:pt idx="59">
                  <c:v>2.3036699999999999</c:v>
                </c:pt>
                <c:pt idx="60">
                  <c:v>2.3036699999999999</c:v>
                </c:pt>
                <c:pt idx="61">
                  <c:v>2.3036699999999999</c:v>
                </c:pt>
                <c:pt idx="62">
                  <c:v>0</c:v>
                </c:pt>
                <c:pt idx="63">
                  <c:v>0.65349999999999997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9.5500000000000002E-2</c:v>
                </c:pt>
                <c:pt idx="81">
                  <c:v>9.5500000000000002E-2</c:v>
                </c:pt>
                <c:pt idx="82">
                  <c:v>9.5500000000000002E-2</c:v>
                </c:pt>
                <c:pt idx="83">
                  <c:v>0.61803300000000005</c:v>
                </c:pt>
                <c:pt idx="84">
                  <c:v>0.44791199999999998</c:v>
                </c:pt>
                <c:pt idx="85">
                  <c:v>0.44791199999999998</c:v>
                </c:pt>
                <c:pt idx="86">
                  <c:v>0.44791199999999998</c:v>
                </c:pt>
                <c:pt idx="87">
                  <c:v>1.3356699999999999</c:v>
                </c:pt>
                <c:pt idx="88">
                  <c:v>1.3356699999999999</c:v>
                </c:pt>
                <c:pt idx="89">
                  <c:v>1.3356699999999999</c:v>
                </c:pt>
                <c:pt idx="90">
                  <c:v>1.3356699999999999</c:v>
                </c:pt>
                <c:pt idx="91">
                  <c:v>1.3356699999999999</c:v>
                </c:pt>
                <c:pt idx="92">
                  <c:v>1.3356699999999999</c:v>
                </c:pt>
                <c:pt idx="93">
                  <c:v>0.44791199999999998</c:v>
                </c:pt>
                <c:pt idx="94">
                  <c:v>0.44791199999999998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114-4A51-A208-E08A9851C097}"/>
            </c:ext>
          </c:extLst>
        </c:ser>
        <c:ser>
          <c:idx val="17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(2)'!$S$4:$S$98</c:f>
              <c:numCache>
                <c:formatCode>0.000</c:formatCode>
                <c:ptCount val="95"/>
                <c:pt idx="0">
                  <c:v>0.53013299999999997</c:v>
                </c:pt>
                <c:pt idx="1">
                  <c:v>0.53013299999999997</c:v>
                </c:pt>
                <c:pt idx="2">
                  <c:v>0.53013299999999997</c:v>
                </c:pt>
                <c:pt idx="3">
                  <c:v>0.53013299999999997</c:v>
                </c:pt>
                <c:pt idx="4">
                  <c:v>0.53013299999999997</c:v>
                </c:pt>
                <c:pt idx="5">
                  <c:v>0.53013299999999997</c:v>
                </c:pt>
                <c:pt idx="6">
                  <c:v>0.53013299999999997</c:v>
                </c:pt>
                <c:pt idx="7">
                  <c:v>0.53013299999999997</c:v>
                </c:pt>
                <c:pt idx="8">
                  <c:v>0.53013299999999997</c:v>
                </c:pt>
                <c:pt idx="9">
                  <c:v>0.53013299999999997</c:v>
                </c:pt>
                <c:pt idx="10">
                  <c:v>0.53013299999999997</c:v>
                </c:pt>
                <c:pt idx="11">
                  <c:v>0.53013299999999997</c:v>
                </c:pt>
                <c:pt idx="12">
                  <c:v>0.32402799999999998</c:v>
                </c:pt>
                <c:pt idx="13">
                  <c:v>0.32402799999999998</c:v>
                </c:pt>
                <c:pt idx="14">
                  <c:v>0.32402799999999998</c:v>
                </c:pt>
                <c:pt idx="15">
                  <c:v>0.32402799999999998</c:v>
                </c:pt>
                <c:pt idx="16">
                  <c:v>0.32402799999999998</c:v>
                </c:pt>
                <c:pt idx="17">
                  <c:v>0.32402799999999998</c:v>
                </c:pt>
                <c:pt idx="18">
                  <c:v>0.32402799999999998</c:v>
                </c:pt>
                <c:pt idx="19">
                  <c:v>0.32402799999999998</c:v>
                </c:pt>
                <c:pt idx="20">
                  <c:v>0.32402799999999998</c:v>
                </c:pt>
                <c:pt idx="21">
                  <c:v>0.32402799999999998</c:v>
                </c:pt>
                <c:pt idx="22">
                  <c:v>0.32402799999999998</c:v>
                </c:pt>
                <c:pt idx="23">
                  <c:v>0.32402799999999998</c:v>
                </c:pt>
                <c:pt idx="24">
                  <c:v>0.32402799999999998</c:v>
                </c:pt>
                <c:pt idx="25">
                  <c:v>0.32402799999999998</c:v>
                </c:pt>
                <c:pt idx="26">
                  <c:v>0.32402799999999998</c:v>
                </c:pt>
                <c:pt idx="27">
                  <c:v>0.32402799999999998</c:v>
                </c:pt>
                <c:pt idx="28">
                  <c:v>0.55627800000000005</c:v>
                </c:pt>
                <c:pt idx="29">
                  <c:v>0.55627800000000005</c:v>
                </c:pt>
                <c:pt idx="30">
                  <c:v>0.55627800000000005</c:v>
                </c:pt>
                <c:pt idx="31">
                  <c:v>0.80684999999999996</c:v>
                </c:pt>
                <c:pt idx="32">
                  <c:v>0.50011799999999995</c:v>
                </c:pt>
                <c:pt idx="33">
                  <c:v>1.6507000000000001</c:v>
                </c:pt>
                <c:pt idx="34">
                  <c:v>0.139318</c:v>
                </c:pt>
                <c:pt idx="35">
                  <c:v>0.29015000000000002</c:v>
                </c:pt>
                <c:pt idx="36">
                  <c:v>0.29015000000000002</c:v>
                </c:pt>
                <c:pt idx="37">
                  <c:v>0.46475</c:v>
                </c:pt>
                <c:pt idx="38">
                  <c:v>0.46475</c:v>
                </c:pt>
                <c:pt idx="39">
                  <c:v>0.46475</c:v>
                </c:pt>
                <c:pt idx="40">
                  <c:v>1.4026700000000001</c:v>
                </c:pt>
                <c:pt idx="41">
                  <c:v>1.4026700000000001</c:v>
                </c:pt>
                <c:pt idx="42">
                  <c:v>0.457818</c:v>
                </c:pt>
                <c:pt idx="43">
                  <c:v>1.3193999999999999</c:v>
                </c:pt>
                <c:pt idx="44">
                  <c:v>1.3193999999999999</c:v>
                </c:pt>
                <c:pt idx="45">
                  <c:v>1.3193999999999999</c:v>
                </c:pt>
                <c:pt idx="46">
                  <c:v>1.35975</c:v>
                </c:pt>
                <c:pt idx="47">
                  <c:v>0.56225000000000003</c:v>
                </c:pt>
                <c:pt idx="48">
                  <c:v>0.435417</c:v>
                </c:pt>
                <c:pt idx="49">
                  <c:v>0.68774999999999997</c:v>
                </c:pt>
                <c:pt idx="50">
                  <c:v>0.68774999999999997</c:v>
                </c:pt>
                <c:pt idx="51">
                  <c:v>1.4378599999999999</c:v>
                </c:pt>
                <c:pt idx="52">
                  <c:v>0.232929</c:v>
                </c:pt>
                <c:pt idx="53">
                  <c:v>0.66479200000000005</c:v>
                </c:pt>
                <c:pt idx="54">
                  <c:v>0.45533299999999999</c:v>
                </c:pt>
                <c:pt idx="55">
                  <c:v>0.151333</c:v>
                </c:pt>
                <c:pt idx="56">
                  <c:v>0.627</c:v>
                </c:pt>
                <c:pt idx="57">
                  <c:v>0.878</c:v>
                </c:pt>
                <c:pt idx="58">
                  <c:v>0.66479200000000005</c:v>
                </c:pt>
                <c:pt idx="59">
                  <c:v>0.66479200000000005</c:v>
                </c:pt>
                <c:pt idx="60">
                  <c:v>0.66479200000000005</c:v>
                </c:pt>
                <c:pt idx="61">
                  <c:v>0.66479200000000005</c:v>
                </c:pt>
                <c:pt idx="62">
                  <c:v>1.2725599999999999</c:v>
                </c:pt>
                <c:pt idx="63">
                  <c:v>1.2725599999999999</c:v>
                </c:pt>
                <c:pt idx="64">
                  <c:v>1.6759999999999999</c:v>
                </c:pt>
                <c:pt idx="65">
                  <c:v>1.2725599999999999</c:v>
                </c:pt>
                <c:pt idx="66">
                  <c:v>0.68929200000000002</c:v>
                </c:pt>
                <c:pt idx="67">
                  <c:v>0.68929200000000002</c:v>
                </c:pt>
                <c:pt idx="68">
                  <c:v>0.59956699999999996</c:v>
                </c:pt>
                <c:pt idx="69">
                  <c:v>0.59956699999999996</c:v>
                </c:pt>
                <c:pt idx="70">
                  <c:v>0.59956699999999996</c:v>
                </c:pt>
                <c:pt idx="71">
                  <c:v>0.59956699999999996</c:v>
                </c:pt>
                <c:pt idx="72">
                  <c:v>0.59956699999999996</c:v>
                </c:pt>
                <c:pt idx="73">
                  <c:v>0.59956699999999996</c:v>
                </c:pt>
                <c:pt idx="74">
                  <c:v>0.47758800000000001</c:v>
                </c:pt>
                <c:pt idx="75">
                  <c:v>0.47758800000000001</c:v>
                </c:pt>
                <c:pt idx="76">
                  <c:v>0.47758800000000001</c:v>
                </c:pt>
                <c:pt idx="77">
                  <c:v>0.47758800000000001</c:v>
                </c:pt>
                <c:pt idx="78">
                  <c:v>5.8636399999999998E-2</c:v>
                </c:pt>
                <c:pt idx="79">
                  <c:v>1.2113799999999999</c:v>
                </c:pt>
                <c:pt idx="80">
                  <c:v>0.25056200000000001</c:v>
                </c:pt>
                <c:pt idx="81">
                  <c:v>0.25056200000000001</c:v>
                </c:pt>
                <c:pt idx="82">
                  <c:v>1.5180800000000001</c:v>
                </c:pt>
                <c:pt idx="83">
                  <c:v>1.5180800000000001</c:v>
                </c:pt>
                <c:pt idx="84">
                  <c:v>1.5180800000000001</c:v>
                </c:pt>
                <c:pt idx="85">
                  <c:v>0.30663000000000001</c:v>
                </c:pt>
                <c:pt idx="86">
                  <c:v>1.6053299999999999</c:v>
                </c:pt>
                <c:pt idx="87">
                  <c:v>0.32402799999999998</c:v>
                </c:pt>
                <c:pt idx="88">
                  <c:v>0.32402799999999998</c:v>
                </c:pt>
                <c:pt idx="89">
                  <c:v>0.32402799999999998</c:v>
                </c:pt>
                <c:pt idx="90">
                  <c:v>0.32402799999999998</c:v>
                </c:pt>
                <c:pt idx="91">
                  <c:v>0.15745799999999999</c:v>
                </c:pt>
                <c:pt idx="92">
                  <c:v>0.53013299999999997</c:v>
                </c:pt>
                <c:pt idx="93">
                  <c:v>0.53013299999999997</c:v>
                </c:pt>
                <c:pt idx="94">
                  <c:v>0.53013299999999997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114-4A51-A208-E08A9851C097}"/>
            </c:ext>
          </c:extLst>
        </c:ser>
        <c:ser>
          <c:idx val="18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(2)'!$T$4:$T$98</c:f>
              <c:numCache>
                <c:formatCode>0.000</c:formatCode>
                <c:ptCount val="95"/>
                <c:pt idx="0">
                  <c:v>1.5588899999999999E-2</c:v>
                </c:pt>
                <c:pt idx="1">
                  <c:v>1.5588899999999999E-2</c:v>
                </c:pt>
                <c:pt idx="2">
                  <c:v>1.5588899999999999E-2</c:v>
                </c:pt>
                <c:pt idx="3">
                  <c:v>1.5588899999999999E-2</c:v>
                </c:pt>
                <c:pt idx="4">
                  <c:v>1.5588899999999999E-2</c:v>
                </c:pt>
                <c:pt idx="5">
                  <c:v>1.5588899999999999E-2</c:v>
                </c:pt>
                <c:pt idx="6">
                  <c:v>1.5588899999999999E-2</c:v>
                </c:pt>
                <c:pt idx="7">
                  <c:v>1.5588899999999999E-2</c:v>
                </c:pt>
                <c:pt idx="8">
                  <c:v>1.5588899999999999E-2</c:v>
                </c:pt>
                <c:pt idx="9">
                  <c:v>1.5588899999999999E-2</c:v>
                </c:pt>
                <c:pt idx="10">
                  <c:v>1.5588899999999999E-2</c:v>
                </c:pt>
                <c:pt idx="11">
                  <c:v>1.5588899999999999E-2</c:v>
                </c:pt>
                <c:pt idx="12">
                  <c:v>1.5588899999999999E-2</c:v>
                </c:pt>
                <c:pt idx="13">
                  <c:v>1.5588899999999999E-2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0.135769</c:v>
                </c:pt>
                <c:pt idx="24">
                  <c:v>0.135769</c:v>
                </c:pt>
                <c:pt idx="25">
                  <c:v>0.135769</c:v>
                </c:pt>
                <c:pt idx="26">
                  <c:v>9.6652199999999994E-2</c:v>
                </c:pt>
                <c:pt idx="27">
                  <c:v>1.1283300000000001</c:v>
                </c:pt>
                <c:pt idx="28">
                  <c:v>0.23480000000000001</c:v>
                </c:pt>
                <c:pt idx="29">
                  <c:v>0.30203099999999999</c:v>
                </c:pt>
                <c:pt idx="30">
                  <c:v>0.132775</c:v>
                </c:pt>
                <c:pt idx="31">
                  <c:v>0.38200000000000001</c:v>
                </c:pt>
                <c:pt idx="32">
                  <c:v>0.41282400000000002</c:v>
                </c:pt>
                <c:pt idx="33">
                  <c:v>0.16450000000000001</c:v>
                </c:pt>
                <c:pt idx="34">
                  <c:v>0.76908299999999996</c:v>
                </c:pt>
                <c:pt idx="35">
                  <c:v>0.30657099999999998</c:v>
                </c:pt>
                <c:pt idx="36">
                  <c:v>0.12239999999999999</c:v>
                </c:pt>
                <c:pt idx="37">
                  <c:v>0.35199999999999998</c:v>
                </c:pt>
                <c:pt idx="38">
                  <c:v>0.44110500000000002</c:v>
                </c:pt>
                <c:pt idx="39">
                  <c:v>0.81462500000000004</c:v>
                </c:pt>
                <c:pt idx="40">
                  <c:v>0.20830000000000001</c:v>
                </c:pt>
                <c:pt idx="41">
                  <c:v>0.97050000000000003</c:v>
                </c:pt>
                <c:pt idx="42">
                  <c:v>0.38409100000000002</c:v>
                </c:pt>
                <c:pt idx="43">
                  <c:v>0.86639999999999995</c:v>
                </c:pt>
                <c:pt idx="44">
                  <c:v>0.59938499999999995</c:v>
                </c:pt>
                <c:pt idx="45">
                  <c:v>0.27471400000000001</c:v>
                </c:pt>
                <c:pt idx="46">
                  <c:v>0.27471400000000001</c:v>
                </c:pt>
                <c:pt idx="47">
                  <c:v>0.39577800000000002</c:v>
                </c:pt>
                <c:pt idx="48">
                  <c:v>0.39577800000000002</c:v>
                </c:pt>
                <c:pt idx="49">
                  <c:v>0.52083299999999999</c:v>
                </c:pt>
                <c:pt idx="50">
                  <c:v>0.39900000000000002</c:v>
                </c:pt>
                <c:pt idx="51">
                  <c:v>0.128833</c:v>
                </c:pt>
                <c:pt idx="52">
                  <c:v>4.8000000000000001E-2</c:v>
                </c:pt>
                <c:pt idx="53">
                  <c:v>0.42781200000000003</c:v>
                </c:pt>
                <c:pt idx="54">
                  <c:v>0.262071</c:v>
                </c:pt>
                <c:pt idx="55">
                  <c:v>0.30225000000000002</c:v>
                </c:pt>
                <c:pt idx="56">
                  <c:v>0.159333</c:v>
                </c:pt>
                <c:pt idx="57">
                  <c:v>0.51075000000000004</c:v>
                </c:pt>
                <c:pt idx="58">
                  <c:v>0.22700000000000001</c:v>
                </c:pt>
                <c:pt idx="59">
                  <c:v>0.27900000000000003</c:v>
                </c:pt>
                <c:pt idx="60">
                  <c:v>0.27900000000000003</c:v>
                </c:pt>
                <c:pt idx="61">
                  <c:v>3.0002499999999999</c:v>
                </c:pt>
                <c:pt idx="62">
                  <c:v>0.47975000000000001</c:v>
                </c:pt>
                <c:pt idx="63">
                  <c:v>0.47975000000000001</c:v>
                </c:pt>
                <c:pt idx="64">
                  <c:v>1.5588899999999999E-2</c:v>
                </c:pt>
                <c:pt idx="65">
                  <c:v>1.5588899999999999E-2</c:v>
                </c:pt>
                <c:pt idx="66">
                  <c:v>1.5588899999999999E-2</c:v>
                </c:pt>
                <c:pt idx="67">
                  <c:v>1.5588899999999999E-2</c:v>
                </c:pt>
                <c:pt idx="68">
                  <c:v>1.5588899999999999E-2</c:v>
                </c:pt>
                <c:pt idx="69">
                  <c:v>1.5588899999999999E-2</c:v>
                </c:pt>
                <c:pt idx="70">
                  <c:v>1.5588899999999999E-2</c:v>
                </c:pt>
                <c:pt idx="71">
                  <c:v>1.5588899999999999E-2</c:v>
                </c:pt>
                <c:pt idx="72">
                  <c:v>1.5588899999999999E-2</c:v>
                </c:pt>
                <c:pt idx="73">
                  <c:v>1.5588899999999999E-2</c:v>
                </c:pt>
                <c:pt idx="74">
                  <c:v>1.5588899999999999E-2</c:v>
                </c:pt>
                <c:pt idx="75">
                  <c:v>1.5588899999999999E-2</c:v>
                </c:pt>
                <c:pt idx="76">
                  <c:v>1.5588899999999999E-2</c:v>
                </c:pt>
                <c:pt idx="77">
                  <c:v>1.5588899999999999E-2</c:v>
                </c:pt>
                <c:pt idx="78">
                  <c:v>1.5588899999999999E-2</c:v>
                </c:pt>
                <c:pt idx="79">
                  <c:v>1.5588899999999999E-2</c:v>
                </c:pt>
                <c:pt idx="80">
                  <c:v>1.5588899999999999E-2</c:v>
                </c:pt>
                <c:pt idx="81">
                  <c:v>1.5588899999999999E-2</c:v>
                </c:pt>
                <c:pt idx="82">
                  <c:v>1.5588899999999999E-2</c:v>
                </c:pt>
                <c:pt idx="83">
                  <c:v>1.5588899999999999E-2</c:v>
                </c:pt>
                <c:pt idx="84">
                  <c:v>1.5588899999999999E-2</c:v>
                </c:pt>
                <c:pt idx="85">
                  <c:v>1.5588899999999999E-2</c:v>
                </c:pt>
                <c:pt idx="86">
                  <c:v>1.5588899999999999E-2</c:v>
                </c:pt>
                <c:pt idx="87">
                  <c:v>1.5588899999999999E-2</c:v>
                </c:pt>
                <c:pt idx="88">
                  <c:v>1.5588899999999999E-2</c:v>
                </c:pt>
                <c:pt idx="89">
                  <c:v>1.5588899999999999E-2</c:v>
                </c:pt>
                <c:pt idx="90">
                  <c:v>1.5588899999999999E-2</c:v>
                </c:pt>
                <c:pt idx="91">
                  <c:v>1.5588899999999999E-2</c:v>
                </c:pt>
                <c:pt idx="92">
                  <c:v>1.5588899999999999E-2</c:v>
                </c:pt>
                <c:pt idx="93">
                  <c:v>1.5588899999999999E-2</c:v>
                </c:pt>
                <c:pt idx="94">
                  <c:v>1.5588899999999999E-2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114-4A51-A208-E08A9851C097}"/>
            </c:ext>
          </c:extLst>
        </c:ser>
        <c:ser>
          <c:idx val="19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dPt>
            <c:idx val="26"/>
            <c:marker>
              <c:symbol val="circle"/>
              <c:size val="3"/>
              <c:spPr>
                <a:solidFill>
                  <a:schemeClr val="accent3">
                    <a:tint val="80000"/>
                  </a:schemeClr>
                </a:solidFill>
                <a:ln w="9525">
                  <a:solidFill>
                    <a:schemeClr val="accent3">
                      <a:tint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7114-4A51-A208-E08A9851C097}"/>
              </c:ext>
            </c:extLst>
          </c:dPt>
          <c:dPt>
            <c:idx val="28"/>
            <c:marker>
              <c:symbol val="circle"/>
              <c:size val="3"/>
              <c:spPr>
                <a:solidFill>
                  <a:schemeClr val="accent3">
                    <a:tint val="80000"/>
                  </a:schemeClr>
                </a:solidFill>
                <a:ln w="9525">
                  <a:solidFill>
                    <a:schemeClr val="accent3">
                      <a:tint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7114-4A51-A208-E08A9851C097}"/>
              </c:ext>
            </c:extLst>
          </c:dPt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(2)'!$U$4:$U$98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0.33227299999999999</c:v>
                </c:pt>
                <c:pt idx="27">
                  <c:v>1.4235</c:v>
                </c:pt>
                <c:pt idx="28">
                  <c:v>1.401</c:v>
                </c:pt>
                <c:pt idx="29">
                  <c:v>0.50683299999999998</c:v>
                </c:pt>
                <c:pt idx="30">
                  <c:v>0.20905000000000001</c:v>
                </c:pt>
                <c:pt idx="31">
                  <c:v>0.74050000000000005</c:v>
                </c:pt>
                <c:pt idx="32">
                  <c:v>0.23997399999999999</c:v>
                </c:pt>
                <c:pt idx="33">
                  <c:v>0.38233299999999998</c:v>
                </c:pt>
                <c:pt idx="34">
                  <c:v>0.40739300000000001</c:v>
                </c:pt>
                <c:pt idx="35">
                  <c:v>0.433367</c:v>
                </c:pt>
                <c:pt idx="36">
                  <c:v>0.37090600000000001</c:v>
                </c:pt>
                <c:pt idx="37">
                  <c:v>0.37687500000000002</c:v>
                </c:pt>
                <c:pt idx="38">
                  <c:v>0.82116699999999998</c:v>
                </c:pt>
                <c:pt idx="39">
                  <c:v>0.72764300000000004</c:v>
                </c:pt>
                <c:pt idx="40">
                  <c:v>0.44021399999999999</c:v>
                </c:pt>
                <c:pt idx="41">
                  <c:v>0.52908299999999997</c:v>
                </c:pt>
                <c:pt idx="42">
                  <c:v>1.1386099999999999</c:v>
                </c:pt>
                <c:pt idx="43">
                  <c:v>0.49466700000000002</c:v>
                </c:pt>
                <c:pt idx="44">
                  <c:v>0.26753300000000002</c:v>
                </c:pt>
                <c:pt idx="45">
                  <c:v>0.22950000000000001</c:v>
                </c:pt>
                <c:pt idx="46">
                  <c:v>0.32834999999999998</c:v>
                </c:pt>
                <c:pt idx="47">
                  <c:v>0.32834999999999998</c:v>
                </c:pt>
                <c:pt idx="48">
                  <c:v>0.1905</c:v>
                </c:pt>
                <c:pt idx="49">
                  <c:v>0.156636</c:v>
                </c:pt>
                <c:pt idx="50">
                  <c:v>0.26785700000000001</c:v>
                </c:pt>
                <c:pt idx="51">
                  <c:v>0.56525000000000003</c:v>
                </c:pt>
                <c:pt idx="52">
                  <c:v>0.47849999999999998</c:v>
                </c:pt>
                <c:pt idx="53">
                  <c:v>0.263687</c:v>
                </c:pt>
                <c:pt idx="54">
                  <c:v>0.224583</c:v>
                </c:pt>
                <c:pt idx="55">
                  <c:v>0.30271399999999998</c:v>
                </c:pt>
                <c:pt idx="56">
                  <c:v>0.57727799999999996</c:v>
                </c:pt>
                <c:pt idx="57">
                  <c:v>0.81862500000000005</c:v>
                </c:pt>
                <c:pt idx="58">
                  <c:v>0.54049999999999998</c:v>
                </c:pt>
                <c:pt idx="59">
                  <c:v>0.73491700000000004</c:v>
                </c:pt>
                <c:pt idx="60">
                  <c:v>1.6665000000000001</c:v>
                </c:pt>
                <c:pt idx="61">
                  <c:v>1.7595000000000001</c:v>
                </c:pt>
                <c:pt idx="62">
                  <c:v>0.84566699999999995</c:v>
                </c:pt>
                <c:pt idx="63">
                  <c:v>0.84566699999999995</c:v>
                </c:pt>
                <c:pt idx="64">
                  <c:v>0.84566699999999995</c:v>
                </c:pt>
                <c:pt idx="65">
                  <c:v>0.95943699999999998</c:v>
                </c:pt>
                <c:pt idx="66">
                  <c:v>0.48876900000000001</c:v>
                </c:pt>
                <c:pt idx="67">
                  <c:v>0.105382</c:v>
                </c:pt>
                <c:pt idx="68">
                  <c:v>0.105382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114-4A51-A208-E08A9851C097}"/>
            </c:ext>
          </c:extLst>
        </c:ser>
        <c:ser>
          <c:idx val="20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(2)'!$V$4:$V$98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0.23619200000000001</c:v>
                </c:pt>
                <c:pt idx="22">
                  <c:v>0.23619200000000001</c:v>
                </c:pt>
                <c:pt idx="23">
                  <c:v>0.47075</c:v>
                </c:pt>
                <c:pt idx="24">
                  <c:v>0.78400000000000003</c:v>
                </c:pt>
                <c:pt idx="25">
                  <c:v>0.47075</c:v>
                </c:pt>
                <c:pt idx="26">
                  <c:v>0.131854</c:v>
                </c:pt>
                <c:pt idx="27">
                  <c:v>0.307444</c:v>
                </c:pt>
                <c:pt idx="28">
                  <c:v>1.3005</c:v>
                </c:pt>
                <c:pt idx="29">
                  <c:v>0.27116699999999999</c:v>
                </c:pt>
                <c:pt idx="30">
                  <c:v>0.44230000000000003</c:v>
                </c:pt>
                <c:pt idx="31">
                  <c:v>0.40379999999999999</c:v>
                </c:pt>
                <c:pt idx="32">
                  <c:v>0.339472</c:v>
                </c:pt>
                <c:pt idx="33">
                  <c:v>0.34029999999999999</c:v>
                </c:pt>
                <c:pt idx="34">
                  <c:v>0.246559</c:v>
                </c:pt>
                <c:pt idx="35">
                  <c:v>0.246559</c:v>
                </c:pt>
                <c:pt idx="36">
                  <c:v>0.246559</c:v>
                </c:pt>
                <c:pt idx="37">
                  <c:v>0.6885</c:v>
                </c:pt>
                <c:pt idx="38">
                  <c:v>5.3249999999999999E-2</c:v>
                </c:pt>
                <c:pt idx="39">
                  <c:v>0.32983299999999999</c:v>
                </c:pt>
                <c:pt idx="40">
                  <c:v>1.3494999999999999</c:v>
                </c:pt>
                <c:pt idx="41">
                  <c:v>4.6076899999999997E-2</c:v>
                </c:pt>
                <c:pt idx="42">
                  <c:v>4.6076899999999997E-2</c:v>
                </c:pt>
                <c:pt idx="43">
                  <c:v>4.6076899999999997E-2</c:v>
                </c:pt>
                <c:pt idx="44">
                  <c:v>4.6076899999999997E-2</c:v>
                </c:pt>
                <c:pt idx="45">
                  <c:v>4.6076899999999997E-2</c:v>
                </c:pt>
                <c:pt idx="46">
                  <c:v>4.6076899999999997E-2</c:v>
                </c:pt>
                <c:pt idx="47">
                  <c:v>1.21675</c:v>
                </c:pt>
                <c:pt idx="48">
                  <c:v>1.0873999999999999</c:v>
                </c:pt>
                <c:pt idx="49">
                  <c:v>0.31331799999999999</c:v>
                </c:pt>
                <c:pt idx="50">
                  <c:v>0.23849999999999999</c:v>
                </c:pt>
                <c:pt idx="51">
                  <c:v>0.214111</c:v>
                </c:pt>
                <c:pt idx="52">
                  <c:v>0.214111</c:v>
                </c:pt>
                <c:pt idx="53">
                  <c:v>0.214111</c:v>
                </c:pt>
                <c:pt idx="54">
                  <c:v>0.29849999999999999</c:v>
                </c:pt>
                <c:pt idx="55">
                  <c:v>0.30880000000000002</c:v>
                </c:pt>
                <c:pt idx="56">
                  <c:v>0.26419999999999999</c:v>
                </c:pt>
                <c:pt idx="57">
                  <c:v>0.68374999999999997</c:v>
                </c:pt>
                <c:pt idx="58">
                  <c:v>0.63329999999999997</c:v>
                </c:pt>
                <c:pt idx="59">
                  <c:v>0.63329999999999997</c:v>
                </c:pt>
                <c:pt idx="60">
                  <c:v>0.69725000000000004</c:v>
                </c:pt>
                <c:pt idx="61">
                  <c:v>0.69725000000000004</c:v>
                </c:pt>
                <c:pt idx="62">
                  <c:v>0.63329999999999997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0.75275000000000003</c:v>
                </c:pt>
                <c:pt idx="67">
                  <c:v>0.75275000000000003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0.79149999999999998</c:v>
                </c:pt>
                <c:pt idx="72">
                  <c:v>0.79149999999999998</c:v>
                </c:pt>
                <c:pt idx="73">
                  <c:v>0</c:v>
                </c:pt>
                <c:pt idx="74">
                  <c:v>1.738</c:v>
                </c:pt>
                <c:pt idx="75">
                  <c:v>0</c:v>
                </c:pt>
                <c:pt idx="76">
                  <c:v>1.5</c:v>
                </c:pt>
                <c:pt idx="77">
                  <c:v>1.2602500000000001</c:v>
                </c:pt>
                <c:pt idx="78">
                  <c:v>1.2602500000000001</c:v>
                </c:pt>
                <c:pt idx="79">
                  <c:v>0</c:v>
                </c:pt>
                <c:pt idx="80">
                  <c:v>0</c:v>
                </c:pt>
                <c:pt idx="81">
                  <c:v>1.421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114-4A51-A208-E08A9851C097}"/>
            </c:ext>
          </c:extLst>
        </c:ser>
        <c:ser>
          <c:idx val="21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>
                  <a:tint val="71000"/>
                </a:schemeClr>
              </a:solidFill>
              <a:ln w="9525">
                <a:solidFill>
                  <a:schemeClr val="accent3">
                    <a:tint val="71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(2)'!$W$4:$W$98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0.25389099999999998</c:v>
                </c:pt>
                <c:pt idx="25">
                  <c:v>0.25572699999999998</c:v>
                </c:pt>
                <c:pt idx="26">
                  <c:v>0.208591</c:v>
                </c:pt>
                <c:pt idx="27">
                  <c:v>0.66474999999999995</c:v>
                </c:pt>
                <c:pt idx="28">
                  <c:v>0.96685699999999997</c:v>
                </c:pt>
                <c:pt idx="29">
                  <c:v>1.4570000000000001</c:v>
                </c:pt>
                <c:pt idx="30">
                  <c:v>0.64424999999999999</c:v>
                </c:pt>
                <c:pt idx="31">
                  <c:v>0.40175</c:v>
                </c:pt>
                <c:pt idx="32">
                  <c:v>0.69762500000000005</c:v>
                </c:pt>
                <c:pt idx="33">
                  <c:v>0.37135299999999999</c:v>
                </c:pt>
                <c:pt idx="34">
                  <c:v>0.27194699999999999</c:v>
                </c:pt>
                <c:pt idx="35">
                  <c:v>0.20058799999999999</c:v>
                </c:pt>
                <c:pt idx="36">
                  <c:v>0.248088</c:v>
                </c:pt>
                <c:pt idx="37">
                  <c:v>0.72170000000000001</c:v>
                </c:pt>
                <c:pt idx="38">
                  <c:v>0.72170000000000001</c:v>
                </c:pt>
                <c:pt idx="39">
                  <c:v>0.72170000000000001</c:v>
                </c:pt>
                <c:pt idx="40">
                  <c:v>0.18561900000000001</c:v>
                </c:pt>
                <c:pt idx="41">
                  <c:v>0.16005</c:v>
                </c:pt>
                <c:pt idx="42">
                  <c:v>0.16005</c:v>
                </c:pt>
                <c:pt idx="43">
                  <c:v>0.45521400000000001</c:v>
                </c:pt>
                <c:pt idx="44">
                  <c:v>1.3574999999999999</c:v>
                </c:pt>
                <c:pt idx="45">
                  <c:v>1.03556</c:v>
                </c:pt>
                <c:pt idx="46">
                  <c:v>9.9916699999999997E-2</c:v>
                </c:pt>
                <c:pt idx="47">
                  <c:v>9.9916699999999997E-2</c:v>
                </c:pt>
                <c:pt idx="48">
                  <c:v>9.9916699999999997E-2</c:v>
                </c:pt>
                <c:pt idx="49">
                  <c:v>0.28120000000000001</c:v>
                </c:pt>
                <c:pt idx="50">
                  <c:v>1.1354200000000001</c:v>
                </c:pt>
                <c:pt idx="51">
                  <c:v>0.25419999999999998</c:v>
                </c:pt>
                <c:pt idx="52">
                  <c:v>0.21065</c:v>
                </c:pt>
                <c:pt idx="53">
                  <c:v>0.35543799999999998</c:v>
                </c:pt>
                <c:pt idx="54">
                  <c:v>9.75E-3</c:v>
                </c:pt>
                <c:pt idx="55">
                  <c:v>0.77349999999999997</c:v>
                </c:pt>
                <c:pt idx="56">
                  <c:v>0.78883300000000001</c:v>
                </c:pt>
                <c:pt idx="57">
                  <c:v>0.16250000000000001</c:v>
                </c:pt>
                <c:pt idx="58">
                  <c:v>0.62224999999999997</c:v>
                </c:pt>
                <c:pt idx="59">
                  <c:v>0.62224999999999997</c:v>
                </c:pt>
                <c:pt idx="60">
                  <c:v>0.16250000000000001</c:v>
                </c:pt>
                <c:pt idx="61">
                  <c:v>0.78883300000000001</c:v>
                </c:pt>
                <c:pt idx="62">
                  <c:v>4.1214300000000002E-2</c:v>
                </c:pt>
                <c:pt idx="63">
                  <c:v>4.8631599999999997E-2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0.84750000000000003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114-4A51-A208-E08A9851C097}"/>
            </c:ext>
          </c:extLst>
        </c:ser>
        <c:ser>
          <c:idx val="22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67000"/>
                </a:schemeClr>
              </a:solidFill>
              <a:ln w="9525">
                <a:solidFill>
                  <a:schemeClr val="accent3">
                    <a:tint val="6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(2)'!$X$4:$X$98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0.90100000000000002</c:v>
                </c:pt>
                <c:pt idx="22">
                  <c:v>0.12280000000000001</c:v>
                </c:pt>
                <c:pt idx="23">
                  <c:v>0.12280000000000001</c:v>
                </c:pt>
                <c:pt idx="24">
                  <c:v>0.12280000000000001</c:v>
                </c:pt>
                <c:pt idx="25">
                  <c:v>0.251523</c:v>
                </c:pt>
                <c:pt idx="26">
                  <c:v>0.28100000000000003</c:v>
                </c:pt>
                <c:pt idx="27">
                  <c:v>0.63937500000000003</c:v>
                </c:pt>
                <c:pt idx="28">
                  <c:v>0.15425</c:v>
                </c:pt>
                <c:pt idx="29">
                  <c:v>0.49059999999999998</c:v>
                </c:pt>
                <c:pt idx="30">
                  <c:v>0.40520800000000001</c:v>
                </c:pt>
                <c:pt idx="31">
                  <c:v>0.58812500000000001</c:v>
                </c:pt>
                <c:pt idx="32">
                  <c:v>0.19612499999999999</c:v>
                </c:pt>
                <c:pt idx="33">
                  <c:v>0.33152900000000002</c:v>
                </c:pt>
                <c:pt idx="34">
                  <c:v>0.39824999999999999</c:v>
                </c:pt>
                <c:pt idx="35">
                  <c:v>0.69850000000000001</c:v>
                </c:pt>
                <c:pt idx="36">
                  <c:v>0.72366699999999995</c:v>
                </c:pt>
                <c:pt idx="37">
                  <c:v>2.069</c:v>
                </c:pt>
                <c:pt idx="38">
                  <c:v>0.50689300000000004</c:v>
                </c:pt>
                <c:pt idx="39">
                  <c:v>0.50689300000000004</c:v>
                </c:pt>
                <c:pt idx="40">
                  <c:v>0.1862</c:v>
                </c:pt>
                <c:pt idx="41">
                  <c:v>1.16587</c:v>
                </c:pt>
                <c:pt idx="42">
                  <c:v>1.16587</c:v>
                </c:pt>
                <c:pt idx="43">
                  <c:v>7.2107099999999993E-2</c:v>
                </c:pt>
                <c:pt idx="44">
                  <c:v>7.2107099999999993E-2</c:v>
                </c:pt>
                <c:pt idx="45">
                  <c:v>7.2107099999999993E-2</c:v>
                </c:pt>
                <c:pt idx="46">
                  <c:v>7.2107099999999993E-2</c:v>
                </c:pt>
                <c:pt idx="47">
                  <c:v>7.2107099999999993E-2</c:v>
                </c:pt>
                <c:pt idx="48">
                  <c:v>0.21335000000000001</c:v>
                </c:pt>
                <c:pt idx="49">
                  <c:v>1.1565000000000001</c:v>
                </c:pt>
                <c:pt idx="50">
                  <c:v>8.8187500000000002E-2</c:v>
                </c:pt>
                <c:pt idx="51">
                  <c:v>0.22600000000000001</c:v>
                </c:pt>
                <c:pt idx="52">
                  <c:v>0.95099999999999996</c:v>
                </c:pt>
                <c:pt idx="53">
                  <c:v>0.35399999999999998</c:v>
                </c:pt>
                <c:pt idx="54">
                  <c:v>6.8307699999999999E-2</c:v>
                </c:pt>
                <c:pt idx="55">
                  <c:v>0.18762499999999999</c:v>
                </c:pt>
                <c:pt idx="56">
                  <c:v>0.25633299999999998</c:v>
                </c:pt>
                <c:pt idx="57">
                  <c:v>0.35911100000000001</c:v>
                </c:pt>
                <c:pt idx="58">
                  <c:v>0.24610000000000001</c:v>
                </c:pt>
                <c:pt idx="59">
                  <c:v>0.24610000000000001</c:v>
                </c:pt>
                <c:pt idx="60">
                  <c:v>0.24610000000000001</c:v>
                </c:pt>
                <c:pt idx="61">
                  <c:v>0.24610000000000001</c:v>
                </c:pt>
                <c:pt idx="62">
                  <c:v>0.24610000000000001</c:v>
                </c:pt>
                <c:pt idx="63">
                  <c:v>0.31242900000000001</c:v>
                </c:pt>
                <c:pt idx="64">
                  <c:v>0.31242900000000001</c:v>
                </c:pt>
                <c:pt idx="65">
                  <c:v>0.1394</c:v>
                </c:pt>
                <c:pt idx="66">
                  <c:v>0.1394</c:v>
                </c:pt>
                <c:pt idx="67">
                  <c:v>0.1394</c:v>
                </c:pt>
                <c:pt idx="68">
                  <c:v>7.9763200000000006E-2</c:v>
                </c:pt>
                <c:pt idx="69">
                  <c:v>7.9763200000000006E-2</c:v>
                </c:pt>
                <c:pt idx="70">
                  <c:v>7.9763200000000006E-2</c:v>
                </c:pt>
                <c:pt idx="71">
                  <c:v>7.9763200000000006E-2</c:v>
                </c:pt>
                <c:pt idx="72">
                  <c:v>7.9763200000000006E-2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114-4A51-A208-E08A9851C097}"/>
            </c:ext>
          </c:extLst>
        </c:ser>
        <c:ser>
          <c:idx val="23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(2)'!$Y$4:$Y$98</c:f>
              <c:numCache>
                <c:formatCode>0.000</c:formatCode>
                <c:ptCount val="95"/>
                <c:pt idx="0">
                  <c:v>4.7767400000000002E-2</c:v>
                </c:pt>
                <c:pt idx="1">
                  <c:v>4.7767400000000002E-2</c:v>
                </c:pt>
                <c:pt idx="2">
                  <c:v>4.7767400000000002E-2</c:v>
                </c:pt>
                <c:pt idx="3">
                  <c:v>0.27284000000000003</c:v>
                </c:pt>
                <c:pt idx="4">
                  <c:v>0.27284000000000003</c:v>
                </c:pt>
                <c:pt idx="5">
                  <c:v>0.27284000000000003</c:v>
                </c:pt>
                <c:pt idx="6">
                  <c:v>0.27284000000000003</c:v>
                </c:pt>
                <c:pt idx="7">
                  <c:v>0.27284000000000003</c:v>
                </c:pt>
                <c:pt idx="8">
                  <c:v>0.27284000000000003</c:v>
                </c:pt>
                <c:pt idx="9">
                  <c:v>0.27284000000000003</c:v>
                </c:pt>
                <c:pt idx="10">
                  <c:v>0.27284000000000003</c:v>
                </c:pt>
                <c:pt idx="11">
                  <c:v>0.27284000000000003</c:v>
                </c:pt>
                <c:pt idx="12">
                  <c:v>0.27284000000000003</c:v>
                </c:pt>
                <c:pt idx="13">
                  <c:v>0.27284000000000003</c:v>
                </c:pt>
                <c:pt idx="14">
                  <c:v>0.27284000000000003</c:v>
                </c:pt>
                <c:pt idx="15">
                  <c:v>0.27284000000000003</c:v>
                </c:pt>
                <c:pt idx="16">
                  <c:v>0.27284000000000003</c:v>
                </c:pt>
                <c:pt idx="17">
                  <c:v>0.28437499999999999</c:v>
                </c:pt>
                <c:pt idx="18">
                  <c:v>0.28437499999999999</c:v>
                </c:pt>
                <c:pt idx="19">
                  <c:v>0.28437499999999999</c:v>
                </c:pt>
                <c:pt idx="20">
                  <c:v>0.28437499999999999</c:v>
                </c:pt>
                <c:pt idx="21">
                  <c:v>0.29313</c:v>
                </c:pt>
                <c:pt idx="22">
                  <c:v>0.29313</c:v>
                </c:pt>
                <c:pt idx="23">
                  <c:v>0.29313</c:v>
                </c:pt>
                <c:pt idx="24">
                  <c:v>0.27740900000000002</c:v>
                </c:pt>
                <c:pt idx="25">
                  <c:v>1.0764199999999999</c:v>
                </c:pt>
                <c:pt idx="26">
                  <c:v>1.0764199999999999</c:v>
                </c:pt>
                <c:pt idx="27">
                  <c:v>0.37820599999999999</c:v>
                </c:pt>
                <c:pt idx="28">
                  <c:v>0.38188899999999998</c:v>
                </c:pt>
                <c:pt idx="29">
                  <c:v>0.309278</c:v>
                </c:pt>
                <c:pt idx="30">
                  <c:v>0.58131299999999997</c:v>
                </c:pt>
                <c:pt idx="31">
                  <c:v>0.49299999999999999</c:v>
                </c:pt>
                <c:pt idx="32">
                  <c:v>0.19930600000000001</c:v>
                </c:pt>
                <c:pt idx="33">
                  <c:v>0.49506699999999998</c:v>
                </c:pt>
                <c:pt idx="34">
                  <c:v>0.90249999999999997</c:v>
                </c:pt>
                <c:pt idx="35">
                  <c:v>0.99666699999999997</c:v>
                </c:pt>
                <c:pt idx="36">
                  <c:v>0.823125</c:v>
                </c:pt>
                <c:pt idx="37">
                  <c:v>0.89900000000000002</c:v>
                </c:pt>
                <c:pt idx="38">
                  <c:v>0.41137499999999999</c:v>
                </c:pt>
                <c:pt idx="39">
                  <c:v>0.42399999999999999</c:v>
                </c:pt>
                <c:pt idx="40">
                  <c:v>0.98750000000000004</c:v>
                </c:pt>
                <c:pt idx="41">
                  <c:v>0.81112499999999998</c:v>
                </c:pt>
                <c:pt idx="42">
                  <c:v>0.70840000000000003</c:v>
                </c:pt>
                <c:pt idx="43">
                  <c:v>0.209063</c:v>
                </c:pt>
                <c:pt idx="44">
                  <c:v>1.6752499999999999</c:v>
                </c:pt>
                <c:pt idx="45">
                  <c:v>1.6752499999999999</c:v>
                </c:pt>
                <c:pt idx="46">
                  <c:v>7.2309499999999999E-2</c:v>
                </c:pt>
                <c:pt idx="47">
                  <c:v>0.20590600000000001</c:v>
                </c:pt>
                <c:pt idx="48">
                  <c:v>9.5799999999999996E-2</c:v>
                </c:pt>
                <c:pt idx="49">
                  <c:v>0.19805600000000001</c:v>
                </c:pt>
                <c:pt idx="50">
                  <c:v>0.115786</c:v>
                </c:pt>
                <c:pt idx="51">
                  <c:v>7.33462E-2</c:v>
                </c:pt>
                <c:pt idx="52">
                  <c:v>1.4550000000000001</c:v>
                </c:pt>
                <c:pt idx="53">
                  <c:v>0.15579999999999999</c:v>
                </c:pt>
                <c:pt idx="54">
                  <c:v>0.99624999999999997</c:v>
                </c:pt>
                <c:pt idx="55">
                  <c:v>0.30335699999999999</c:v>
                </c:pt>
                <c:pt idx="56">
                  <c:v>1.2086699999999999</c:v>
                </c:pt>
                <c:pt idx="57">
                  <c:v>0.95891700000000002</c:v>
                </c:pt>
                <c:pt idx="58">
                  <c:v>0.89883299999999999</c:v>
                </c:pt>
                <c:pt idx="59">
                  <c:v>0.80412499999999998</c:v>
                </c:pt>
                <c:pt idx="60">
                  <c:v>0.80412499999999998</c:v>
                </c:pt>
                <c:pt idx="61">
                  <c:v>1.5155000000000001</c:v>
                </c:pt>
                <c:pt idx="62">
                  <c:v>0.84266700000000005</c:v>
                </c:pt>
                <c:pt idx="63">
                  <c:v>0.84266700000000005</c:v>
                </c:pt>
                <c:pt idx="64">
                  <c:v>0.4385</c:v>
                </c:pt>
                <c:pt idx="65">
                  <c:v>0.4385</c:v>
                </c:pt>
                <c:pt idx="66">
                  <c:v>0.4385</c:v>
                </c:pt>
                <c:pt idx="67">
                  <c:v>0.4385</c:v>
                </c:pt>
                <c:pt idx="68">
                  <c:v>4.7767400000000002E-2</c:v>
                </c:pt>
                <c:pt idx="69">
                  <c:v>1.5375000000000001</c:v>
                </c:pt>
                <c:pt idx="70">
                  <c:v>1.5375000000000001</c:v>
                </c:pt>
                <c:pt idx="71">
                  <c:v>4.7767400000000002E-2</c:v>
                </c:pt>
                <c:pt idx="72">
                  <c:v>4.7767400000000002E-2</c:v>
                </c:pt>
                <c:pt idx="73">
                  <c:v>4.7767400000000002E-2</c:v>
                </c:pt>
                <c:pt idx="74">
                  <c:v>4.7767400000000002E-2</c:v>
                </c:pt>
                <c:pt idx="75">
                  <c:v>4.7767400000000002E-2</c:v>
                </c:pt>
                <c:pt idx="76">
                  <c:v>4.7767400000000002E-2</c:v>
                </c:pt>
                <c:pt idx="77">
                  <c:v>4.7767400000000002E-2</c:v>
                </c:pt>
                <c:pt idx="78">
                  <c:v>0.98383299999999996</c:v>
                </c:pt>
                <c:pt idx="79">
                  <c:v>0.98383299999999996</c:v>
                </c:pt>
                <c:pt idx="80">
                  <c:v>0.98383299999999996</c:v>
                </c:pt>
                <c:pt idx="81">
                  <c:v>4.7767400000000002E-2</c:v>
                </c:pt>
                <c:pt idx="82">
                  <c:v>4.7767400000000002E-2</c:v>
                </c:pt>
                <c:pt idx="83">
                  <c:v>4.7767400000000002E-2</c:v>
                </c:pt>
                <c:pt idx="84">
                  <c:v>4.7767400000000002E-2</c:v>
                </c:pt>
                <c:pt idx="85">
                  <c:v>4.7767400000000002E-2</c:v>
                </c:pt>
                <c:pt idx="86">
                  <c:v>4.7767400000000002E-2</c:v>
                </c:pt>
                <c:pt idx="87">
                  <c:v>4.7767400000000002E-2</c:v>
                </c:pt>
                <c:pt idx="88">
                  <c:v>4.7767400000000002E-2</c:v>
                </c:pt>
                <c:pt idx="89">
                  <c:v>4.7767400000000002E-2</c:v>
                </c:pt>
                <c:pt idx="90">
                  <c:v>4.7767400000000002E-2</c:v>
                </c:pt>
                <c:pt idx="91">
                  <c:v>4.7767400000000002E-2</c:v>
                </c:pt>
                <c:pt idx="92">
                  <c:v>4.7767400000000002E-2</c:v>
                </c:pt>
                <c:pt idx="93">
                  <c:v>4.7767400000000002E-2</c:v>
                </c:pt>
                <c:pt idx="94">
                  <c:v>4.7767400000000002E-2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114-4A51-A208-E08A9851C097}"/>
            </c:ext>
          </c:extLst>
        </c:ser>
        <c:ser>
          <c:idx val="24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(2)'!$Z$4:$Z$98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1.2585</c:v>
                </c:pt>
                <c:pt idx="3">
                  <c:v>1.2585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0.75212500000000004</c:v>
                </c:pt>
                <c:pt idx="30">
                  <c:v>0.75212500000000004</c:v>
                </c:pt>
                <c:pt idx="31">
                  <c:v>0.126579</c:v>
                </c:pt>
                <c:pt idx="32">
                  <c:v>0.82143699999999997</c:v>
                </c:pt>
                <c:pt idx="33">
                  <c:v>0.28819400000000001</c:v>
                </c:pt>
                <c:pt idx="34">
                  <c:v>0.27865800000000002</c:v>
                </c:pt>
                <c:pt idx="35">
                  <c:v>0.40910000000000002</c:v>
                </c:pt>
                <c:pt idx="36">
                  <c:v>0.40910000000000002</c:v>
                </c:pt>
                <c:pt idx="37">
                  <c:v>0.40910000000000002</c:v>
                </c:pt>
                <c:pt idx="38">
                  <c:v>0.40910000000000002</c:v>
                </c:pt>
                <c:pt idx="39">
                  <c:v>0.273727</c:v>
                </c:pt>
                <c:pt idx="40">
                  <c:v>0.273727</c:v>
                </c:pt>
                <c:pt idx="41">
                  <c:v>0.273727</c:v>
                </c:pt>
                <c:pt idx="42">
                  <c:v>0.273727</c:v>
                </c:pt>
                <c:pt idx="43">
                  <c:v>0.21438499999999999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0.21438499999999999</c:v>
                </c:pt>
                <c:pt idx="47">
                  <c:v>0.106462</c:v>
                </c:pt>
                <c:pt idx="48">
                  <c:v>0.106462</c:v>
                </c:pt>
                <c:pt idx="49">
                  <c:v>0.142125</c:v>
                </c:pt>
                <c:pt idx="50">
                  <c:v>0.142125</c:v>
                </c:pt>
                <c:pt idx="51">
                  <c:v>0.35363600000000001</c:v>
                </c:pt>
                <c:pt idx="52">
                  <c:v>0.49487500000000001</c:v>
                </c:pt>
                <c:pt idx="53">
                  <c:v>0.57055599999999995</c:v>
                </c:pt>
                <c:pt idx="54">
                  <c:v>0.25874999999999998</c:v>
                </c:pt>
                <c:pt idx="55">
                  <c:v>0.51243700000000003</c:v>
                </c:pt>
                <c:pt idx="56">
                  <c:v>0.103643</c:v>
                </c:pt>
                <c:pt idx="57">
                  <c:v>0.23</c:v>
                </c:pt>
                <c:pt idx="58">
                  <c:v>0.23</c:v>
                </c:pt>
                <c:pt idx="59">
                  <c:v>1.0171300000000001</c:v>
                </c:pt>
                <c:pt idx="60">
                  <c:v>1.0171300000000001</c:v>
                </c:pt>
                <c:pt idx="61">
                  <c:v>1.0171300000000001</c:v>
                </c:pt>
                <c:pt idx="62">
                  <c:v>1.0171300000000001</c:v>
                </c:pt>
                <c:pt idx="63">
                  <c:v>0.23727799999999999</c:v>
                </c:pt>
                <c:pt idx="64">
                  <c:v>0.23727799999999999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114-4A51-A208-E08A9851C097}"/>
            </c:ext>
          </c:extLst>
        </c:ser>
        <c:ser>
          <c:idx val="25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(2)'!$AA$4:$AA$98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0.34936800000000001</c:v>
                </c:pt>
                <c:pt idx="31">
                  <c:v>0.26618399999999998</c:v>
                </c:pt>
                <c:pt idx="32">
                  <c:v>0.575125</c:v>
                </c:pt>
                <c:pt idx="33">
                  <c:v>0.296294</c:v>
                </c:pt>
                <c:pt idx="34">
                  <c:v>0.71964300000000003</c:v>
                </c:pt>
                <c:pt idx="35">
                  <c:v>0.115</c:v>
                </c:pt>
                <c:pt idx="36">
                  <c:v>0.87808299999999995</c:v>
                </c:pt>
                <c:pt idx="37">
                  <c:v>0.8276</c:v>
                </c:pt>
                <c:pt idx="38">
                  <c:v>0.8276</c:v>
                </c:pt>
                <c:pt idx="39">
                  <c:v>0.35549999999999998</c:v>
                </c:pt>
                <c:pt idx="40">
                  <c:v>0.74564299999999994</c:v>
                </c:pt>
                <c:pt idx="41">
                  <c:v>0.74564299999999994</c:v>
                </c:pt>
                <c:pt idx="42">
                  <c:v>0.69674999999999998</c:v>
                </c:pt>
                <c:pt idx="43">
                  <c:v>0.38083299999999998</c:v>
                </c:pt>
                <c:pt idx="44">
                  <c:v>0.25914300000000001</c:v>
                </c:pt>
                <c:pt idx="45">
                  <c:v>0.25914300000000001</c:v>
                </c:pt>
                <c:pt idx="46">
                  <c:v>0.154</c:v>
                </c:pt>
                <c:pt idx="47">
                  <c:v>0.37109999999999999</c:v>
                </c:pt>
                <c:pt idx="48">
                  <c:v>0.13985</c:v>
                </c:pt>
                <c:pt idx="49">
                  <c:v>0.13985</c:v>
                </c:pt>
                <c:pt idx="50">
                  <c:v>0.13985</c:v>
                </c:pt>
                <c:pt idx="51">
                  <c:v>0.31059999999999999</c:v>
                </c:pt>
                <c:pt idx="52">
                  <c:v>0.114107</c:v>
                </c:pt>
                <c:pt idx="53">
                  <c:v>0.20877799999999999</c:v>
                </c:pt>
                <c:pt idx="54">
                  <c:v>0.40977799999999998</c:v>
                </c:pt>
                <c:pt idx="55">
                  <c:v>0.16869999999999999</c:v>
                </c:pt>
                <c:pt idx="56">
                  <c:v>0.35938900000000001</c:v>
                </c:pt>
                <c:pt idx="57">
                  <c:v>0.1903</c:v>
                </c:pt>
                <c:pt idx="58">
                  <c:v>0.1903</c:v>
                </c:pt>
                <c:pt idx="59">
                  <c:v>0.1903</c:v>
                </c:pt>
                <c:pt idx="60">
                  <c:v>1.0662499999999999</c:v>
                </c:pt>
                <c:pt idx="61">
                  <c:v>1.0662499999999999</c:v>
                </c:pt>
                <c:pt idx="62">
                  <c:v>0.35938900000000001</c:v>
                </c:pt>
                <c:pt idx="63">
                  <c:v>0.35938900000000001</c:v>
                </c:pt>
                <c:pt idx="64">
                  <c:v>0.35938900000000001</c:v>
                </c:pt>
                <c:pt idx="65">
                  <c:v>0.114107</c:v>
                </c:pt>
                <c:pt idx="66">
                  <c:v>1.03383</c:v>
                </c:pt>
                <c:pt idx="67">
                  <c:v>1.03383</c:v>
                </c:pt>
                <c:pt idx="68">
                  <c:v>1.03383</c:v>
                </c:pt>
                <c:pt idx="69">
                  <c:v>8.7487800000000004E-2</c:v>
                </c:pt>
                <c:pt idx="70">
                  <c:v>8.7487800000000004E-2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114-4A51-A208-E08A9851C097}"/>
            </c:ext>
          </c:extLst>
        </c:ser>
        <c:ser>
          <c:idx val="26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(2)'!$AB$4:$AB$98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0.101119</c:v>
                </c:pt>
                <c:pt idx="28">
                  <c:v>0.38674999999999998</c:v>
                </c:pt>
                <c:pt idx="29">
                  <c:v>0.188</c:v>
                </c:pt>
                <c:pt idx="30">
                  <c:v>0.47227799999999998</c:v>
                </c:pt>
                <c:pt idx="31">
                  <c:v>0.290684</c:v>
                </c:pt>
                <c:pt idx="32">
                  <c:v>0.113417</c:v>
                </c:pt>
                <c:pt idx="33">
                  <c:v>0.13588900000000001</c:v>
                </c:pt>
                <c:pt idx="34">
                  <c:v>0.75824999999999998</c:v>
                </c:pt>
                <c:pt idx="35">
                  <c:v>0.16433300000000001</c:v>
                </c:pt>
                <c:pt idx="36">
                  <c:v>0.22378600000000001</c:v>
                </c:pt>
                <c:pt idx="37">
                  <c:v>0.190938</c:v>
                </c:pt>
                <c:pt idx="38">
                  <c:v>0.128917</c:v>
                </c:pt>
                <c:pt idx="39">
                  <c:v>0.37524999999999997</c:v>
                </c:pt>
                <c:pt idx="40">
                  <c:v>0.53043799999999997</c:v>
                </c:pt>
                <c:pt idx="41">
                  <c:v>1.7155</c:v>
                </c:pt>
                <c:pt idx="42">
                  <c:v>1.06325</c:v>
                </c:pt>
                <c:pt idx="43">
                  <c:v>0.91856300000000002</c:v>
                </c:pt>
                <c:pt idx="44">
                  <c:v>0.91856300000000002</c:v>
                </c:pt>
                <c:pt idx="45">
                  <c:v>0.23476900000000001</c:v>
                </c:pt>
                <c:pt idx="46">
                  <c:v>0.23476900000000001</c:v>
                </c:pt>
                <c:pt idx="47">
                  <c:v>0.23476900000000001</c:v>
                </c:pt>
                <c:pt idx="48">
                  <c:v>0.23476900000000001</c:v>
                </c:pt>
                <c:pt idx="49">
                  <c:v>0.23476900000000001</c:v>
                </c:pt>
                <c:pt idx="50">
                  <c:v>0.16388900000000001</c:v>
                </c:pt>
                <c:pt idx="51">
                  <c:v>0.169125</c:v>
                </c:pt>
                <c:pt idx="52">
                  <c:v>0.10575</c:v>
                </c:pt>
                <c:pt idx="53">
                  <c:v>0.83258299999999996</c:v>
                </c:pt>
                <c:pt idx="54">
                  <c:v>0.83258299999999996</c:v>
                </c:pt>
                <c:pt idx="55">
                  <c:v>0.83258299999999996</c:v>
                </c:pt>
                <c:pt idx="56">
                  <c:v>0.43742900000000001</c:v>
                </c:pt>
                <c:pt idx="57">
                  <c:v>0.43742900000000001</c:v>
                </c:pt>
                <c:pt idx="58">
                  <c:v>0.43742900000000001</c:v>
                </c:pt>
                <c:pt idx="59">
                  <c:v>0.43742900000000001</c:v>
                </c:pt>
                <c:pt idx="60">
                  <c:v>0.14962500000000001</c:v>
                </c:pt>
                <c:pt idx="61">
                  <c:v>0.14962500000000001</c:v>
                </c:pt>
                <c:pt idx="62">
                  <c:v>0.14962500000000001</c:v>
                </c:pt>
                <c:pt idx="63">
                  <c:v>0.14962500000000001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114-4A51-A208-E08A9851C097}"/>
            </c:ext>
          </c:extLst>
        </c:ser>
        <c:ser>
          <c:idx val="27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44000"/>
                </a:schemeClr>
              </a:solidFill>
              <a:ln w="9525">
                <a:solidFill>
                  <a:schemeClr val="accent3">
                    <a:tint val="4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(2)'!$AC$4:$AC$98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0.215393</c:v>
                </c:pt>
                <c:pt idx="27">
                  <c:v>0.215393</c:v>
                </c:pt>
                <c:pt idx="28">
                  <c:v>0.30535000000000001</c:v>
                </c:pt>
                <c:pt idx="29">
                  <c:v>0.164158</c:v>
                </c:pt>
                <c:pt idx="30">
                  <c:v>0.164158</c:v>
                </c:pt>
                <c:pt idx="31">
                  <c:v>0.17463899999999999</c:v>
                </c:pt>
                <c:pt idx="32">
                  <c:v>0.24033299999999999</c:v>
                </c:pt>
                <c:pt idx="33">
                  <c:v>0.73294400000000004</c:v>
                </c:pt>
                <c:pt idx="34">
                  <c:v>0.175235</c:v>
                </c:pt>
                <c:pt idx="35">
                  <c:v>0.121029</c:v>
                </c:pt>
                <c:pt idx="36">
                  <c:v>0.12862499999999999</c:v>
                </c:pt>
                <c:pt idx="37">
                  <c:v>1.0892500000000001</c:v>
                </c:pt>
                <c:pt idx="38">
                  <c:v>0.35325000000000001</c:v>
                </c:pt>
                <c:pt idx="39">
                  <c:v>0.77849999999999997</c:v>
                </c:pt>
                <c:pt idx="40">
                  <c:v>0.30081200000000002</c:v>
                </c:pt>
                <c:pt idx="41">
                  <c:v>1.17442</c:v>
                </c:pt>
                <c:pt idx="42">
                  <c:v>1.17442</c:v>
                </c:pt>
                <c:pt idx="43">
                  <c:v>0.44478600000000001</c:v>
                </c:pt>
                <c:pt idx="44">
                  <c:v>0.44478600000000001</c:v>
                </c:pt>
                <c:pt idx="45">
                  <c:v>1.242</c:v>
                </c:pt>
                <c:pt idx="46">
                  <c:v>1.242</c:v>
                </c:pt>
                <c:pt idx="47">
                  <c:v>1.242</c:v>
                </c:pt>
                <c:pt idx="48">
                  <c:v>0.44478600000000001</c:v>
                </c:pt>
                <c:pt idx="49">
                  <c:v>0.44478600000000001</c:v>
                </c:pt>
                <c:pt idx="50">
                  <c:v>0.26227800000000001</c:v>
                </c:pt>
                <c:pt idx="51">
                  <c:v>0.30954999999999999</c:v>
                </c:pt>
                <c:pt idx="52">
                  <c:v>0.29499999999999998</c:v>
                </c:pt>
                <c:pt idx="53">
                  <c:v>0.26671400000000001</c:v>
                </c:pt>
                <c:pt idx="54">
                  <c:v>0.340333</c:v>
                </c:pt>
                <c:pt idx="55">
                  <c:v>0.73075000000000001</c:v>
                </c:pt>
                <c:pt idx="56">
                  <c:v>0.44591700000000001</c:v>
                </c:pt>
                <c:pt idx="57">
                  <c:v>0.151</c:v>
                </c:pt>
                <c:pt idx="58">
                  <c:v>0.40699999999999997</c:v>
                </c:pt>
                <c:pt idx="59">
                  <c:v>0.40699999999999997</c:v>
                </c:pt>
                <c:pt idx="60">
                  <c:v>0.40699999999999997</c:v>
                </c:pt>
                <c:pt idx="61">
                  <c:v>0.40699999999999997</c:v>
                </c:pt>
                <c:pt idx="62">
                  <c:v>0.40699999999999997</c:v>
                </c:pt>
                <c:pt idx="63">
                  <c:v>0.151</c:v>
                </c:pt>
                <c:pt idx="64">
                  <c:v>0.151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114-4A51-A208-E08A9851C097}"/>
            </c:ext>
          </c:extLst>
        </c:ser>
        <c:ser>
          <c:idx val="28"/>
          <c:order val="0"/>
          <c:tx>
            <c:strRef>
              <c:f>'Profile (kW) (2)'!$AD$2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(2)'!$AD$4:$AD$98</c:f>
              <c:numCache>
                <c:formatCode>0.000</c:formatCode>
                <c:ptCount val="95"/>
                <c:pt idx="0">
                  <c:v>0.16087484642857142</c:v>
                </c:pt>
                <c:pt idx="1">
                  <c:v>8.0731989285714303E-2</c:v>
                </c:pt>
                <c:pt idx="2">
                  <c:v>9.7042553571428561E-2</c:v>
                </c:pt>
                <c:pt idx="3">
                  <c:v>0.10508086071428571</c:v>
                </c:pt>
                <c:pt idx="4">
                  <c:v>5.8161417857142857E-2</c:v>
                </c:pt>
                <c:pt idx="5">
                  <c:v>5.8161417857142857E-2</c:v>
                </c:pt>
                <c:pt idx="6">
                  <c:v>3.5015417857142857E-2</c:v>
                </c:pt>
                <c:pt idx="7">
                  <c:v>3.5015417857142857E-2</c:v>
                </c:pt>
                <c:pt idx="8">
                  <c:v>3.5015417857142857E-2</c:v>
                </c:pt>
                <c:pt idx="9">
                  <c:v>3.5015417857142857E-2</c:v>
                </c:pt>
                <c:pt idx="10">
                  <c:v>3.5015417857142857E-2</c:v>
                </c:pt>
                <c:pt idx="11">
                  <c:v>3.5015417857142857E-2</c:v>
                </c:pt>
                <c:pt idx="12">
                  <c:v>2.7654525000000003E-2</c:v>
                </c:pt>
                <c:pt idx="13">
                  <c:v>2.7654525000000003E-2</c:v>
                </c:pt>
                <c:pt idx="14">
                  <c:v>2.7097778571428571E-2</c:v>
                </c:pt>
                <c:pt idx="15">
                  <c:v>2.7097778571428571E-2</c:v>
                </c:pt>
                <c:pt idx="16">
                  <c:v>2.3904921428571431E-2</c:v>
                </c:pt>
                <c:pt idx="17">
                  <c:v>2.3270214285714286E-2</c:v>
                </c:pt>
                <c:pt idx="18">
                  <c:v>2.611225E-2</c:v>
                </c:pt>
                <c:pt idx="19">
                  <c:v>7.0550107142857144E-2</c:v>
                </c:pt>
                <c:pt idx="20">
                  <c:v>5.7548750000000003E-2</c:v>
                </c:pt>
                <c:pt idx="21">
                  <c:v>9.8475428571428575E-2</c:v>
                </c:pt>
                <c:pt idx="22">
                  <c:v>7.4585535714285722E-2</c:v>
                </c:pt>
                <c:pt idx="23">
                  <c:v>0.12832667857142857</c:v>
                </c:pt>
                <c:pt idx="24">
                  <c:v>0.19509828571428572</c:v>
                </c:pt>
                <c:pt idx="25">
                  <c:v>0.20288117857142854</c:v>
                </c:pt>
                <c:pt idx="26">
                  <c:v>0.19009964999999998</c:v>
                </c:pt>
                <c:pt idx="27">
                  <c:v>0.27890203571428568</c:v>
                </c:pt>
                <c:pt idx="28">
                  <c:v>0.47377382142857138</c:v>
                </c:pt>
                <c:pt idx="29">
                  <c:v>0.29011485714285712</c:v>
                </c:pt>
                <c:pt idx="30">
                  <c:v>0.33568357142857141</c:v>
                </c:pt>
                <c:pt idx="31">
                  <c:v>0.43527567857142863</c:v>
                </c:pt>
                <c:pt idx="32">
                  <c:v>0.43278557142857149</c:v>
                </c:pt>
                <c:pt idx="33">
                  <c:v>0.45867253571428568</c:v>
                </c:pt>
                <c:pt idx="34">
                  <c:v>0.40833530714285721</c:v>
                </c:pt>
                <c:pt idx="35">
                  <c:v>0.43131796071428569</c:v>
                </c:pt>
                <c:pt idx="36">
                  <c:v>0.31794483214285713</c:v>
                </c:pt>
                <c:pt idx="37">
                  <c:v>0.48547437857142856</c:v>
                </c:pt>
                <c:pt idx="38">
                  <c:v>0.54689255714285712</c:v>
                </c:pt>
                <c:pt idx="39">
                  <c:v>0.48231269999999993</c:v>
                </c:pt>
                <c:pt idx="40">
                  <c:v>0.64147907142857163</c:v>
                </c:pt>
                <c:pt idx="41">
                  <c:v>0.71709267500000007</c:v>
                </c:pt>
                <c:pt idx="42">
                  <c:v>0.61558795357142859</c:v>
                </c:pt>
                <c:pt idx="43">
                  <c:v>0.48488706071428572</c:v>
                </c:pt>
                <c:pt idx="44">
                  <c:v>0.57365119464285719</c:v>
                </c:pt>
                <c:pt idx="45">
                  <c:v>0.5989524964285714</c:v>
                </c:pt>
                <c:pt idx="46">
                  <c:v>0.52030679285714287</c:v>
                </c:pt>
                <c:pt idx="47">
                  <c:v>0.46020185000000008</c:v>
                </c:pt>
                <c:pt idx="48">
                  <c:v>0.36812835000000005</c:v>
                </c:pt>
                <c:pt idx="49">
                  <c:v>0.41438071428571421</c:v>
                </c:pt>
                <c:pt idx="50">
                  <c:v>0.35181901785714281</c:v>
                </c:pt>
                <c:pt idx="51">
                  <c:v>0.37566400714285714</c:v>
                </c:pt>
                <c:pt idx="52">
                  <c:v>0.38565077500000011</c:v>
                </c:pt>
                <c:pt idx="53">
                  <c:v>0.40446421428571416</c:v>
                </c:pt>
                <c:pt idx="54">
                  <c:v>0.53206975357142849</c:v>
                </c:pt>
                <c:pt idx="55">
                  <c:v>0.37585626682142853</c:v>
                </c:pt>
                <c:pt idx="56">
                  <c:v>0.45802044896428568</c:v>
                </c:pt>
                <c:pt idx="57">
                  <c:v>0.55554880610714275</c:v>
                </c:pt>
                <c:pt idx="58">
                  <c:v>0.6261300561071429</c:v>
                </c:pt>
                <c:pt idx="59">
                  <c:v>0.64787096428571445</c:v>
                </c:pt>
                <c:pt idx="60">
                  <c:v>0.64349028571428579</c:v>
                </c:pt>
                <c:pt idx="61">
                  <c:v>0.81213200000000008</c:v>
                </c:pt>
                <c:pt idx="62">
                  <c:v>0.51063954642857146</c:v>
                </c:pt>
                <c:pt idx="63">
                  <c:v>0.40337960714285714</c:v>
                </c:pt>
                <c:pt idx="64">
                  <c:v>0.36133576071428569</c:v>
                </c:pt>
                <c:pt idx="65">
                  <c:v>0.256355475</c:v>
                </c:pt>
                <c:pt idx="66">
                  <c:v>0.27443486785714288</c:v>
                </c:pt>
                <c:pt idx="67">
                  <c:v>0.2953652607142857</c:v>
                </c:pt>
                <c:pt idx="68">
                  <c:v>0.20466052499999998</c:v>
                </c:pt>
                <c:pt idx="69">
                  <c:v>0.2505715392857143</c:v>
                </c:pt>
                <c:pt idx="70">
                  <c:v>0.22030368214285717</c:v>
                </c:pt>
                <c:pt idx="71">
                  <c:v>0.13644167499999998</c:v>
                </c:pt>
                <c:pt idx="72">
                  <c:v>0.17968274642857143</c:v>
                </c:pt>
                <c:pt idx="73">
                  <c:v>0.18545370357142851</c:v>
                </c:pt>
                <c:pt idx="74">
                  <c:v>0.21604016785714286</c:v>
                </c:pt>
                <c:pt idx="75">
                  <c:v>0.10096873928571427</c:v>
                </c:pt>
                <c:pt idx="76">
                  <c:v>0.15454016785714281</c:v>
                </c:pt>
                <c:pt idx="77">
                  <c:v>0.1311899535714286</c:v>
                </c:pt>
                <c:pt idx="78">
                  <c:v>0.15736459642857142</c:v>
                </c:pt>
                <c:pt idx="79">
                  <c:v>0.12377950357142857</c:v>
                </c:pt>
                <c:pt idx="80">
                  <c:v>0.13726315357142857</c:v>
                </c:pt>
                <c:pt idx="81">
                  <c:v>0.15458223928571427</c:v>
                </c:pt>
                <c:pt idx="82">
                  <c:v>0.14910073928571427</c:v>
                </c:pt>
                <c:pt idx="83">
                  <c:v>0.14419619642857143</c:v>
                </c:pt>
                <c:pt idx="84">
                  <c:v>0.10895080357142857</c:v>
                </c:pt>
                <c:pt idx="85">
                  <c:v>4.8160910714285708E-2</c:v>
                </c:pt>
                <c:pt idx="86">
                  <c:v>9.4543053571428573E-2</c:v>
                </c:pt>
                <c:pt idx="87">
                  <c:v>0.1115530535714286</c:v>
                </c:pt>
                <c:pt idx="88">
                  <c:v>0.10912377500000002</c:v>
                </c:pt>
                <c:pt idx="89">
                  <c:v>0.15721284642857142</c:v>
                </c:pt>
                <c:pt idx="90">
                  <c:v>0.15721284642857142</c:v>
                </c:pt>
                <c:pt idx="91">
                  <c:v>0.15126391785714285</c:v>
                </c:pt>
                <c:pt idx="92">
                  <c:v>0.16457373928571428</c:v>
                </c:pt>
                <c:pt idx="93">
                  <c:v>0.12882106071428573</c:v>
                </c:pt>
                <c:pt idx="94">
                  <c:v>0.12882106071428573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114-4A51-A208-E08A9851C097}"/>
            </c:ext>
          </c:extLst>
        </c:ser>
        <c:ser>
          <c:idx val="29"/>
          <c:order val="29"/>
          <c:tx>
            <c:v>Level 2</c:v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'Profile (kW) (2)'!$AK$4:$AK$5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xVal>
          <c:yVal>
            <c:numRef>
              <c:f>'Profile (kW) (2)'!$AL$4:$AL$5</c:f>
              <c:numCache>
                <c:formatCode>General</c:formatCode>
                <c:ptCount val="2"/>
                <c:pt idx="0">
                  <c:v>1.65</c:v>
                </c:pt>
                <c:pt idx="1">
                  <c:v>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114-4A51-A208-E08A9851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  <a:r>
              <a:rPr lang="en-US" baseline="0"/>
              <a:t>Vehicle Charging PDF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Compile!$B$1</c:f>
              <c:strCache>
                <c:ptCount val="1"/>
                <c:pt idx="0">
                  <c:v>StartHr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Compile!$B$2:$B$97</c:f>
              <c:numCache>
                <c:formatCode>0.00000</c:formatCode>
                <c:ptCount val="96"/>
                <c:pt idx="0">
                  <c:v>1.2173107142857142E-3</c:v>
                </c:pt>
                <c:pt idx="1">
                  <c:v>1.3477071428571427E-4</c:v>
                </c:pt>
                <c:pt idx="2">
                  <c:v>3.5014000000000003E-4</c:v>
                </c:pt>
                <c:pt idx="3">
                  <c:v>7.4404642857142851E-4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1.6688928571428571E-4</c:v>
                </c:pt>
                <c:pt idx="18">
                  <c:v>3.6075000000000001E-4</c:v>
                </c:pt>
                <c:pt idx="19">
                  <c:v>3.6075000000000001E-4</c:v>
                </c:pt>
                <c:pt idx="20">
                  <c:v>5.8678964285714295E-4</c:v>
                </c:pt>
                <c:pt idx="21">
                  <c:v>5.7962928571428569E-4</c:v>
                </c:pt>
                <c:pt idx="22">
                  <c:v>1.3053175E-3</c:v>
                </c:pt>
                <c:pt idx="23">
                  <c:v>1.8156742857142858E-3</c:v>
                </c:pt>
                <c:pt idx="24">
                  <c:v>5.9134746428571427E-3</c:v>
                </c:pt>
                <c:pt idx="25">
                  <c:v>4.1196221428571435E-3</c:v>
                </c:pt>
                <c:pt idx="26">
                  <c:v>6.4542667857142855E-3</c:v>
                </c:pt>
                <c:pt idx="27">
                  <c:v>9.2430096428571425E-3</c:v>
                </c:pt>
                <c:pt idx="28">
                  <c:v>1.9167226785714284E-2</c:v>
                </c:pt>
                <c:pt idx="29">
                  <c:v>2.2933882142857138E-2</c:v>
                </c:pt>
                <c:pt idx="30">
                  <c:v>4.0350264642857139E-2</c:v>
                </c:pt>
                <c:pt idx="31">
                  <c:v>8.1299538928571446E-2</c:v>
                </c:pt>
                <c:pt idx="32">
                  <c:v>0.11420427285714287</c:v>
                </c:pt>
                <c:pt idx="33">
                  <c:v>9.1136096428571442E-2</c:v>
                </c:pt>
                <c:pt idx="34">
                  <c:v>8.2899477142857156E-2</c:v>
                </c:pt>
                <c:pt idx="35">
                  <c:v>4.8057035000000005E-2</c:v>
                </c:pt>
                <c:pt idx="36">
                  <c:v>5.0292063928571433E-2</c:v>
                </c:pt>
                <c:pt idx="37">
                  <c:v>3.0550762142857145E-2</c:v>
                </c:pt>
                <c:pt idx="38">
                  <c:v>2.9352521071428567E-2</c:v>
                </c:pt>
                <c:pt idx="39">
                  <c:v>1.4313465357142856E-2</c:v>
                </c:pt>
                <c:pt idx="40">
                  <c:v>1.9177095714285712E-2</c:v>
                </c:pt>
                <c:pt idx="41">
                  <c:v>1.2638881071428576E-2</c:v>
                </c:pt>
                <c:pt idx="42">
                  <c:v>1.1081972857142852E-2</c:v>
                </c:pt>
                <c:pt idx="43">
                  <c:v>1.2217292142857146E-2</c:v>
                </c:pt>
                <c:pt idx="44">
                  <c:v>8.3620767857142866E-3</c:v>
                </c:pt>
                <c:pt idx="45">
                  <c:v>5.7063710714285705E-3</c:v>
                </c:pt>
                <c:pt idx="46">
                  <c:v>9.5383342857142846E-3</c:v>
                </c:pt>
                <c:pt idx="47">
                  <c:v>5.0740171428571429E-3</c:v>
                </c:pt>
                <c:pt idx="48">
                  <c:v>6.3692849999999997E-3</c:v>
                </c:pt>
                <c:pt idx="49">
                  <c:v>9.340097857142857E-3</c:v>
                </c:pt>
                <c:pt idx="50">
                  <c:v>1.6135248571428572E-2</c:v>
                </c:pt>
                <c:pt idx="51">
                  <c:v>2.6267147142857144E-2</c:v>
                </c:pt>
                <c:pt idx="52">
                  <c:v>3.1986364285714282E-2</c:v>
                </c:pt>
                <c:pt idx="53">
                  <c:v>2.7388543214285715E-2</c:v>
                </c:pt>
                <c:pt idx="54">
                  <c:v>2.2650764999999993E-2</c:v>
                </c:pt>
                <c:pt idx="55">
                  <c:v>2.0177937857142853E-2</c:v>
                </c:pt>
                <c:pt idx="56">
                  <c:v>1.7883657142857144E-2</c:v>
                </c:pt>
                <c:pt idx="57">
                  <c:v>7.7842317857142861E-3</c:v>
                </c:pt>
                <c:pt idx="58">
                  <c:v>8.5730171428571415E-3</c:v>
                </c:pt>
                <c:pt idx="59">
                  <c:v>6.0327728571428563E-3</c:v>
                </c:pt>
                <c:pt idx="60">
                  <c:v>3.9572128571428574E-3</c:v>
                </c:pt>
                <c:pt idx="61">
                  <c:v>5.1095160714285711E-3</c:v>
                </c:pt>
                <c:pt idx="62">
                  <c:v>1.8593003571428571E-3</c:v>
                </c:pt>
                <c:pt idx="63">
                  <c:v>2.8529325E-3</c:v>
                </c:pt>
                <c:pt idx="64">
                  <c:v>2.9551671428571422E-3</c:v>
                </c:pt>
                <c:pt idx="65">
                  <c:v>3.608103571428571E-4</c:v>
                </c:pt>
                <c:pt idx="66">
                  <c:v>2.388921071428571E-3</c:v>
                </c:pt>
                <c:pt idx="67">
                  <c:v>2.2317121428571431E-3</c:v>
                </c:pt>
                <c:pt idx="68">
                  <c:v>3.4384110714285715E-3</c:v>
                </c:pt>
                <c:pt idx="69">
                  <c:v>3.4195928571428575E-4</c:v>
                </c:pt>
                <c:pt idx="70">
                  <c:v>0</c:v>
                </c:pt>
                <c:pt idx="71">
                  <c:v>1.2373003571428572E-3</c:v>
                </c:pt>
                <c:pt idx="72">
                  <c:v>6.7385357142857143E-4</c:v>
                </c:pt>
                <c:pt idx="73">
                  <c:v>9.8991499999999985E-4</c:v>
                </c:pt>
                <c:pt idx="74">
                  <c:v>1.0028457142857142E-3</c:v>
                </c:pt>
                <c:pt idx="75">
                  <c:v>6.7385357142857143E-4</c:v>
                </c:pt>
                <c:pt idx="76">
                  <c:v>2.5879928571428571E-4</c:v>
                </c:pt>
                <c:pt idx="77">
                  <c:v>5.176E-4</c:v>
                </c:pt>
                <c:pt idx="78">
                  <c:v>1.6510349999999999E-3</c:v>
                </c:pt>
                <c:pt idx="79">
                  <c:v>2.0157357142857142E-3</c:v>
                </c:pt>
                <c:pt idx="80">
                  <c:v>3.6280682142857145E-3</c:v>
                </c:pt>
                <c:pt idx="81">
                  <c:v>3.9357000000000004E-4</c:v>
                </c:pt>
                <c:pt idx="82">
                  <c:v>2.5385178571428572E-3</c:v>
                </c:pt>
                <c:pt idx="83">
                  <c:v>2.8383574999999999E-3</c:v>
                </c:pt>
                <c:pt idx="84">
                  <c:v>1.9841285714285715E-3</c:v>
                </c:pt>
                <c:pt idx="85">
                  <c:v>7.4404642857142851E-4</c:v>
                </c:pt>
                <c:pt idx="86">
                  <c:v>7.4404642857142851E-4</c:v>
                </c:pt>
                <c:pt idx="87">
                  <c:v>4.3415846428571433E-3</c:v>
                </c:pt>
                <c:pt idx="88">
                  <c:v>2.4362071428571425E-3</c:v>
                </c:pt>
                <c:pt idx="89">
                  <c:v>1.2531321428571428E-4</c:v>
                </c:pt>
                <c:pt idx="90">
                  <c:v>0</c:v>
                </c:pt>
                <c:pt idx="91">
                  <c:v>7.4404642857142851E-4</c:v>
                </c:pt>
                <c:pt idx="92">
                  <c:v>7.4404642857142851E-4</c:v>
                </c:pt>
                <c:pt idx="93">
                  <c:v>3.6075000000000001E-4</c:v>
                </c:pt>
                <c:pt idx="94">
                  <c:v>7.4404642857142851E-4</c:v>
                </c:pt>
                <c:pt idx="95">
                  <c:v>8.2196892857142859E-4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6-4252-AA59-A389551BE2AC}"/>
            </c:ext>
          </c:extLst>
        </c:ser>
        <c:ser>
          <c:idx val="1"/>
          <c:order val="1"/>
          <c:tx>
            <c:strRef>
              <c:f>Compile!$C$1</c:f>
              <c:strCache>
                <c:ptCount val="1"/>
                <c:pt idx="0">
                  <c:v>EndHr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Compile!$C$2:$C$97</c:f>
              <c:numCache>
                <c:formatCode>0.00000</c:formatCode>
                <c:ptCount val="96"/>
                <c:pt idx="0">
                  <c:v>7.4404642857142851E-4</c:v>
                </c:pt>
                <c:pt idx="1">
                  <c:v>0</c:v>
                </c:pt>
                <c:pt idx="2">
                  <c:v>1.3477071428571427E-4</c:v>
                </c:pt>
                <c:pt idx="3">
                  <c:v>4.3186107142857135E-3</c:v>
                </c:pt>
                <c:pt idx="4">
                  <c:v>2.7281749999999998E-3</c:v>
                </c:pt>
                <c:pt idx="5">
                  <c:v>4.7545321428571431E-4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7.4404642857142851E-4</c:v>
                </c:pt>
                <c:pt idx="10">
                  <c:v>0</c:v>
                </c:pt>
                <c:pt idx="11">
                  <c:v>2.2603964285714285E-4</c:v>
                </c:pt>
                <c:pt idx="12">
                  <c:v>7.4404642857142851E-4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4.3515571428571435E-4</c:v>
                </c:pt>
                <c:pt idx="17">
                  <c:v>1.9841285714285715E-3</c:v>
                </c:pt>
                <c:pt idx="18">
                  <c:v>7.4404642857142851E-4</c:v>
                </c:pt>
                <c:pt idx="19">
                  <c:v>0</c:v>
                </c:pt>
                <c:pt idx="20">
                  <c:v>1.9841285714285715E-3</c:v>
                </c:pt>
                <c:pt idx="21">
                  <c:v>0</c:v>
                </c:pt>
                <c:pt idx="22">
                  <c:v>1.9841285714285715E-3</c:v>
                </c:pt>
                <c:pt idx="23">
                  <c:v>5.1469071428571439E-4</c:v>
                </c:pt>
                <c:pt idx="24">
                  <c:v>7.4404642857142851E-4</c:v>
                </c:pt>
                <c:pt idx="25">
                  <c:v>1.4880964285714285E-3</c:v>
                </c:pt>
                <c:pt idx="26">
                  <c:v>1.0028457142857142E-3</c:v>
                </c:pt>
                <c:pt idx="27">
                  <c:v>3.5135285714285716E-4</c:v>
                </c:pt>
                <c:pt idx="28">
                  <c:v>0</c:v>
                </c:pt>
                <c:pt idx="29">
                  <c:v>1.2481646428571431E-3</c:v>
                </c:pt>
                <c:pt idx="30">
                  <c:v>6.6578035714285721E-4</c:v>
                </c:pt>
                <c:pt idx="31">
                  <c:v>7.6287999999999996E-4</c:v>
                </c:pt>
                <c:pt idx="32">
                  <c:v>6.4946142857142861E-4</c:v>
                </c:pt>
                <c:pt idx="33">
                  <c:v>1.1043396428571429E-3</c:v>
                </c:pt>
                <c:pt idx="34">
                  <c:v>5.6633089285714278E-3</c:v>
                </c:pt>
                <c:pt idx="35">
                  <c:v>3.0272796428571429E-3</c:v>
                </c:pt>
                <c:pt idx="36">
                  <c:v>1.3398664285714287E-3</c:v>
                </c:pt>
                <c:pt idx="37">
                  <c:v>4.9494392857142864E-3</c:v>
                </c:pt>
                <c:pt idx="38">
                  <c:v>6.0458403571428581E-3</c:v>
                </c:pt>
                <c:pt idx="39">
                  <c:v>8.3173767857142866E-3</c:v>
                </c:pt>
                <c:pt idx="40">
                  <c:v>4.3365792857142857E-3</c:v>
                </c:pt>
                <c:pt idx="41">
                  <c:v>7.9152371428571431E-3</c:v>
                </c:pt>
                <c:pt idx="42">
                  <c:v>7.1834135714285707E-3</c:v>
                </c:pt>
                <c:pt idx="43">
                  <c:v>5.8595182142857144E-3</c:v>
                </c:pt>
                <c:pt idx="44">
                  <c:v>1.2811600357142858E-2</c:v>
                </c:pt>
                <c:pt idx="45">
                  <c:v>2.2171152857142856E-2</c:v>
                </c:pt>
                <c:pt idx="46">
                  <c:v>2.969423642857142E-2</c:v>
                </c:pt>
                <c:pt idx="47">
                  <c:v>3.141877178571429E-2</c:v>
                </c:pt>
                <c:pt idx="48">
                  <c:v>4.012150678571428E-2</c:v>
                </c:pt>
                <c:pt idx="49">
                  <c:v>3.1585750714285717E-2</c:v>
                </c:pt>
                <c:pt idx="50">
                  <c:v>2.5077647142857134E-2</c:v>
                </c:pt>
                <c:pt idx="51">
                  <c:v>1.7545161428571428E-2</c:v>
                </c:pt>
                <c:pt idx="52">
                  <c:v>1.3736506071428572E-2</c:v>
                </c:pt>
                <c:pt idx="53">
                  <c:v>1.2768275714285713E-2</c:v>
                </c:pt>
                <c:pt idx="54">
                  <c:v>1.1483848928571429E-2</c:v>
                </c:pt>
                <c:pt idx="55">
                  <c:v>9.6998014285714276E-3</c:v>
                </c:pt>
                <c:pt idx="56">
                  <c:v>1.06105275E-2</c:v>
                </c:pt>
                <c:pt idx="57">
                  <c:v>1.2886748571428573E-2</c:v>
                </c:pt>
                <c:pt idx="58">
                  <c:v>6.927247499999999E-3</c:v>
                </c:pt>
                <c:pt idx="59">
                  <c:v>1.0744605000000001E-2</c:v>
                </c:pt>
                <c:pt idx="60">
                  <c:v>9.4961296428571432E-3</c:v>
                </c:pt>
                <c:pt idx="61">
                  <c:v>9.859356428571428E-3</c:v>
                </c:pt>
                <c:pt idx="62">
                  <c:v>1.4634457857142857E-2</c:v>
                </c:pt>
                <c:pt idx="63">
                  <c:v>1.7804408571428568E-2</c:v>
                </c:pt>
                <c:pt idx="64">
                  <c:v>2.607516071428571E-2</c:v>
                </c:pt>
                <c:pt idx="65">
                  <c:v>3.663088642857143E-2</c:v>
                </c:pt>
                <c:pt idx="66">
                  <c:v>3.4060187142857148E-2</c:v>
                </c:pt>
                <c:pt idx="67">
                  <c:v>4.9438032857142863E-2</c:v>
                </c:pt>
                <c:pt idx="68">
                  <c:v>9.4775064285714292E-2</c:v>
                </c:pt>
                <c:pt idx="69">
                  <c:v>7.8306150357142876E-2</c:v>
                </c:pt>
                <c:pt idx="70">
                  <c:v>6.268182500000001E-2</c:v>
                </c:pt>
                <c:pt idx="71">
                  <c:v>5.4140326428571424E-2</c:v>
                </c:pt>
                <c:pt idx="72">
                  <c:v>3.8744710714285709E-2</c:v>
                </c:pt>
                <c:pt idx="73">
                  <c:v>2.5605880000000001E-2</c:v>
                </c:pt>
                <c:pt idx="74">
                  <c:v>1.2569868571428573E-2</c:v>
                </c:pt>
                <c:pt idx="75">
                  <c:v>8.5023299999999989E-3</c:v>
                </c:pt>
                <c:pt idx="76">
                  <c:v>7.4774746428571421E-3</c:v>
                </c:pt>
                <c:pt idx="77">
                  <c:v>4.687938571428572E-3</c:v>
                </c:pt>
                <c:pt idx="78">
                  <c:v>4.3764099999999998E-3</c:v>
                </c:pt>
                <c:pt idx="79">
                  <c:v>4.4807582142857147E-3</c:v>
                </c:pt>
                <c:pt idx="80">
                  <c:v>3.1690860714285707E-3</c:v>
                </c:pt>
                <c:pt idx="81">
                  <c:v>1.7076439285714287E-3</c:v>
                </c:pt>
                <c:pt idx="82">
                  <c:v>3.7447289285714282E-3</c:v>
                </c:pt>
                <c:pt idx="83">
                  <c:v>2.6303257142857137E-3</c:v>
                </c:pt>
                <c:pt idx="84">
                  <c:v>1.1722578571428572E-3</c:v>
                </c:pt>
                <c:pt idx="85">
                  <c:v>6.529525E-4</c:v>
                </c:pt>
                <c:pt idx="86">
                  <c:v>1.519415357142857E-3</c:v>
                </c:pt>
                <c:pt idx="87">
                  <c:v>2.058053214285714E-3</c:v>
                </c:pt>
                <c:pt idx="88">
                  <c:v>6.1015214285714287E-4</c:v>
                </c:pt>
                <c:pt idx="89">
                  <c:v>8.5422892857142858E-4</c:v>
                </c:pt>
                <c:pt idx="90">
                  <c:v>3.5765339285714283E-3</c:v>
                </c:pt>
                <c:pt idx="91">
                  <c:v>7.4404642857142851E-4</c:v>
                </c:pt>
                <c:pt idx="92">
                  <c:v>1.5432132142857143E-3</c:v>
                </c:pt>
                <c:pt idx="93">
                  <c:v>1.2147714285714285E-4</c:v>
                </c:pt>
                <c:pt idx="94">
                  <c:v>1.4880964285714285E-3</c:v>
                </c:pt>
                <c:pt idx="95">
                  <c:v>3.6075000000000001E-4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26-4252-AA59-A389551BE2AC}"/>
            </c:ext>
          </c:extLst>
        </c:ser>
        <c:ser>
          <c:idx val="2"/>
          <c:order val="2"/>
          <c:tx>
            <c:strRef>
              <c:f>Compile!$D$1</c:f>
              <c:strCache>
                <c:ptCount val="1"/>
                <c:pt idx="0">
                  <c:v>Connected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Compile!$D$2:$D$97</c:f>
              <c:numCache>
                <c:formatCode>0.00000</c:formatCode>
                <c:ptCount val="96"/>
                <c:pt idx="0">
                  <c:v>1.3072000714285715E-3</c:v>
                </c:pt>
                <c:pt idx="1">
                  <c:v>1.1726619285714287E-3</c:v>
                </c:pt>
                <c:pt idx="2">
                  <c:v>1.1430111785714289E-3</c:v>
                </c:pt>
                <c:pt idx="3">
                  <c:v>9.5195135714285721E-4</c:v>
                </c:pt>
                <c:pt idx="4">
                  <c:v>9.1014892857142857E-4</c:v>
                </c:pt>
                <c:pt idx="5">
                  <c:v>9.1014892857142857E-4</c:v>
                </c:pt>
                <c:pt idx="6">
                  <c:v>6.5660635714285718E-4</c:v>
                </c:pt>
                <c:pt idx="7">
                  <c:v>5.7979921428571426E-4</c:v>
                </c:pt>
                <c:pt idx="8">
                  <c:v>5.0299564285714285E-4</c:v>
                </c:pt>
                <c:pt idx="9">
                  <c:v>4.2619028571428574E-4</c:v>
                </c:pt>
                <c:pt idx="10">
                  <c:v>4.2619028571428574E-4</c:v>
                </c:pt>
                <c:pt idx="11">
                  <c:v>4.2619028571428574E-4</c:v>
                </c:pt>
                <c:pt idx="12">
                  <c:v>3.4938528571428574E-4</c:v>
                </c:pt>
                <c:pt idx="13">
                  <c:v>2.7258064285714281E-4</c:v>
                </c:pt>
                <c:pt idx="14">
                  <c:v>1.7892132142857141E-4</c:v>
                </c:pt>
                <c:pt idx="15">
                  <c:v>1.7892132142857141E-4</c:v>
                </c:pt>
                <c:pt idx="16">
                  <c:v>1.6651621428571427E-4</c:v>
                </c:pt>
                <c:pt idx="17">
                  <c:v>1.5077949999999998E-4</c:v>
                </c:pt>
                <c:pt idx="18">
                  <c:v>1.3539317857142857E-4</c:v>
                </c:pt>
                <c:pt idx="19">
                  <c:v>1.6532985714285715E-4</c:v>
                </c:pt>
                <c:pt idx="20">
                  <c:v>2.2532882142857138E-4</c:v>
                </c:pt>
                <c:pt idx="21">
                  <c:v>2.4271960714285714E-4</c:v>
                </c:pt>
                <c:pt idx="22">
                  <c:v>3.6285389285714288E-4</c:v>
                </c:pt>
                <c:pt idx="23">
                  <c:v>5.5390039285714294E-4</c:v>
                </c:pt>
                <c:pt idx="24">
                  <c:v>1.1703845000000002E-3</c:v>
                </c:pt>
                <c:pt idx="25">
                  <c:v>1.4724979285714284E-3</c:v>
                </c:pt>
                <c:pt idx="26">
                  <c:v>2.0216214642857144E-3</c:v>
                </c:pt>
                <c:pt idx="27">
                  <c:v>2.7492114285714289E-3</c:v>
                </c:pt>
                <c:pt idx="28">
                  <c:v>4.2512925357142857E-3</c:v>
                </c:pt>
                <c:pt idx="29">
                  <c:v>6.0065341428571454E-3</c:v>
                </c:pt>
                <c:pt idx="30">
                  <c:v>9.1564198214285734E-3</c:v>
                </c:pt>
                <c:pt idx="31">
                  <c:v>1.5451805249999997E-2</c:v>
                </c:pt>
                <c:pt idx="32">
                  <c:v>2.498000928571429E-2</c:v>
                </c:pt>
                <c:pt idx="33">
                  <c:v>3.1922583928571432E-2</c:v>
                </c:pt>
                <c:pt idx="34">
                  <c:v>3.8858400000000008E-2</c:v>
                </c:pt>
                <c:pt idx="35">
                  <c:v>4.2724092857142855E-2</c:v>
                </c:pt>
                <c:pt idx="36">
                  <c:v>4.6390435714285715E-2</c:v>
                </c:pt>
                <c:pt idx="37">
                  <c:v>4.8041132142857143E-2</c:v>
                </c:pt>
                <c:pt idx="38">
                  <c:v>4.945798214285714E-2</c:v>
                </c:pt>
                <c:pt idx="39">
                  <c:v>4.8067407142857135E-2</c:v>
                </c:pt>
                <c:pt idx="40">
                  <c:v>4.5965860714285725E-2</c:v>
                </c:pt>
                <c:pt idx="41">
                  <c:v>4.3764610714285709E-2</c:v>
                </c:pt>
                <c:pt idx="42">
                  <c:v>4.2206832142857136E-2</c:v>
                </c:pt>
                <c:pt idx="43">
                  <c:v>4.050181428571429E-2</c:v>
                </c:pt>
                <c:pt idx="44">
                  <c:v>3.8567357142857146E-2</c:v>
                </c:pt>
                <c:pt idx="45">
                  <c:v>3.666219285714286E-2</c:v>
                </c:pt>
                <c:pt idx="46">
                  <c:v>3.5825378571428576E-2</c:v>
                </c:pt>
                <c:pt idx="47">
                  <c:v>3.413306785714286E-2</c:v>
                </c:pt>
                <c:pt idx="48">
                  <c:v>3.2208482142857139E-2</c:v>
                </c:pt>
                <c:pt idx="49">
                  <c:v>2.9303493571428568E-2</c:v>
                </c:pt>
                <c:pt idx="50">
                  <c:v>2.5151048928571427E-2</c:v>
                </c:pt>
                <c:pt idx="51">
                  <c:v>2.0038362499999997E-2</c:v>
                </c:pt>
                <c:pt idx="52">
                  <c:v>1.8072633214285715E-2</c:v>
                </c:pt>
                <c:pt idx="53">
                  <c:v>1.6591976071428569E-2</c:v>
                </c:pt>
                <c:pt idx="54">
                  <c:v>1.5973221428571428E-2</c:v>
                </c:pt>
                <c:pt idx="55">
                  <c:v>1.6428964285714283E-2</c:v>
                </c:pt>
                <c:pt idx="56">
                  <c:v>1.6809871071428572E-2</c:v>
                </c:pt>
                <c:pt idx="57">
                  <c:v>1.5941296428571432E-2</c:v>
                </c:pt>
                <c:pt idx="58">
                  <c:v>1.468443E-2</c:v>
                </c:pt>
                <c:pt idx="59">
                  <c:v>1.2796185714285714E-2</c:v>
                </c:pt>
                <c:pt idx="60">
                  <c:v>1.0208455000000003E-2</c:v>
                </c:pt>
                <c:pt idx="61">
                  <c:v>7.7747793214285712E-3</c:v>
                </c:pt>
                <c:pt idx="62">
                  <c:v>4.7339994285714292E-3</c:v>
                </c:pt>
                <c:pt idx="63">
                  <c:v>3.1809614285714283E-3</c:v>
                </c:pt>
                <c:pt idx="64">
                  <c:v>1.9324330714285715E-3</c:v>
                </c:pt>
                <c:pt idx="65">
                  <c:v>1.2208509285714286E-3</c:v>
                </c:pt>
                <c:pt idx="66">
                  <c:v>1.1241137857142859E-3</c:v>
                </c:pt>
                <c:pt idx="67">
                  <c:v>1.0459554642857144E-3</c:v>
                </c:pt>
                <c:pt idx="68">
                  <c:v>1.1865639642857143E-3</c:v>
                </c:pt>
                <c:pt idx="69">
                  <c:v>1.1397760357142858E-3</c:v>
                </c:pt>
                <c:pt idx="70">
                  <c:v>9.7272914285714287E-4</c:v>
                </c:pt>
                <c:pt idx="71">
                  <c:v>7.7566357142857146E-4</c:v>
                </c:pt>
                <c:pt idx="72">
                  <c:v>8.2988964285714284E-4</c:v>
                </c:pt>
                <c:pt idx="73">
                  <c:v>8.458614999999999E-4</c:v>
                </c:pt>
                <c:pt idx="74">
                  <c:v>8.6403825E-4</c:v>
                </c:pt>
                <c:pt idx="75">
                  <c:v>7.7699900000000011E-4</c:v>
                </c:pt>
                <c:pt idx="76">
                  <c:v>7.9740717857142856E-4</c:v>
                </c:pt>
                <c:pt idx="77">
                  <c:v>6.5139792857142858E-4</c:v>
                </c:pt>
                <c:pt idx="78">
                  <c:v>6.6754039285714286E-4</c:v>
                </c:pt>
                <c:pt idx="79">
                  <c:v>7.6780335714285713E-4</c:v>
                </c:pt>
                <c:pt idx="80">
                  <c:v>1.1176237142857142E-3</c:v>
                </c:pt>
                <c:pt idx="81">
                  <c:v>1.1237060714285715E-3</c:v>
                </c:pt>
                <c:pt idx="82">
                  <c:v>1.2569086071428572E-3</c:v>
                </c:pt>
                <c:pt idx="83">
                  <c:v>1.392995392857143E-3</c:v>
                </c:pt>
                <c:pt idx="84">
                  <c:v>1.4868493214285716E-3</c:v>
                </c:pt>
                <c:pt idx="85">
                  <c:v>1.5337199285714287E-3</c:v>
                </c:pt>
                <c:pt idx="86">
                  <c:v>1.6105235000000002E-3</c:v>
                </c:pt>
                <c:pt idx="87">
                  <c:v>2.0176761428571431E-3</c:v>
                </c:pt>
                <c:pt idx="88">
                  <c:v>1.8694510714285714E-3</c:v>
                </c:pt>
                <c:pt idx="89">
                  <c:v>1.649625142857143E-3</c:v>
                </c:pt>
                <c:pt idx="90">
                  <c:v>1.4066715714285715E-3</c:v>
                </c:pt>
                <c:pt idx="91">
                  <c:v>1.4066715714285715E-3</c:v>
                </c:pt>
                <c:pt idx="92">
                  <c:v>1.4666208571428572E-3</c:v>
                </c:pt>
                <c:pt idx="93">
                  <c:v>1.2095752500000004E-3</c:v>
                </c:pt>
                <c:pt idx="94">
                  <c:v>1.2095752500000004E-3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26-4252-AA59-A389551BE2AC}"/>
            </c:ext>
          </c:extLst>
        </c:ser>
        <c:ser>
          <c:idx val="3"/>
          <c:order val="3"/>
          <c:tx>
            <c:strRef>
              <c:f>Compile!$E$1</c:f>
              <c:strCache>
                <c:ptCount val="1"/>
                <c:pt idx="0">
                  <c:v>Charging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Compile!$E$2:$E$97</c:f>
              <c:numCache>
                <c:formatCode>0.00000</c:formatCode>
                <c:ptCount val="96"/>
                <c:pt idx="0">
                  <c:v>5.4339107142857145E-4</c:v>
                </c:pt>
                <c:pt idx="1">
                  <c:v>3.7378450000000001E-4</c:v>
                </c:pt>
                <c:pt idx="2">
                  <c:v>2.4943892857142856E-4</c:v>
                </c:pt>
                <c:pt idx="3">
                  <c:v>4.014146428571429E-4</c:v>
                </c:pt>
                <c:pt idx="4">
                  <c:v>1.8849321428571428E-4</c:v>
                </c:pt>
                <c:pt idx="5">
                  <c:v>1.5197571428571428E-4</c:v>
                </c:pt>
                <c:pt idx="6">
                  <c:v>1.5197571428571428E-4</c:v>
                </c:pt>
                <c:pt idx="7">
                  <c:v>1.5197571428571428E-4</c:v>
                </c:pt>
                <c:pt idx="8">
                  <c:v>1.5197571428571428E-4</c:v>
                </c:pt>
                <c:pt idx="9">
                  <c:v>1.5197571428571428E-4</c:v>
                </c:pt>
                <c:pt idx="10">
                  <c:v>1.5197571428571428E-4</c:v>
                </c:pt>
                <c:pt idx="11">
                  <c:v>1.5197571428571428E-4</c:v>
                </c:pt>
                <c:pt idx="12">
                  <c:v>1.5197571428571428E-4</c:v>
                </c:pt>
                <c:pt idx="13">
                  <c:v>1.5197571428571428E-4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3.6517500000000004E-5</c:v>
                </c:pt>
                <c:pt idx="18">
                  <c:v>1.1695499999999999E-4</c:v>
                </c:pt>
                <c:pt idx="19">
                  <c:v>1.9739249999999999E-4</c:v>
                </c:pt>
                <c:pt idx="20">
                  <c:v>3.4409071428571431E-4</c:v>
                </c:pt>
                <c:pt idx="21">
                  <c:v>3.8563178571428573E-4</c:v>
                </c:pt>
                <c:pt idx="22">
                  <c:v>5.1897200000000003E-4</c:v>
                </c:pt>
                <c:pt idx="23">
                  <c:v>9.3139200000000018E-4</c:v>
                </c:pt>
                <c:pt idx="24">
                  <c:v>2.2504694999999999E-3</c:v>
                </c:pt>
                <c:pt idx="25">
                  <c:v>2.9734244999999999E-3</c:v>
                </c:pt>
                <c:pt idx="26">
                  <c:v>4.1469094999999996E-3</c:v>
                </c:pt>
                <c:pt idx="27">
                  <c:v>5.7296437857142857E-3</c:v>
                </c:pt>
                <c:pt idx="28">
                  <c:v>9.4309919999999992E-3</c:v>
                </c:pt>
                <c:pt idx="29">
                  <c:v>1.338407785714286E-2</c:v>
                </c:pt>
                <c:pt idx="30">
                  <c:v>2.0498787500000001E-2</c:v>
                </c:pt>
                <c:pt idx="31">
                  <c:v>3.5296351071428575E-2</c:v>
                </c:pt>
                <c:pt idx="32">
                  <c:v>5.5718187142857152E-2</c:v>
                </c:pt>
                <c:pt idx="33">
                  <c:v>6.8908439285714274E-2</c:v>
                </c:pt>
                <c:pt idx="34">
                  <c:v>8.0631835714285713E-2</c:v>
                </c:pt>
                <c:pt idx="35">
                  <c:v>8.1754646428571442E-2</c:v>
                </c:pt>
                <c:pt idx="36">
                  <c:v>7.8956682142857143E-2</c:v>
                </c:pt>
                <c:pt idx="37">
                  <c:v>7.1117553571428571E-2</c:v>
                </c:pt>
                <c:pt idx="38">
                  <c:v>5.9841892857142864E-2</c:v>
                </c:pt>
                <c:pt idx="39">
                  <c:v>4.7754433571428577E-2</c:v>
                </c:pt>
                <c:pt idx="40">
                  <c:v>3.9314541071428573E-2</c:v>
                </c:pt>
                <c:pt idx="41">
                  <c:v>3.0453547142857144E-2</c:v>
                </c:pt>
                <c:pt idx="42">
                  <c:v>2.3674124642857147E-2</c:v>
                </c:pt>
                <c:pt idx="43">
                  <c:v>1.9069685357142853E-2</c:v>
                </c:pt>
                <c:pt idx="44">
                  <c:v>1.4256901428571429E-2</c:v>
                </c:pt>
                <c:pt idx="45">
                  <c:v>1.0577538928571426E-2</c:v>
                </c:pt>
                <c:pt idx="46">
                  <c:v>8.988369642857142E-3</c:v>
                </c:pt>
                <c:pt idx="47">
                  <c:v>7.2617310714285727E-3</c:v>
                </c:pt>
                <c:pt idx="48">
                  <c:v>6.5789164285714281E-3</c:v>
                </c:pt>
                <c:pt idx="49">
                  <c:v>6.5987492857142839E-3</c:v>
                </c:pt>
                <c:pt idx="50">
                  <c:v>8.3932699999999996E-3</c:v>
                </c:pt>
                <c:pt idx="51">
                  <c:v>1.0762788214285715E-2</c:v>
                </c:pt>
                <c:pt idx="52">
                  <c:v>1.4544936428571431E-2</c:v>
                </c:pt>
                <c:pt idx="53">
                  <c:v>1.7093751785714283E-2</c:v>
                </c:pt>
                <c:pt idx="54">
                  <c:v>1.7908229642857144E-2</c:v>
                </c:pt>
                <c:pt idx="55">
                  <c:v>1.7323772857142861E-2</c:v>
                </c:pt>
                <c:pt idx="56">
                  <c:v>1.6011708214285717E-2</c:v>
                </c:pt>
                <c:pt idx="57">
                  <c:v>1.2724228785714284E-2</c:v>
                </c:pt>
                <c:pt idx="58">
                  <c:v>9.4896607142857144E-3</c:v>
                </c:pt>
                <c:pt idx="59">
                  <c:v>8.5927103571428586E-3</c:v>
                </c:pt>
                <c:pt idx="60">
                  <c:v>6.5001072500000005E-3</c:v>
                </c:pt>
                <c:pt idx="61">
                  <c:v>5.4081788214285706E-3</c:v>
                </c:pt>
                <c:pt idx="62">
                  <c:v>3.8468607142857145E-3</c:v>
                </c:pt>
                <c:pt idx="63">
                  <c:v>2.9374532142857133E-3</c:v>
                </c:pt>
                <c:pt idx="64">
                  <c:v>1.9555796428571432E-3</c:v>
                </c:pt>
                <c:pt idx="65">
                  <c:v>1.1285928571428572E-3</c:v>
                </c:pt>
                <c:pt idx="66">
                  <c:v>1.1902450357142858E-3</c:v>
                </c:pt>
                <c:pt idx="67">
                  <c:v>1.2930085714285713E-3</c:v>
                </c:pt>
                <c:pt idx="68">
                  <c:v>1.7591092857142858E-3</c:v>
                </c:pt>
                <c:pt idx="69">
                  <c:v>1.529166E-3</c:v>
                </c:pt>
                <c:pt idx="70">
                  <c:v>1.2094143214285715E-3</c:v>
                </c:pt>
                <c:pt idx="71">
                  <c:v>1.1848398571428569E-3</c:v>
                </c:pt>
                <c:pt idx="72">
                  <c:v>1.0702164285714285E-3</c:v>
                </c:pt>
                <c:pt idx="73">
                  <c:v>1.0545784285714286E-3</c:v>
                </c:pt>
                <c:pt idx="74">
                  <c:v>8.6729428571428568E-4</c:v>
                </c:pt>
                <c:pt idx="75">
                  <c:v>5.1309035714285707E-4</c:v>
                </c:pt>
                <c:pt idx="76">
                  <c:v>2.6252464285714288E-4</c:v>
                </c:pt>
                <c:pt idx="77">
                  <c:v>3.1212785714285717E-4</c:v>
                </c:pt>
                <c:pt idx="78">
                  <c:v>5.3393664285714289E-4</c:v>
                </c:pt>
                <c:pt idx="79">
                  <c:v>6.3382928571428571E-4</c:v>
                </c:pt>
                <c:pt idx="80">
                  <c:v>1.5023625000000001E-3</c:v>
                </c:pt>
                <c:pt idx="81">
                  <c:v>8.5641999999999999E-4</c:v>
                </c:pt>
                <c:pt idx="82">
                  <c:v>9.587917857142857E-4</c:v>
                </c:pt>
                <c:pt idx="83">
                  <c:v>1.2582014285714286E-3</c:v>
                </c:pt>
                <c:pt idx="84">
                  <c:v>1.4211785714285713E-3</c:v>
                </c:pt>
                <c:pt idx="85">
                  <c:v>1.5731535714285714E-3</c:v>
                </c:pt>
                <c:pt idx="86">
                  <c:v>1.5731535714285714E-3</c:v>
                </c:pt>
                <c:pt idx="87">
                  <c:v>2.5400707500000002E-3</c:v>
                </c:pt>
                <c:pt idx="88">
                  <c:v>2.4259889285714285E-3</c:v>
                </c:pt>
                <c:pt idx="89">
                  <c:v>2.1504061071428572E-3</c:v>
                </c:pt>
                <c:pt idx="90">
                  <c:v>1.9984311071428568E-3</c:v>
                </c:pt>
                <c:pt idx="91">
                  <c:v>1.0331811071428571E-3</c:v>
                </c:pt>
                <c:pt idx="92">
                  <c:v>1.1851561071428572E-3</c:v>
                </c:pt>
                <c:pt idx="93">
                  <c:v>3.3231860714285716E-4</c:v>
                </c:pt>
                <c:pt idx="94">
                  <c:v>3.3231860714285716E-4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26-4252-AA59-A389551B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17023"/>
        <c:axId val="2087632415"/>
      </c:scatterChart>
      <c:valAx>
        <c:axId val="2087617023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32415"/>
        <c:crosses val="autoZero"/>
        <c:crossBetween val="midCat"/>
        <c:majorUnit val="4"/>
      </c:valAx>
      <c:valAx>
        <c:axId val="2087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1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Avg. Power | bW = 0.5 </a:t>
            </a:r>
          </a:p>
        </cx:rich>
      </cx:tx>
    </cx:title>
    <cx:plotArea>
      <cx:plotAreaRegion>
        <cx:series layoutId="clusteredColumn" uniqueId="{6D9FBFE5-6866-4D39-82D5-FB946AB3C6F9}">
          <cx:dataId val="0"/>
          <cx:layoutPr>
            <cx:binning intervalClosed="r" overflow="15">
              <cx:binSize val="0.5"/>
            </cx:binning>
          </cx:layoutPr>
        </cx:series>
      </cx:plotAreaRegion>
      <cx:axis id="0">
        <cx:catScaling gapWidth="0"/>
        <cx:tickLabels/>
        <cx:numFmt formatCode="#,##0.0" sourceLinked="0"/>
        <cx:txPr>
          <a:bodyPr spcFirstLastPara="1" vertOverflow="ellipsis" wrap="square" lIns="0" tIns="0" rIns="0" bIns="0" anchor="ctr" anchorCtr="1"/>
          <a:lstStyle/>
          <a:p>
            <a:pPr>
              <a:defRPr sz="800"/>
            </a:pPr>
            <a:endParaRPr lang="en-US" sz="800"/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Avg. Power | bins: sqrt(n) </a:t>
            </a:r>
          </a:p>
        </cx:rich>
      </cx:tx>
    </cx:title>
    <cx:plotArea>
      <cx:plotAreaRegion>
        <cx:series layoutId="clusteredColumn" uniqueId="{6D9FBFE5-6866-4D39-82D5-FB946AB3C6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16</xdr:row>
      <xdr:rowOff>0</xdr:rowOff>
    </xdr:from>
    <xdr:to>
      <xdr:col>31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31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40341</xdr:colOff>
      <xdr:row>22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31173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575733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575733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40341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82824</xdr:colOff>
      <xdr:row>6</xdr:row>
      <xdr:rowOff>53007</xdr:rowOff>
    </xdr:from>
    <xdr:to>
      <xdr:col>36</xdr:col>
      <xdr:colOff>289890</xdr:colOff>
      <xdr:row>25</xdr:row>
      <xdr:rowOff>91107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11</xdr:col>
      <xdr:colOff>593558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95250</xdr:rowOff>
    </xdr:from>
    <xdr:to>
      <xdr:col>14</xdr:col>
      <xdr:colOff>9525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84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K29" sqref="AK29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5.7109375" customWidth="1"/>
    <col min="4" max="4" width="23" bestFit="1" customWidth="1"/>
    <col min="5" max="5" width="8" customWidth="1"/>
    <col min="6" max="7" width="15.85546875" bestFit="1" customWidth="1"/>
    <col min="8" max="8" width="25" bestFit="1" customWidth="1"/>
    <col min="9" max="9" width="24.42578125" bestFit="1" customWidth="1"/>
    <col min="10" max="10" width="13.140625" bestFit="1" customWidth="1"/>
    <col min="11" max="11" width="29.7109375" bestFit="1" customWidth="1"/>
    <col min="12" max="12" width="9.42578125" bestFit="1" customWidth="1"/>
    <col min="13" max="13" width="10" bestFit="1" customWidth="1"/>
    <col min="14" max="14" width="11.7109375" bestFit="1" customWidth="1"/>
    <col min="15" max="15" width="8" bestFit="1" customWidth="1"/>
    <col min="16" max="16" width="17.5703125" bestFit="1" customWidth="1"/>
    <col min="17" max="18" width="11.7109375" bestFit="1" customWidth="1"/>
    <col min="19" max="19" width="8" bestFit="1" customWidth="1"/>
    <col min="21" max="22" width="10.5703125" bestFit="1" customWidth="1"/>
    <col min="23" max="23" width="12.140625" bestFit="1" customWidth="1"/>
  </cols>
  <sheetData>
    <row r="1" spans="1:23" x14ac:dyDescent="0.25"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</row>
    <row r="2" spans="1:23" x14ac:dyDescent="0.25">
      <c r="A2">
        <v>0</v>
      </c>
      <c r="B2">
        <v>210199</v>
      </c>
      <c r="C2">
        <v>1</v>
      </c>
      <c r="D2" t="s">
        <v>27</v>
      </c>
      <c r="E2">
        <v>2</v>
      </c>
      <c r="F2" s="8">
        <v>43011.374305555553</v>
      </c>
      <c r="G2" s="8">
        <v>43011.869444444441</v>
      </c>
      <c r="H2" t="s">
        <v>28</v>
      </c>
      <c r="I2" t="s">
        <v>29</v>
      </c>
      <c r="J2">
        <v>10.151999999999999</v>
      </c>
      <c r="K2" t="s">
        <v>30</v>
      </c>
      <c r="L2" t="s">
        <v>31</v>
      </c>
      <c r="M2">
        <v>40.742576999999997</v>
      </c>
      <c r="N2">
        <v>-111.981323</v>
      </c>
      <c r="O2">
        <v>1113081</v>
      </c>
      <c r="P2">
        <v>84104</v>
      </c>
      <c r="Q2" s="1">
        <v>6</v>
      </c>
      <c r="R2" s="1">
        <v>1.25</v>
      </c>
      <c r="S2">
        <v>276</v>
      </c>
      <c r="T2">
        <v>1</v>
      </c>
      <c r="U2" s="1">
        <v>9</v>
      </c>
      <c r="V2" s="1">
        <v>20.75</v>
      </c>
      <c r="W2" s="1">
        <v>1.6919999999999999</v>
      </c>
    </row>
    <row r="3" spans="1:23" x14ac:dyDescent="0.25">
      <c r="A3">
        <v>1</v>
      </c>
      <c r="B3">
        <v>204577</v>
      </c>
      <c r="C3">
        <v>2</v>
      </c>
      <c r="D3" t="s">
        <v>32</v>
      </c>
      <c r="E3">
        <v>2</v>
      </c>
      <c r="F3" s="8">
        <v>43011.536111111112</v>
      </c>
      <c r="G3" s="8">
        <v>43011.747916666667</v>
      </c>
      <c r="H3" t="s">
        <v>33</v>
      </c>
      <c r="I3" t="s">
        <v>34</v>
      </c>
      <c r="J3">
        <v>7.09</v>
      </c>
      <c r="K3" t="s">
        <v>30</v>
      </c>
      <c r="L3" t="s">
        <v>31</v>
      </c>
      <c r="M3">
        <v>40.742542</v>
      </c>
      <c r="N3">
        <v>-111.981163</v>
      </c>
      <c r="O3">
        <v>348887</v>
      </c>
      <c r="P3">
        <v>84096</v>
      </c>
      <c r="Q3" s="1">
        <v>2.5</v>
      </c>
      <c r="R3" s="1">
        <v>1.25</v>
      </c>
      <c r="S3">
        <v>276</v>
      </c>
      <c r="T3">
        <v>1</v>
      </c>
      <c r="U3" s="1">
        <v>12.75</v>
      </c>
      <c r="V3" s="1">
        <v>18</v>
      </c>
      <c r="W3" s="1">
        <v>2.8359999999999999</v>
      </c>
    </row>
    <row r="4" spans="1:23" x14ac:dyDescent="0.25">
      <c r="A4">
        <v>2</v>
      </c>
      <c r="B4">
        <v>204577</v>
      </c>
      <c r="C4">
        <v>1</v>
      </c>
      <c r="D4" t="s">
        <v>32</v>
      </c>
      <c r="E4">
        <v>3</v>
      </c>
      <c r="F4" s="8">
        <v>43011.540277777778</v>
      </c>
      <c r="G4" s="8">
        <v>43011.786805555559</v>
      </c>
      <c r="H4" t="s">
        <v>35</v>
      </c>
      <c r="I4" t="s">
        <v>36</v>
      </c>
      <c r="J4">
        <v>6.6879999999999997</v>
      </c>
      <c r="K4" t="s">
        <v>30</v>
      </c>
      <c r="L4" t="s">
        <v>31</v>
      </c>
      <c r="M4">
        <v>40.742542</v>
      </c>
      <c r="N4">
        <v>-111.981163</v>
      </c>
      <c r="Q4" s="1">
        <v>3</v>
      </c>
      <c r="R4" s="1">
        <v>1.25</v>
      </c>
      <c r="S4">
        <v>276</v>
      </c>
      <c r="T4">
        <v>1</v>
      </c>
      <c r="U4" s="1">
        <v>13</v>
      </c>
      <c r="V4" s="1">
        <v>19</v>
      </c>
      <c r="W4" s="1">
        <v>2.2293333333333298</v>
      </c>
    </row>
    <row r="5" spans="1:23" x14ac:dyDescent="0.25">
      <c r="A5">
        <v>3</v>
      </c>
      <c r="B5">
        <v>204591</v>
      </c>
      <c r="C5">
        <v>2</v>
      </c>
      <c r="D5" t="s">
        <v>37</v>
      </c>
      <c r="E5">
        <v>2</v>
      </c>
      <c r="F5" s="8">
        <v>43011.544444444444</v>
      </c>
      <c r="G5" s="8">
        <v>43011.719444444447</v>
      </c>
      <c r="H5" t="s">
        <v>38</v>
      </c>
      <c r="I5" t="s">
        <v>39</v>
      </c>
      <c r="J5">
        <v>2.9329999999999998</v>
      </c>
      <c r="K5" t="s">
        <v>40</v>
      </c>
      <c r="L5" t="s">
        <v>31</v>
      </c>
      <c r="M5">
        <v>40.742378000000002</v>
      </c>
      <c r="N5">
        <v>-111.981407</v>
      </c>
      <c r="O5">
        <v>1087571</v>
      </c>
      <c r="P5">
        <v>84014</v>
      </c>
      <c r="Q5" s="1">
        <v>2</v>
      </c>
      <c r="R5" s="1">
        <v>0.75</v>
      </c>
      <c r="S5">
        <v>276</v>
      </c>
      <c r="T5">
        <v>1</v>
      </c>
      <c r="U5" s="1">
        <v>13</v>
      </c>
      <c r="V5" s="1">
        <v>17.25</v>
      </c>
      <c r="W5" s="1">
        <v>1.4664999999999999</v>
      </c>
    </row>
    <row r="6" spans="1:23" x14ac:dyDescent="0.25">
      <c r="A6">
        <v>4</v>
      </c>
      <c r="B6">
        <v>210207</v>
      </c>
      <c r="C6">
        <v>2</v>
      </c>
      <c r="D6" t="s">
        <v>41</v>
      </c>
      <c r="E6">
        <v>2</v>
      </c>
      <c r="F6" s="8">
        <v>43011.565972222219</v>
      </c>
      <c r="G6" s="8">
        <v>43011.744444444441</v>
      </c>
      <c r="H6" t="s">
        <v>42</v>
      </c>
      <c r="I6" t="s">
        <v>43</v>
      </c>
      <c r="J6">
        <v>6.1260000000000003</v>
      </c>
      <c r="K6" t="s">
        <v>30</v>
      </c>
      <c r="L6" t="s">
        <v>31</v>
      </c>
      <c r="M6">
        <v>40.742496000000003</v>
      </c>
      <c r="N6">
        <v>-111.981017999999</v>
      </c>
      <c r="Q6" s="1">
        <v>2.25</v>
      </c>
      <c r="R6" s="1">
        <v>1</v>
      </c>
      <c r="S6">
        <v>276</v>
      </c>
      <c r="T6">
        <v>1</v>
      </c>
      <c r="U6" s="1">
        <v>13.5</v>
      </c>
      <c r="V6" s="1">
        <v>17.75</v>
      </c>
      <c r="W6" s="1">
        <v>2.7226666666666599</v>
      </c>
    </row>
    <row r="7" spans="1:23" x14ac:dyDescent="0.25">
      <c r="A7">
        <v>5</v>
      </c>
      <c r="B7">
        <v>210215</v>
      </c>
      <c r="C7">
        <v>2</v>
      </c>
      <c r="D7" t="s">
        <v>44</v>
      </c>
      <c r="E7">
        <v>1</v>
      </c>
      <c r="F7" s="8">
        <v>43012.275000000001</v>
      </c>
      <c r="G7" s="8">
        <v>43012.492361111108</v>
      </c>
      <c r="H7" t="s">
        <v>45</v>
      </c>
      <c r="I7" t="s">
        <v>46</v>
      </c>
      <c r="J7">
        <v>17.510000000000002</v>
      </c>
      <c r="K7" t="s">
        <v>30</v>
      </c>
      <c r="L7" t="s">
        <v>31</v>
      </c>
      <c r="M7">
        <v>40.742569000000003</v>
      </c>
      <c r="N7">
        <v>-111.98126999999999</v>
      </c>
      <c r="O7">
        <v>1087321</v>
      </c>
      <c r="P7">
        <v>84096</v>
      </c>
      <c r="Q7" s="1">
        <v>2.5</v>
      </c>
      <c r="R7" s="1">
        <v>2.5</v>
      </c>
      <c r="S7">
        <v>277</v>
      </c>
      <c r="T7">
        <v>2</v>
      </c>
      <c r="U7" s="1">
        <v>6.5</v>
      </c>
      <c r="V7" s="1">
        <v>11.75</v>
      </c>
      <c r="W7" s="1">
        <v>7.0039999999999996</v>
      </c>
    </row>
    <row r="8" spans="1:23" x14ac:dyDescent="0.25">
      <c r="A8">
        <v>6</v>
      </c>
      <c r="B8">
        <v>210215</v>
      </c>
      <c r="C8">
        <v>1</v>
      </c>
      <c r="D8" t="s">
        <v>44</v>
      </c>
      <c r="E8">
        <v>2</v>
      </c>
      <c r="F8" s="8">
        <v>43012.31527777778</v>
      </c>
      <c r="G8" s="8">
        <v>43012.45416666667</v>
      </c>
      <c r="H8" t="s">
        <v>47</v>
      </c>
      <c r="I8" t="s">
        <v>48</v>
      </c>
      <c r="J8">
        <v>7.5119999999999996</v>
      </c>
      <c r="K8" t="s">
        <v>30</v>
      </c>
      <c r="L8" t="s">
        <v>31</v>
      </c>
      <c r="M8">
        <v>40.742569000000003</v>
      </c>
      <c r="N8">
        <v>-111.98126999999999</v>
      </c>
      <c r="O8">
        <v>1087311</v>
      </c>
      <c r="P8">
        <v>84119</v>
      </c>
      <c r="Q8" s="1">
        <v>1.75</v>
      </c>
      <c r="R8" s="1">
        <v>1.5</v>
      </c>
      <c r="S8">
        <v>277</v>
      </c>
      <c r="T8">
        <v>2</v>
      </c>
      <c r="U8" s="1">
        <v>7.5</v>
      </c>
      <c r="V8" s="1">
        <v>11</v>
      </c>
      <c r="W8" s="1">
        <v>4.2925714285714198</v>
      </c>
    </row>
    <row r="9" spans="1:23" x14ac:dyDescent="0.25">
      <c r="A9">
        <v>7</v>
      </c>
      <c r="B9">
        <v>204577</v>
      </c>
      <c r="C9">
        <v>2</v>
      </c>
      <c r="D9" t="s">
        <v>32</v>
      </c>
      <c r="E9">
        <v>4</v>
      </c>
      <c r="F9" s="8">
        <v>43012.320138888892</v>
      </c>
      <c r="G9" s="8">
        <v>43012.500694444447</v>
      </c>
      <c r="H9" t="s">
        <v>49</v>
      </c>
      <c r="I9" t="s">
        <v>50</v>
      </c>
      <c r="J9">
        <v>4.7329999999999997</v>
      </c>
      <c r="K9" t="s">
        <v>30</v>
      </c>
      <c r="L9" t="s">
        <v>31</v>
      </c>
      <c r="M9">
        <v>40.742542</v>
      </c>
      <c r="N9">
        <v>-111.981163</v>
      </c>
      <c r="O9">
        <v>348887</v>
      </c>
      <c r="P9">
        <v>84096</v>
      </c>
      <c r="Q9" s="1">
        <v>2.25</v>
      </c>
      <c r="R9" s="1">
        <v>0.75</v>
      </c>
      <c r="S9">
        <v>277</v>
      </c>
      <c r="T9">
        <v>2</v>
      </c>
      <c r="U9" s="1">
        <v>7.75</v>
      </c>
      <c r="V9" s="1">
        <v>12</v>
      </c>
      <c r="W9" s="1">
        <v>2.1035555555555501</v>
      </c>
    </row>
    <row r="10" spans="1:23" x14ac:dyDescent="0.25">
      <c r="A10">
        <v>8</v>
      </c>
      <c r="B10">
        <v>210207</v>
      </c>
      <c r="C10">
        <v>2</v>
      </c>
      <c r="D10" t="s">
        <v>41</v>
      </c>
      <c r="E10">
        <v>3</v>
      </c>
      <c r="F10" s="8">
        <v>43012.336805555555</v>
      </c>
      <c r="G10" s="8">
        <v>43012.554166666669</v>
      </c>
      <c r="H10" t="s">
        <v>51</v>
      </c>
      <c r="I10" t="s">
        <v>52</v>
      </c>
      <c r="J10">
        <v>9.7560000000000002</v>
      </c>
      <c r="K10" t="s">
        <v>30</v>
      </c>
      <c r="L10" t="s">
        <v>31</v>
      </c>
      <c r="M10">
        <v>40.742496000000003</v>
      </c>
      <c r="N10">
        <v>-111.981017999999</v>
      </c>
      <c r="Q10" s="1">
        <v>2.5</v>
      </c>
      <c r="R10" s="1">
        <v>1.25</v>
      </c>
      <c r="S10">
        <v>277</v>
      </c>
      <c r="T10">
        <v>2</v>
      </c>
      <c r="U10" s="1">
        <v>8</v>
      </c>
      <c r="V10" s="1">
        <v>13.25</v>
      </c>
      <c r="W10" s="1">
        <v>3.9024000000000001</v>
      </c>
    </row>
    <row r="11" spans="1:23" x14ac:dyDescent="0.25">
      <c r="A11">
        <v>9</v>
      </c>
      <c r="B11">
        <v>212307</v>
      </c>
      <c r="C11">
        <v>1</v>
      </c>
      <c r="D11" t="s">
        <v>53</v>
      </c>
      <c r="E11">
        <v>2</v>
      </c>
      <c r="F11" s="8">
        <v>43012.339583333334</v>
      </c>
      <c r="G11" s="8">
        <v>43012.710416666669</v>
      </c>
      <c r="H11" t="s">
        <v>54</v>
      </c>
      <c r="I11" t="s">
        <v>55</v>
      </c>
      <c r="J11">
        <v>10.857999999999899</v>
      </c>
      <c r="K11" t="s">
        <v>30</v>
      </c>
      <c r="L11" t="s">
        <v>31</v>
      </c>
      <c r="M11">
        <v>40.742420000000003</v>
      </c>
      <c r="N11">
        <v>-111.98172</v>
      </c>
      <c r="O11">
        <v>1087571</v>
      </c>
      <c r="P11">
        <v>84014</v>
      </c>
      <c r="Q11" s="1">
        <v>4.5</v>
      </c>
      <c r="R11" s="1">
        <v>1.5</v>
      </c>
      <c r="S11">
        <v>277</v>
      </c>
      <c r="T11">
        <v>2</v>
      </c>
      <c r="U11" s="1">
        <v>8.25</v>
      </c>
      <c r="V11" s="1">
        <v>17</v>
      </c>
      <c r="W11" s="1">
        <v>2.41288888888888</v>
      </c>
    </row>
    <row r="12" spans="1:23" x14ac:dyDescent="0.25">
      <c r="A12">
        <v>10</v>
      </c>
      <c r="B12">
        <v>204577</v>
      </c>
      <c r="C12">
        <v>1</v>
      </c>
      <c r="D12" t="s">
        <v>32</v>
      </c>
      <c r="E12">
        <v>5</v>
      </c>
      <c r="F12" s="8">
        <v>43012.373611111114</v>
      </c>
      <c r="G12" s="8">
        <v>43012.752083333333</v>
      </c>
      <c r="H12" t="s">
        <v>56</v>
      </c>
      <c r="I12" t="s">
        <v>57</v>
      </c>
      <c r="J12">
        <v>9.0190000000000001</v>
      </c>
      <c r="K12" t="s">
        <v>30</v>
      </c>
      <c r="L12" t="s">
        <v>31</v>
      </c>
      <c r="M12">
        <v>40.742542</v>
      </c>
      <c r="N12">
        <v>-111.981163</v>
      </c>
      <c r="O12">
        <v>1113081</v>
      </c>
      <c r="P12">
        <v>84104</v>
      </c>
      <c r="Q12" s="1">
        <v>4.5</v>
      </c>
      <c r="R12" s="1">
        <v>1.25</v>
      </c>
      <c r="S12">
        <v>277</v>
      </c>
      <c r="T12">
        <v>2</v>
      </c>
      <c r="U12" s="1">
        <v>9</v>
      </c>
      <c r="V12" s="1">
        <v>18</v>
      </c>
      <c r="W12" s="1">
        <v>2.0042222222222201</v>
      </c>
    </row>
    <row r="13" spans="1:23" x14ac:dyDescent="0.25">
      <c r="A13">
        <v>11</v>
      </c>
      <c r="B13">
        <v>210203</v>
      </c>
      <c r="C13">
        <v>1</v>
      </c>
      <c r="D13" t="s">
        <v>58</v>
      </c>
      <c r="E13">
        <v>1</v>
      </c>
      <c r="F13" s="8">
        <v>43012.443749999999</v>
      </c>
      <c r="G13" s="8">
        <v>43012.711805555555</v>
      </c>
      <c r="H13" t="s">
        <v>59</v>
      </c>
      <c r="I13" t="s">
        <v>60</v>
      </c>
      <c r="J13">
        <v>5.5739999999999998</v>
      </c>
      <c r="K13" t="s">
        <v>30</v>
      </c>
      <c r="L13" t="s">
        <v>31</v>
      </c>
      <c r="M13">
        <v>40.742409000000002</v>
      </c>
      <c r="N13">
        <v>-111.981513999999</v>
      </c>
      <c r="O13">
        <v>1114701</v>
      </c>
      <c r="P13">
        <v>84096</v>
      </c>
      <c r="Q13" s="1">
        <v>3.25</v>
      </c>
      <c r="R13" s="1">
        <v>0.75</v>
      </c>
      <c r="S13">
        <v>277</v>
      </c>
      <c r="T13">
        <v>2</v>
      </c>
      <c r="U13" s="1">
        <v>10.75</v>
      </c>
      <c r="V13" s="1">
        <v>17</v>
      </c>
      <c r="W13" s="1">
        <v>1.7150769230769201</v>
      </c>
    </row>
    <row r="14" spans="1:23" x14ac:dyDescent="0.25">
      <c r="A14">
        <v>12</v>
      </c>
      <c r="B14">
        <v>210215</v>
      </c>
      <c r="C14">
        <v>2</v>
      </c>
      <c r="D14" t="s">
        <v>44</v>
      </c>
      <c r="E14">
        <v>3</v>
      </c>
      <c r="F14" s="8">
        <v>43012.515277777777</v>
      </c>
      <c r="G14" s="8">
        <v>43012.693055555559</v>
      </c>
      <c r="H14" t="s">
        <v>61</v>
      </c>
      <c r="I14" t="s">
        <v>62</v>
      </c>
      <c r="J14">
        <v>2.9580000000000002</v>
      </c>
      <c r="K14" t="s">
        <v>30</v>
      </c>
      <c r="L14" t="s">
        <v>31</v>
      </c>
      <c r="M14">
        <v>40.742569000000003</v>
      </c>
      <c r="N14">
        <v>-111.98126999999999</v>
      </c>
      <c r="O14">
        <v>1087321</v>
      </c>
      <c r="P14">
        <v>84096</v>
      </c>
      <c r="Q14" s="1">
        <v>2.25</v>
      </c>
      <c r="R14" s="1">
        <v>0.75</v>
      </c>
      <c r="S14">
        <v>277</v>
      </c>
      <c r="T14">
        <v>2</v>
      </c>
      <c r="U14" s="1">
        <v>12.25</v>
      </c>
      <c r="V14" s="1">
        <v>16.75</v>
      </c>
      <c r="W14" s="1">
        <v>1.31466666666666</v>
      </c>
    </row>
    <row r="15" spans="1:23" x14ac:dyDescent="0.25">
      <c r="A15">
        <v>13</v>
      </c>
      <c r="B15">
        <v>210207</v>
      </c>
      <c r="C15">
        <v>1</v>
      </c>
      <c r="D15" t="s">
        <v>41</v>
      </c>
      <c r="E15">
        <v>4</v>
      </c>
      <c r="F15" s="8">
        <v>43012.538194444445</v>
      </c>
      <c r="G15" s="8">
        <v>43012.68472222222</v>
      </c>
      <c r="H15" t="s">
        <v>63</v>
      </c>
      <c r="I15" t="s">
        <v>64</v>
      </c>
      <c r="J15">
        <v>3.2130000000000001</v>
      </c>
      <c r="K15" t="s">
        <v>30</v>
      </c>
      <c r="L15" t="s">
        <v>31</v>
      </c>
      <c r="M15">
        <v>40.742496000000003</v>
      </c>
      <c r="N15">
        <v>-111.981017999999</v>
      </c>
      <c r="O15">
        <v>348887</v>
      </c>
      <c r="P15">
        <v>84096</v>
      </c>
      <c r="Q15" s="1">
        <v>1.75</v>
      </c>
      <c r="R15" s="1">
        <v>0.5</v>
      </c>
      <c r="S15">
        <v>277</v>
      </c>
      <c r="T15">
        <v>2</v>
      </c>
      <c r="U15" s="1">
        <v>13</v>
      </c>
      <c r="V15" s="1">
        <v>16.5</v>
      </c>
      <c r="W15" s="1">
        <v>1.8360000000000001</v>
      </c>
    </row>
    <row r="16" spans="1:23" x14ac:dyDescent="0.25">
      <c r="A16">
        <v>14</v>
      </c>
      <c r="B16">
        <v>204577</v>
      </c>
      <c r="C16">
        <v>2</v>
      </c>
      <c r="D16" t="s">
        <v>32</v>
      </c>
      <c r="E16">
        <v>6</v>
      </c>
      <c r="F16" s="8">
        <v>43012.538888888892</v>
      </c>
      <c r="G16" s="8">
        <v>43012.752083333333</v>
      </c>
      <c r="H16" t="s">
        <v>69</v>
      </c>
      <c r="I16" t="s">
        <v>70</v>
      </c>
      <c r="J16">
        <v>4.1189999999999998</v>
      </c>
      <c r="K16" t="s">
        <v>30</v>
      </c>
      <c r="L16" t="s">
        <v>31</v>
      </c>
      <c r="M16">
        <v>40.742542</v>
      </c>
      <c r="N16">
        <v>-111.981163</v>
      </c>
      <c r="O16">
        <v>348887</v>
      </c>
      <c r="P16">
        <v>84096</v>
      </c>
      <c r="Q16" s="1">
        <v>2.5</v>
      </c>
      <c r="R16" s="1">
        <v>0.75</v>
      </c>
      <c r="S16">
        <v>277</v>
      </c>
      <c r="T16">
        <v>2</v>
      </c>
      <c r="U16" s="1">
        <v>13</v>
      </c>
      <c r="V16" s="1">
        <v>18</v>
      </c>
      <c r="W16" s="1">
        <v>1.6476</v>
      </c>
    </row>
    <row r="17" spans="1:23" x14ac:dyDescent="0.25">
      <c r="A17">
        <v>15</v>
      </c>
      <c r="B17">
        <v>210215</v>
      </c>
      <c r="C17">
        <v>1</v>
      </c>
      <c r="D17" t="s">
        <v>44</v>
      </c>
      <c r="E17">
        <v>4</v>
      </c>
      <c r="F17" s="8">
        <v>43012.541666666664</v>
      </c>
      <c r="G17" s="8">
        <v>43012.75277777778</v>
      </c>
      <c r="H17" t="s">
        <v>71</v>
      </c>
      <c r="I17" t="s">
        <v>72</v>
      </c>
      <c r="J17">
        <v>5.8979999999999997</v>
      </c>
      <c r="K17" t="s">
        <v>30</v>
      </c>
      <c r="L17" t="s">
        <v>31</v>
      </c>
      <c r="M17">
        <v>40.742569000000003</v>
      </c>
      <c r="N17">
        <v>-111.98126999999999</v>
      </c>
      <c r="O17">
        <v>1096541</v>
      </c>
      <c r="P17">
        <v>84093</v>
      </c>
      <c r="Q17" s="1">
        <v>2.5</v>
      </c>
      <c r="R17" s="1">
        <v>1</v>
      </c>
      <c r="S17">
        <v>277</v>
      </c>
      <c r="T17">
        <v>2</v>
      </c>
      <c r="U17" s="1">
        <v>13</v>
      </c>
      <c r="V17" s="1">
        <v>18</v>
      </c>
      <c r="W17" s="1">
        <v>2.3592</v>
      </c>
    </row>
    <row r="18" spans="1:23" x14ac:dyDescent="0.25">
      <c r="A18">
        <v>16</v>
      </c>
      <c r="B18">
        <v>210207</v>
      </c>
      <c r="C18">
        <v>1</v>
      </c>
      <c r="D18" t="s">
        <v>41</v>
      </c>
      <c r="E18">
        <v>5</v>
      </c>
      <c r="F18" s="8">
        <v>43013.313194444447</v>
      </c>
      <c r="G18" s="8">
        <v>43013.501388888886</v>
      </c>
      <c r="H18" t="s">
        <v>73</v>
      </c>
      <c r="I18" t="s">
        <v>74</v>
      </c>
      <c r="J18">
        <v>6.8289999999999997</v>
      </c>
      <c r="K18" t="s">
        <v>30</v>
      </c>
      <c r="L18" t="s">
        <v>31</v>
      </c>
      <c r="M18">
        <v>40.742496000000003</v>
      </c>
      <c r="N18">
        <v>-111.981017999999</v>
      </c>
      <c r="O18">
        <v>1087311</v>
      </c>
      <c r="P18">
        <v>84119</v>
      </c>
      <c r="Q18" s="1">
        <v>2.25</v>
      </c>
      <c r="R18" s="1">
        <v>1.5</v>
      </c>
      <c r="S18">
        <v>278</v>
      </c>
      <c r="T18">
        <v>3</v>
      </c>
      <c r="U18" s="1">
        <v>7.5</v>
      </c>
      <c r="V18" s="1">
        <v>12</v>
      </c>
      <c r="W18" s="1">
        <v>3.0351111111111102</v>
      </c>
    </row>
    <row r="19" spans="1:23" x14ac:dyDescent="0.25">
      <c r="A19">
        <v>17</v>
      </c>
      <c r="B19">
        <v>204577</v>
      </c>
      <c r="C19">
        <v>1</v>
      </c>
      <c r="D19" t="s">
        <v>32</v>
      </c>
      <c r="E19">
        <v>7</v>
      </c>
      <c r="F19" s="8">
        <v>43013.324999999997</v>
      </c>
      <c r="G19" s="8">
        <v>43013.507638888892</v>
      </c>
      <c r="H19" t="s">
        <v>75</v>
      </c>
      <c r="I19" t="s">
        <v>76</v>
      </c>
      <c r="J19">
        <v>18.364999999999998</v>
      </c>
      <c r="K19" t="s">
        <v>30</v>
      </c>
      <c r="L19" t="s">
        <v>31</v>
      </c>
      <c r="M19">
        <v>40.742542</v>
      </c>
      <c r="N19">
        <v>-111.981163</v>
      </c>
      <c r="O19">
        <v>1087321</v>
      </c>
      <c r="P19">
        <v>84096</v>
      </c>
      <c r="Q19" s="1">
        <v>2.25</v>
      </c>
      <c r="R19" s="1">
        <v>2</v>
      </c>
      <c r="S19">
        <v>278</v>
      </c>
      <c r="T19">
        <v>3</v>
      </c>
      <c r="U19" s="1">
        <v>7.75</v>
      </c>
      <c r="V19" s="1">
        <v>12.25</v>
      </c>
      <c r="W19" s="1">
        <v>8.1622222222222192</v>
      </c>
    </row>
    <row r="20" spans="1:23" x14ac:dyDescent="0.25">
      <c r="A20">
        <v>18</v>
      </c>
      <c r="B20">
        <v>212307</v>
      </c>
      <c r="C20">
        <v>1</v>
      </c>
      <c r="D20" t="s">
        <v>53</v>
      </c>
      <c r="E20">
        <v>3</v>
      </c>
      <c r="F20" s="8">
        <v>43013.332638888889</v>
      </c>
      <c r="G20" s="8">
        <v>43013.486805555556</v>
      </c>
      <c r="H20" t="s">
        <v>77</v>
      </c>
      <c r="I20" t="s">
        <v>78</v>
      </c>
      <c r="J20">
        <v>9.8960000000000008</v>
      </c>
      <c r="K20" t="s">
        <v>30</v>
      </c>
      <c r="L20" t="s">
        <v>31</v>
      </c>
      <c r="M20">
        <v>40.742420000000003</v>
      </c>
      <c r="N20">
        <v>-111.98172</v>
      </c>
      <c r="O20">
        <v>1087571</v>
      </c>
      <c r="P20">
        <v>84014</v>
      </c>
      <c r="Q20" s="1">
        <v>1.75</v>
      </c>
      <c r="R20" s="1">
        <v>1.25</v>
      </c>
      <c r="S20">
        <v>278</v>
      </c>
      <c r="T20">
        <v>3</v>
      </c>
      <c r="U20" s="1">
        <v>8</v>
      </c>
      <c r="V20" s="1">
        <v>11.75</v>
      </c>
      <c r="W20" s="1">
        <v>5.6548571428571401</v>
      </c>
    </row>
    <row r="21" spans="1:23" x14ac:dyDescent="0.25">
      <c r="A21">
        <v>19</v>
      </c>
      <c r="B21">
        <v>210215</v>
      </c>
      <c r="C21">
        <v>2</v>
      </c>
      <c r="D21" t="s">
        <v>44</v>
      </c>
      <c r="E21">
        <v>1507214974</v>
      </c>
      <c r="F21" s="8">
        <v>43013.368055555555</v>
      </c>
      <c r="G21" s="8">
        <v>43013.738194444442</v>
      </c>
      <c r="H21" t="s">
        <v>79</v>
      </c>
      <c r="I21" t="s">
        <v>80</v>
      </c>
      <c r="J21">
        <v>9.6509999999999998</v>
      </c>
      <c r="K21" t="s">
        <v>30</v>
      </c>
      <c r="L21" t="s">
        <v>31</v>
      </c>
      <c r="M21">
        <v>40.742569000000003</v>
      </c>
      <c r="N21">
        <v>-111.98126999999999</v>
      </c>
      <c r="O21">
        <v>672723</v>
      </c>
      <c r="P21">
        <v>84087</v>
      </c>
      <c r="Q21" s="1">
        <v>4.5</v>
      </c>
      <c r="R21" s="1">
        <v>1.25</v>
      </c>
      <c r="S21">
        <v>278</v>
      </c>
      <c r="T21">
        <v>3</v>
      </c>
      <c r="U21" s="1">
        <v>8.75</v>
      </c>
      <c r="V21" s="1">
        <v>17.75</v>
      </c>
      <c r="W21" s="1">
        <v>2.1446666666666601</v>
      </c>
    </row>
    <row r="22" spans="1:23" x14ac:dyDescent="0.25">
      <c r="A22">
        <v>20</v>
      </c>
      <c r="B22">
        <v>204577</v>
      </c>
      <c r="C22">
        <v>2</v>
      </c>
      <c r="D22" t="s">
        <v>32</v>
      </c>
      <c r="E22">
        <v>8</v>
      </c>
      <c r="F22" s="8">
        <v>43013.512499999997</v>
      </c>
      <c r="G22" s="8">
        <v>43013.696527777778</v>
      </c>
      <c r="H22" t="s">
        <v>81</v>
      </c>
      <c r="I22" t="s">
        <v>82</v>
      </c>
      <c r="J22">
        <v>11.922000000000001</v>
      </c>
      <c r="K22" t="s">
        <v>30</v>
      </c>
      <c r="L22" t="s">
        <v>31</v>
      </c>
      <c r="M22">
        <v>40.742542</v>
      </c>
      <c r="N22">
        <v>-111.981163</v>
      </c>
      <c r="O22">
        <v>348887</v>
      </c>
      <c r="P22">
        <v>84096</v>
      </c>
      <c r="Q22" s="1">
        <v>2.25</v>
      </c>
      <c r="R22" s="1">
        <v>2</v>
      </c>
      <c r="S22">
        <v>278</v>
      </c>
      <c r="T22">
        <v>3</v>
      </c>
      <c r="U22" s="1">
        <v>12.25</v>
      </c>
      <c r="V22" s="1">
        <v>16.75</v>
      </c>
      <c r="W22" s="1">
        <v>5.2986666666666604</v>
      </c>
    </row>
    <row r="23" spans="1:23" x14ac:dyDescent="0.25">
      <c r="A23">
        <v>21</v>
      </c>
      <c r="B23">
        <v>212301</v>
      </c>
      <c r="C23">
        <v>2</v>
      </c>
      <c r="D23" t="s">
        <v>83</v>
      </c>
      <c r="E23">
        <v>1</v>
      </c>
      <c r="F23" s="8">
        <v>43013.539583333331</v>
      </c>
      <c r="G23" s="8">
        <v>43013.561805555553</v>
      </c>
      <c r="H23" t="s">
        <v>84</v>
      </c>
      <c r="I23" t="s">
        <v>85</v>
      </c>
      <c r="J23">
        <v>2.1789999999999998</v>
      </c>
      <c r="K23" t="s">
        <v>40</v>
      </c>
      <c r="L23" t="s">
        <v>31</v>
      </c>
      <c r="M23">
        <v>40.742351999999997</v>
      </c>
      <c r="N23">
        <v>-111.981262</v>
      </c>
      <c r="O23">
        <v>1087571</v>
      </c>
      <c r="P23">
        <v>84014</v>
      </c>
      <c r="Q23" s="1">
        <v>0.25</v>
      </c>
      <c r="R23" s="1">
        <v>0.25</v>
      </c>
      <c r="S23">
        <v>278</v>
      </c>
      <c r="T23">
        <v>3</v>
      </c>
      <c r="U23" s="1">
        <v>13</v>
      </c>
      <c r="V23" s="1">
        <v>13.5</v>
      </c>
      <c r="W23" s="1">
        <v>8.7159999999999993</v>
      </c>
    </row>
    <row r="24" spans="1:23" x14ac:dyDescent="0.25">
      <c r="A24">
        <v>22</v>
      </c>
      <c r="B24">
        <v>204577</v>
      </c>
      <c r="C24">
        <v>1</v>
      </c>
      <c r="D24" t="s">
        <v>32</v>
      </c>
      <c r="E24">
        <v>9</v>
      </c>
      <c r="F24" s="8">
        <v>43014.295138888891</v>
      </c>
      <c r="G24" s="8">
        <v>43014.393055555556</v>
      </c>
      <c r="H24" t="s">
        <v>86</v>
      </c>
      <c r="I24" t="s">
        <v>87</v>
      </c>
      <c r="J24">
        <v>14.074999999999999</v>
      </c>
      <c r="K24" t="s">
        <v>30</v>
      </c>
      <c r="L24" t="s">
        <v>31</v>
      </c>
      <c r="M24">
        <v>40.742542</v>
      </c>
      <c r="N24">
        <v>-111.981163</v>
      </c>
      <c r="O24">
        <v>1087321</v>
      </c>
      <c r="P24">
        <v>84096</v>
      </c>
      <c r="Q24" s="1">
        <v>1.25</v>
      </c>
      <c r="R24" s="1">
        <v>1.25</v>
      </c>
      <c r="S24">
        <v>279</v>
      </c>
      <c r="T24">
        <v>4</v>
      </c>
      <c r="U24" s="1">
        <v>7</v>
      </c>
      <c r="V24" s="1">
        <v>9.5</v>
      </c>
      <c r="W24" s="1">
        <v>11.26</v>
      </c>
    </row>
    <row r="25" spans="1:23" x14ac:dyDescent="0.25">
      <c r="A25">
        <v>23</v>
      </c>
      <c r="B25">
        <v>210215</v>
      </c>
      <c r="C25">
        <v>2</v>
      </c>
      <c r="D25" t="s">
        <v>44</v>
      </c>
      <c r="E25">
        <v>5</v>
      </c>
      <c r="F25" s="8">
        <v>43014.320138888892</v>
      </c>
      <c r="G25" s="8">
        <v>43014.484722222223</v>
      </c>
      <c r="H25" t="s">
        <v>88</v>
      </c>
      <c r="I25" t="s">
        <v>89</v>
      </c>
      <c r="J25">
        <v>5.2039999999999997</v>
      </c>
      <c r="K25" t="s">
        <v>30</v>
      </c>
      <c r="L25" t="s">
        <v>31</v>
      </c>
      <c r="M25">
        <v>40.742569000000003</v>
      </c>
      <c r="N25">
        <v>-111.98126999999999</v>
      </c>
      <c r="O25">
        <v>348887</v>
      </c>
      <c r="P25">
        <v>84096</v>
      </c>
      <c r="Q25" s="1">
        <v>2</v>
      </c>
      <c r="R25" s="1">
        <v>0.75</v>
      </c>
      <c r="S25">
        <v>279</v>
      </c>
      <c r="T25">
        <v>4</v>
      </c>
      <c r="U25" s="1">
        <v>7.75</v>
      </c>
      <c r="V25" s="1">
        <v>11.75</v>
      </c>
      <c r="W25" s="1">
        <v>2.6019999999999999</v>
      </c>
    </row>
    <row r="26" spans="1:23" x14ac:dyDescent="0.25">
      <c r="A26">
        <v>24</v>
      </c>
      <c r="B26">
        <v>212307</v>
      </c>
      <c r="C26">
        <v>1</v>
      </c>
      <c r="D26" t="s">
        <v>53</v>
      </c>
      <c r="E26">
        <v>4</v>
      </c>
      <c r="F26" s="8">
        <v>43014.331944444442</v>
      </c>
      <c r="G26" s="8">
        <v>43014.43472222222</v>
      </c>
      <c r="H26" t="s">
        <v>90</v>
      </c>
      <c r="I26" t="s">
        <v>91</v>
      </c>
      <c r="J26">
        <v>5.3070000000000004</v>
      </c>
      <c r="K26" t="s">
        <v>92</v>
      </c>
      <c r="L26" t="s">
        <v>31</v>
      </c>
      <c r="M26">
        <v>40.742420000000003</v>
      </c>
      <c r="N26">
        <v>-111.98172</v>
      </c>
      <c r="O26">
        <v>1087571</v>
      </c>
      <c r="P26">
        <v>84014</v>
      </c>
      <c r="Q26" s="1">
        <v>1.25</v>
      </c>
      <c r="R26" s="1">
        <v>1</v>
      </c>
      <c r="S26">
        <v>279</v>
      </c>
      <c r="T26">
        <v>4</v>
      </c>
      <c r="U26" s="1">
        <v>8</v>
      </c>
      <c r="V26" s="1">
        <v>10.5</v>
      </c>
      <c r="W26" s="1">
        <v>4.2455999999999996</v>
      </c>
    </row>
    <row r="27" spans="1:23" x14ac:dyDescent="0.25">
      <c r="A27">
        <v>25</v>
      </c>
      <c r="B27">
        <v>210215</v>
      </c>
      <c r="C27">
        <v>1</v>
      </c>
      <c r="D27" t="s">
        <v>44</v>
      </c>
      <c r="E27">
        <v>1507303404</v>
      </c>
      <c r="F27" s="8">
        <v>43014.390972222223</v>
      </c>
      <c r="G27" s="8">
        <v>43014.71597222222</v>
      </c>
      <c r="H27" t="s">
        <v>96</v>
      </c>
      <c r="I27" t="s">
        <v>97</v>
      </c>
      <c r="J27">
        <v>4.2830000000000004</v>
      </c>
      <c r="K27" t="s">
        <v>30</v>
      </c>
      <c r="L27" t="s">
        <v>31</v>
      </c>
      <c r="M27">
        <v>40.742569000000003</v>
      </c>
      <c r="N27">
        <v>-111.98126999999999</v>
      </c>
      <c r="O27">
        <v>1124211</v>
      </c>
      <c r="P27">
        <v>84014</v>
      </c>
      <c r="Q27" s="1">
        <v>4</v>
      </c>
      <c r="R27" s="1">
        <v>0.75</v>
      </c>
      <c r="S27">
        <v>279</v>
      </c>
      <c r="T27">
        <v>4</v>
      </c>
      <c r="U27" s="1">
        <v>9.5</v>
      </c>
      <c r="V27" s="1">
        <v>17.25</v>
      </c>
      <c r="W27" s="1">
        <v>1.0707500000000001</v>
      </c>
    </row>
    <row r="28" spans="1:23" x14ac:dyDescent="0.25">
      <c r="A28">
        <v>26</v>
      </c>
      <c r="B28">
        <v>204577</v>
      </c>
      <c r="C28">
        <v>2</v>
      </c>
      <c r="D28" t="s">
        <v>32</v>
      </c>
      <c r="E28">
        <v>10</v>
      </c>
      <c r="F28" s="8">
        <v>43014.390972222223</v>
      </c>
      <c r="G28" s="8">
        <v>43014.71875</v>
      </c>
      <c r="H28" t="s">
        <v>94</v>
      </c>
      <c r="I28" t="s">
        <v>95</v>
      </c>
      <c r="J28">
        <v>11.689</v>
      </c>
      <c r="K28" t="s">
        <v>30</v>
      </c>
      <c r="L28" t="s">
        <v>31</v>
      </c>
      <c r="M28">
        <v>40.742542</v>
      </c>
      <c r="N28">
        <v>-111.981163</v>
      </c>
      <c r="O28">
        <v>1096541</v>
      </c>
      <c r="P28">
        <v>84093</v>
      </c>
      <c r="Q28" s="1">
        <v>4</v>
      </c>
      <c r="R28" s="1">
        <v>2</v>
      </c>
      <c r="S28">
        <v>279</v>
      </c>
      <c r="T28">
        <v>4</v>
      </c>
      <c r="U28" s="1">
        <v>9.5</v>
      </c>
      <c r="V28" s="1">
        <v>17.25</v>
      </c>
      <c r="W28" s="1">
        <v>2.92225</v>
      </c>
    </row>
    <row r="29" spans="1:23" x14ac:dyDescent="0.25">
      <c r="A29">
        <v>27</v>
      </c>
      <c r="B29">
        <v>204577</v>
      </c>
      <c r="C29">
        <v>1</v>
      </c>
      <c r="D29" t="s">
        <v>32</v>
      </c>
      <c r="E29">
        <v>11</v>
      </c>
      <c r="F29" s="8">
        <v>43014.42291666667</v>
      </c>
      <c r="G29" s="8">
        <v>43014.529861111114</v>
      </c>
      <c r="H29" t="s">
        <v>98</v>
      </c>
      <c r="I29" t="s">
        <v>99</v>
      </c>
      <c r="J29">
        <v>5.2050000000000001</v>
      </c>
      <c r="K29" t="s">
        <v>30</v>
      </c>
      <c r="L29" t="s">
        <v>31</v>
      </c>
      <c r="M29">
        <v>40.742542</v>
      </c>
      <c r="N29">
        <v>-111.981163</v>
      </c>
      <c r="O29">
        <v>1087321</v>
      </c>
      <c r="P29">
        <v>84096</v>
      </c>
      <c r="Q29" s="1">
        <v>1.25</v>
      </c>
      <c r="R29" s="1">
        <v>1</v>
      </c>
      <c r="S29">
        <v>279</v>
      </c>
      <c r="T29">
        <v>4</v>
      </c>
      <c r="U29" s="1">
        <v>10.25</v>
      </c>
      <c r="V29" s="1">
        <v>12.75</v>
      </c>
      <c r="W29" s="1">
        <v>4.1639999999999997</v>
      </c>
    </row>
    <row r="30" spans="1:23" x14ac:dyDescent="0.25">
      <c r="A30">
        <v>28</v>
      </c>
      <c r="B30">
        <v>210241</v>
      </c>
      <c r="C30">
        <v>1</v>
      </c>
      <c r="D30" t="s">
        <v>101</v>
      </c>
      <c r="E30">
        <v>1</v>
      </c>
      <c r="F30" s="8">
        <v>43014.45416666667</v>
      </c>
      <c r="G30" s="8">
        <v>43014.73541666667</v>
      </c>
      <c r="H30" t="s">
        <v>102</v>
      </c>
      <c r="I30" t="s">
        <v>103</v>
      </c>
      <c r="J30">
        <v>7.766</v>
      </c>
      <c r="K30" t="s">
        <v>30</v>
      </c>
      <c r="L30" t="s">
        <v>31</v>
      </c>
      <c r="M30">
        <v>40.742313000000003</v>
      </c>
      <c r="N30">
        <v>-111.981071</v>
      </c>
      <c r="O30">
        <v>333033</v>
      </c>
      <c r="P30">
        <v>84124</v>
      </c>
      <c r="Q30" s="1">
        <v>3.5</v>
      </c>
      <c r="R30" s="1">
        <v>1</v>
      </c>
      <c r="S30">
        <v>279</v>
      </c>
      <c r="T30">
        <v>4</v>
      </c>
      <c r="U30" s="1">
        <v>11</v>
      </c>
      <c r="V30" s="1">
        <v>17.75</v>
      </c>
      <c r="W30" s="1">
        <v>2.2188571428571402</v>
      </c>
    </row>
    <row r="31" spans="1:23" x14ac:dyDescent="0.25">
      <c r="A31">
        <v>29</v>
      </c>
      <c r="B31">
        <v>210225</v>
      </c>
      <c r="C31">
        <v>2</v>
      </c>
      <c r="D31" t="s">
        <v>65</v>
      </c>
      <c r="E31">
        <v>4</v>
      </c>
      <c r="F31" s="8">
        <v>43014.45416666667</v>
      </c>
      <c r="G31" s="8">
        <v>43014.765972222223</v>
      </c>
      <c r="H31" t="s">
        <v>100</v>
      </c>
      <c r="I31" t="s">
        <v>48</v>
      </c>
      <c r="J31">
        <v>8.0259999999999998</v>
      </c>
      <c r="K31" t="s">
        <v>30</v>
      </c>
      <c r="L31" t="s">
        <v>31</v>
      </c>
      <c r="M31">
        <v>40.742527000000003</v>
      </c>
      <c r="N31">
        <v>-111.98111</v>
      </c>
      <c r="O31">
        <v>521537</v>
      </c>
      <c r="P31">
        <v>84020</v>
      </c>
      <c r="Q31" s="1">
        <v>3.75</v>
      </c>
      <c r="R31" s="1">
        <v>1.5</v>
      </c>
      <c r="S31">
        <v>279</v>
      </c>
      <c r="T31">
        <v>4</v>
      </c>
      <c r="U31" s="1">
        <v>11</v>
      </c>
      <c r="V31" s="1">
        <v>18.5</v>
      </c>
      <c r="W31" s="1">
        <v>2.1402666666666601</v>
      </c>
    </row>
    <row r="32" spans="1:23" x14ac:dyDescent="0.25">
      <c r="A32">
        <v>30</v>
      </c>
      <c r="B32">
        <v>204591</v>
      </c>
      <c r="C32">
        <v>2</v>
      </c>
      <c r="D32" t="s">
        <v>37</v>
      </c>
      <c r="E32">
        <v>3</v>
      </c>
      <c r="F32" s="8">
        <v>43014.455555555556</v>
      </c>
      <c r="G32" s="8">
        <v>43014.73541666667</v>
      </c>
      <c r="H32" t="s">
        <v>104</v>
      </c>
      <c r="I32" t="s">
        <v>105</v>
      </c>
      <c r="J32">
        <v>6.742</v>
      </c>
      <c r="K32" t="s">
        <v>30</v>
      </c>
      <c r="L32" t="s">
        <v>31</v>
      </c>
      <c r="M32">
        <v>40.742378000000002</v>
      </c>
      <c r="N32">
        <v>-111.981407</v>
      </c>
      <c r="O32">
        <v>716103</v>
      </c>
      <c r="P32">
        <v>84121</v>
      </c>
      <c r="Q32" s="1">
        <v>3.25</v>
      </c>
      <c r="R32" s="1">
        <v>1</v>
      </c>
      <c r="S32">
        <v>279</v>
      </c>
      <c r="T32">
        <v>4</v>
      </c>
      <c r="U32" s="1">
        <v>11</v>
      </c>
      <c r="V32" s="1">
        <v>17.75</v>
      </c>
      <c r="W32" s="1">
        <v>2.0744615384615299</v>
      </c>
    </row>
    <row r="33" spans="1:23" x14ac:dyDescent="0.25">
      <c r="A33">
        <v>31</v>
      </c>
      <c r="B33">
        <v>210215</v>
      </c>
      <c r="C33">
        <v>2</v>
      </c>
      <c r="D33" t="s">
        <v>44</v>
      </c>
      <c r="E33">
        <v>6</v>
      </c>
      <c r="F33" s="8">
        <v>43014.527777777781</v>
      </c>
      <c r="G33" s="8">
        <v>43014.676388888889</v>
      </c>
      <c r="H33" t="s">
        <v>106</v>
      </c>
      <c r="I33" t="s">
        <v>107</v>
      </c>
      <c r="J33">
        <v>4.1280000000000001</v>
      </c>
      <c r="K33" t="s">
        <v>30</v>
      </c>
      <c r="L33" t="s">
        <v>31</v>
      </c>
      <c r="M33">
        <v>40.742569000000003</v>
      </c>
      <c r="N33">
        <v>-111.98126999999999</v>
      </c>
      <c r="O33">
        <v>348887</v>
      </c>
      <c r="P33">
        <v>84096</v>
      </c>
      <c r="Q33" s="1">
        <v>1.75</v>
      </c>
      <c r="R33" s="1">
        <v>0.75</v>
      </c>
      <c r="S33">
        <v>279</v>
      </c>
      <c r="T33">
        <v>4</v>
      </c>
      <c r="U33" s="1">
        <v>12.75</v>
      </c>
      <c r="V33" s="1">
        <v>16.25</v>
      </c>
      <c r="W33" s="1">
        <v>2.3588571428571399</v>
      </c>
    </row>
    <row r="34" spans="1:23" x14ac:dyDescent="0.25">
      <c r="A34">
        <v>32</v>
      </c>
      <c r="B34">
        <v>212301</v>
      </c>
      <c r="C34">
        <v>2</v>
      </c>
      <c r="D34" t="s">
        <v>83</v>
      </c>
      <c r="E34">
        <v>2</v>
      </c>
      <c r="F34" s="8">
        <v>43014.53402777778</v>
      </c>
      <c r="G34" s="8">
        <v>43014.722916666666</v>
      </c>
      <c r="H34" t="s">
        <v>108</v>
      </c>
      <c r="I34" t="s">
        <v>109</v>
      </c>
      <c r="J34">
        <v>2.7689999999999899</v>
      </c>
      <c r="K34" t="s">
        <v>40</v>
      </c>
      <c r="L34" t="s">
        <v>31</v>
      </c>
      <c r="M34">
        <v>40.742351999999997</v>
      </c>
      <c r="N34">
        <v>-111.981262</v>
      </c>
      <c r="O34">
        <v>1087571</v>
      </c>
      <c r="P34">
        <v>84014</v>
      </c>
      <c r="Q34" s="1">
        <v>2.25</v>
      </c>
      <c r="R34" s="1">
        <v>0.75</v>
      </c>
      <c r="S34">
        <v>279</v>
      </c>
      <c r="T34">
        <v>4</v>
      </c>
      <c r="U34" s="1">
        <v>12.75</v>
      </c>
      <c r="V34" s="1">
        <v>17.25</v>
      </c>
      <c r="W34" s="1">
        <v>1.2306666666666599</v>
      </c>
    </row>
    <row r="35" spans="1:23" x14ac:dyDescent="0.25">
      <c r="A35">
        <v>33</v>
      </c>
      <c r="B35">
        <v>204577</v>
      </c>
      <c r="C35">
        <v>1</v>
      </c>
      <c r="D35" t="s">
        <v>32</v>
      </c>
      <c r="E35">
        <v>12</v>
      </c>
      <c r="F35" s="8">
        <v>43014.547222222223</v>
      </c>
      <c r="G35" s="8">
        <v>43014.631944444445</v>
      </c>
      <c r="H35" t="s">
        <v>110</v>
      </c>
      <c r="I35" t="s">
        <v>111</v>
      </c>
      <c r="J35">
        <v>1.0900000000000001</v>
      </c>
      <c r="K35" t="s">
        <v>30</v>
      </c>
      <c r="L35" t="s">
        <v>31</v>
      </c>
      <c r="M35">
        <v>40.742542</v>
      </c>
      <c r="N35">
        <v>-111.981163</v>
      </c>
      <c r="O35">
        <v>1079571</v>
      </c>
      <c r="P35">
        <v>84104</v>
      </c>
      <c r="Q35" s="1">
        <v>1</v>
      </c>
      <c r="R35" s="1">
        <v>0.5</v>
      </c>
      <c r="S35">
        <v>279</v>
      </c>
      <c r="T35">
        <v>4</v>
      </c>
      <c r="U35" s="1">
        <v>13.25</v>
      </c>
      <c r="V35" s="1">
        <v>15.25</v>
      </c>
      <c r="W35" s="1">
        <v>1.0900000000000001</v>
      </c>
    </row>
    <row r="36" spans="1:23" x14ac:dyDescent="0.25">
      <c r="A36">
        <v>34</v>
      </c>
      <c r="B36">
        <v>210191</v>
      </c>
      <c r="C36">
        <v>2</v>
      </c>
      <c r="D36" t="s">
        <v>112</v>
      </c>
      <c r="E36">
        <v>8</v>
      </c>
      <c r="F36" s="8">
        <v>43015.588888888888</v>
      </c>
      <c r="G36" s="8">
        <v>43015.615972222222</v>
      </c>
      <c r="H36" t="s">
        <v>113</v>
      </c>
      <c r="I36" t="s">
        <v>114</v>
      </c>
      <c r="J36">
        <v>1.756</v>
      </c>
      <c r="K36" t="s">
        <v>30</v>
      </c>
      <c r="L36" t="s">
        <v>31</v>
      </c>
      <c r="M36">
        <v>40.742515999999902</v>
      </c>
      <c r="N36">
        <v>-111.981026</v>
      </c>
      <c r="O36">
        <v>333033</v>
      </c>
      <c r="P36">
        <v>84124</v>
      </c>
      <c r="Q36" s="1">
        <v>0.25</v>
      </c>
      <c r="R36" s="1">
        <v>0.25</v>
      </c>
      <c r="S36">
        <v>280</v>
      </c>
      <c r="T36">
        <v>5</v>
      </c>
      <c r="U36" s="1">
        <v>14.25</v>
      </c>
      <c r="V36" s="1">
        <v>14.75</v>
      </c>
      <c r="W36" s="1">
        <v>7.024</v>
      </c>
    </row>
    <row r="37" spans="1:23" x14ac:dyDescent="0.25">
      <c r="A37">
        <v>35</v>
      </c>
      <c r="B37">
        <v>210215</v>
      </c>
      <c r="C37">
        <v>1</v>
      </c>
      <c r="D37" t="s">
        <v>44</v>
      </c>
      <c r="E37">
        <v>7</v>
      </c>
      <c r="F37" s="8">
        <v>43017.321527777778</v>
      </c>
      <c r="G37" s="8">
        <v>43017.786111111112</v>
      </c>
      <c r="H37" t="s">
        <v>115</v>
      </c>
      <c r="I37" t="s">
        <v>116</v>
      </c>
      <c r="J37">
        <v>7.5209999999999999</v>
      </c>
      <c r="K37" t="s">
        <v>30</v>
      </c>
      <c r="L37" t="s">
        <v>31</v>
      </c>
      <c r="M37">
        <v>40.742569000000003</v>
      </c>
      <c r="N37">
        <v>-111.98126999999999</v>
      </c>
      <c r="O37">
        <v>521537</v>
      </c>
      <c r="P37">
        <v>84020</v>
      </c>
      <c r="Q37" s="1">
        <v>5.5</v>
      </c>
      <c r="R37" s="1">
        <v>1.5</v>
      </c>
      <c r="S37">
        <v>282</v>
      </c>
      <c r="T37">
        <v>0</v>
      </c>
      <c r="U37" s="1">
        <v>7.75</v>
      </c>
      <c r="V37" s="1">
        <v>18.75</v>
      </c>
      <c r="W37" s="1">
        <v>1.3674545454545399</v>
      </c>
    </row>
    <row r="38" spans="1:23" x14ac:dyDescent="0.25">
      <c r="A38">
        <v>36</v>
      </c>
      <c r="B38">
        <v>210241</v>
      </c>
      <c r="C38">
        <v>1</v>
      </c>
      <c r="D38" t="s">
        <v>101</v>
      </c>
      <c r="E38">
        <v>2</v>
      </c>
      <c r="F38" s="8">
        <v>43017.328472222223</v>
      </c>
      <c r="G38" s="8">
        <v>43017.518750000003</v>
      </c>
      <c r="H38" t="s">
        <v>119</v>
      </c>
      <c r="I38" t="s">
        <v>120</v>
      </c>
      <c r="J38">
        <v>9.6639999999999997</v>
      </c>
      <c r="K38" t="s">
        <v>30</v>
      </c>
      <c r="L38" t="s">
        <v>31</v>
      </c>
      <c r="M38">
        <v>40.742313000000003</v>
      </c>
      <c r="N38">
        <v>-111.981071</v>
      </c>
      <c r="O38">
        <v>333033</v>
      </c>
      <c r="P38">
        <v>84124</v>
      </c>
      <c r="Q38" s="1">
        <v>2.25</v>
      </c>
      <c r="R38" s="1">
        <v>1.25</v>
      </c>
      <c r="S38">
        <v>282</v>
      </c>
      <c r="T38">
        <v>0</v>
      </c>
      <c r="U38" s="1">
        <v>8</v>
      </c>
      <c r="V38" s="1">
        <v>12.5</v>
      </c>
      <c r="W38" s="1">
        <v>4.29511111111111</v>
      </c>
    </row>
    <row r="39" spans="1:23" x14ac:dyDescent="0.25">
      <c r="A39">
        <v>37</v>
      </c>
      <c r="B39">
        <v>210225</v>
      </c>
      <c r="C39">
        <v>1</v>
      </c>
      <c r="D39" t="s">
        <v>65</v>
      </c>
      <c r="E39">
        <v>5</v>
      </c>
      <c r="F39" s="8">
        <v>43017.328472222223</v>
      </c>
      <c r="G39" s="8">
        <v>43017.668749999997</v>
      </c>
      <c r="H39" t="s">
        <v>117</v>
      </c>
      <c r="I39" t="s">
        <v>118</v>
      </c>
      <c r="J39">
        <v>4.9370000000000003</v>
      </c>
      <c r="K39" t="s">
        <v>30</v>
      </c>
      <c r="L39" t="s">
        <v>31</v>
      </c>
      <c r="M39">
        <v>40.742527000000003</v>
      </c>
      <c r="N39">
        <v>-111.98111</v>
      </c>
      <c r="O39">
        <v>348863</v>
      </c>
      <c r="P39">
        <v>84065</v>
      </c>
      <c r="Q39" s="1">
        <v>4</v>
      </c>
      <c r="R39" s="1">
        <v>1.25</v>
      </c>
      <c r="S39">
        <v>282</v>
      </c>
      <c r="T39">
        <v>0</v>
      </c>
      <c r="U39" s="1">
        <v>8</v>
      </c>
      <c r="V39" s="1">
        <v>16</v>
      </c>
      <c r="W39" s="1">
        <v>1.2342500000000001</v>
      </c>
    </row>
    <row r="40" spans="1:23" x14ac:dyDescent="0.25">
      <c r="A40">
        <v>38</v>
      </c>
      <c r="B40">
        <v>210225</v>
      </c>
      <c r="C40">
        <v>2</v>
      </c>
      <c r="D40" t="s">
        <v>65</v>
      </c>
      <c r="E40">
        <v>6</v>
      </c>
      <c r="F40" s="8">
        <v>43017.32916666667</v>
      </c>
      <c r="G40" s="8">
        <v>43017.493055555555</v>
      </c>
      <c r="H40" t="s">
        <v>121</v>
      </c>
      <c r="I40" t="s">
        <v>122</v>
      </c>
      <c r="J40">
        <v>5.0869999999999997</v>
      </c>
      <c r="K40" t="s">
        <v>30</v>
      </c>
      <c r="L40" t="s">
        <v>31</v>
      </c>
      <c r="M40">
        <v>40.742527000000003</v>
      </c>
      <c r="N40">
        <v>-111.98111</v>
      </c>
      <c r="O40">
        <v>348887</v>
      </c>
      <c r="P40">
        <v>84096</v>
      </c>
      <c r="Q40" s="1">
        <v>2</v>
      </c>
      <c r="R40" s="1">
        <v>0.75</v>
      </c>
      <c r="S40">
        <v>282</v>
      </c>
      <c r="T40">
        <v>0</v>
      </c>
      <c r="U40" s="1">
        <v>8</v>
      </c>
      <c r="V40" s="1">
        <v>11.75</v>
      </c>
      <c r="W40" s="1">
        <v>2.5434999999999999</v>
      </c>
    </row>
    <row r="41" spans="1:23" x14ac:dyDescent="0.25">
      <c r="A41">
        <v>39</v>
      </c>
      <c r="B41">
        <v>212307</v>
      </c>
      <c r="C41">
        <v>2</v>
      </c>
      <c r="D41" t="s">
        <v>53</v>
      </c>
      <c r="E41">
        <v>5</v>
      </c>
      <c r="F41" s="8">
        <v>43017.336111111108</v>
      </c>
      <c r="G41" s="8">
        <v>43017.652777777781</v>
      </c>
      <c r="H41" t="s">
        <v>124</v>
      </c>
      <c r="I41" t="s">
        <v>125</v>
      </c>
      <c r="J41">
        <v>5.3779999999999903</v>
      </c>
      <c r="K41" t="s">
        <v>40</v>
      </c>
      <c r="L41" t="s">
        <v>31</v>
      </c>
      <c r="M41">
        <v>40.742420000000003</v>
      </c>
      <c r="N41">
        <v>-111.98172</v>
      </c>
      <c r="O41">
        <v>1087571</v>
      </c>
      <c r="P41">
        <v>84014</v>
      </c>
      <c r="Q41" s="1">
        <v>3.75</v>
      </c>
      <c r="R41" s="1">
        <v>1</v>
      </c>
      <c r="S41">
        <v>282</v>
      </c>
      <c r="T41">
        <v>0</v>
      </c>
      <c r="U41" s="1">
        <v>8</v>
      </c>
      <c r="V41" s="1">
        <v>15.75</v>
      </c>
      <c r="W41" s="1">
        <v>1.4341333333333299</v>
      </c>
    </row>
    <row r="42" spans="1:23" x14ac:dyDescent="0.25">
      <c r="A42">
        <v>40</v>
      </c>
      <c r="B42">
        <v>210213</v>
      </c>
      <c r="C42">
        <v>1</v>
      </c>
      <c r="D42" t="s">
        <v>126</v>
      </c>
      <c r="E42">
        <v>1</v>
      </c>
      <c r="F42" s="8">
        <v>43017.347916666666</v>
      </c>
      <c r="G42" s="8">
        <v>43017.832638888889</v>
      </c>
      <c r="H42" t="s">
        <v>127</v>
      </c>
      <c r="I42" t="s">
        <v>128</v>
      </c>
      <c r="J42">
        <v>15.923999999999999</v>
      </c>
      <c r="K42" t="s">
        <v>30</v>
      </c>
      <c r="L42" t="s">
        <v>31</v>
      </c>
      <c r="M42">
        <v>40.742412999999999</v>
      </c>
      <c r="N42">
        <v>-111.981620999999</v>
      </c>
      <c r="O42">
        <v>1113081</v>
      </c>
      <c r="P42">
        <v>84104</v>
      </c>
      <c r="Q42" s="1">
        <v>5.75</v>
      </c>
      <c r="R42" s="1">
        <v>2</v>
      </c>
      <c r="S42">
        <v>282</v>
      </c>
      <c r="T42">
        <v>0</v>
      </c>
      <c r="U42" s="1">
        <v>8.25</v>
      </c>
      <c r="V42" s="1">
        <v>20</v>
      </c>
      <c r="W42" s="1">
        <v>2.76939130434782</v>
      </c>
    </row>
    <row r="43" spans="1:23" x14ac:dyDescent="0.25">
      <c r="A43">
        <v>41</v>
      </c>
      <c r="B43">
        <v>210199</v>
      </c>
      <c r="C43">
        <v>1</v>
      </c>
      <c r="D43" t="s">
        <v>27</v>
      </c>
      <c r="E43">
        <v>4</v>
      </c>
      <c r="F43" s="8">
        <v>43017.35833333333</v>
      </c>
      <c r="G43" s="8">
        <v>43017.517361111109</v>
      </c>
      <c r="H43" t="s">
        <v>129</v>
      </c>
      <c r="I43" t="s">
        <v>130</v>
      </c>
      <c r="J43">
        <v>2.31699999999999</v>
      </c>
      <c r="K43" t="s">
        <v>30</v>
      </c>
      <c r="L43" t="s">
        <v>31</v>
      </c>
      <c r="M43">
        <v>40.742576999999997</v>
      </c>
      <c r="N43">
        <v>-111.981323</v>
      </c>
      <c r="O43">
        <v>333033</v>
      </c>
      <c r="P43">
        <v>84124</v>
      </c>
      <c r="Q43" s="1">
        <v>2</v>
      </c>
      <c r="R43" s="1">
        <v>0.5</v>
      </c>
      <c r="S43">
        <v>282</v>
      </c>
      <c r="T43">
        <v>0</v>
      </c>
      <c r="U43" s="1">
        <v>8.5</v>
      </c>
      <c r="V43" s="1">
        <v>12.5</v>
      </c>
      <c r="W43" s="1">
        <v>1.1584999999999901</v>
      </c>
    </row>
    <row r="44" spans="1:23" x14ac:dyDescent="0.25">
      <c r="A44">
        <v>42</v>
      </c>
      <c r="B44">
        <v>204577</v>
      </c>
      <c r="C44">
        <v>1</v>
      </c>
      <c r="D44" t="s">
        <v>32</v>
      </c>
      <c r="E44">
        <v>13</v>
      </c>
      <c r="F44" s="8">
        <v>43017.370138888888</v>
      </c>
      <c r="G44" s="8">
        <v>43017.40625</v>
      </c>
      <c r="H44" t="s">
        <v>131</v>
      </c>
      <c r="I44" t="s">
        <v>132</v>
      </c>
      <c r="J44">
        <v>2.7170000000000001</v>
      </c>
      <c r="K44" t="s">
        <v>30</v>
      </c>
      <c r="L44" t="s">
        <v>31</v>
      </c>
      <c r="M44">
        <v>40.742542</v>
      </c>
      <c r="N44">
        <v>-111.981163</v>
      </c>
      <c r="Q44" s="1">
        <v>0.5</v>
      </c>
      <c r="R44" s="1">
        <v>0.5</v>
      </c>
      <c r="S44">
        <v>282</v>
      </c>
      <c r="T44">
        <v>0</v>
      </c>
      <c r="U44" s="1">
        <v>9</v>
      </c>
      <c r="V44" s="1">
        <v>9.75</v>
      </c>
      <c r="W44" s="1">
        <v>5.4340000000000002</v>
      </c>
    </row>
    <row r="45" spans="1:23" x14ac:dyDescent="0.25">
      <c r="A45">
        <v>43</v>
      </c>
      <c r="B45">
        <v>204577</v>
      </c>
      <c r="C45">
        <v>2</v>
      </c>
      <c r="D45" t="s">
        <v>32</v>
      </c>
      <c r="E45">
        <v>1507561595</v>
      </c>
      <c r="F45" s="8">
        <v>43017.379166666666</v>
      </c>
      <c r="G45" s="8">
        <v>43017.740277777775</v>
      </c>
      <c r="H45" t="s">
        <v>133</v>
      </c>
      <c r="I45" t="s">
        <v>134</v>
      </c>
      <c r="J45">
        <v>8.5470000000000006</v>
      </c>
      <c r="K45" t="s">
        <v>30</v>
      </c>
      <c r="L45" t="s">
        <v>31</v>
      </c>
      <c r="M45">
        <v>40.742542</v>
      </c>
      <c r="N45">
        <v>-111.981163</v>
      </c>
      <c r="O45">
        <v>672723</v>
      </c>
      <c r="P45">
        <v>84087</v>
      </c>
      <c r="Q45" s="1">
        <v>4.25</v>
      </c>
      <c r="R45" s="1">
        <v>1.25</v>
      </c>
      <c r="S45">
        <v>282</v>
      </c>
      <c r="T45">
        <v>0</v>
      </c>
      <c r="U45" s="1">
        <v>9</v>
      </c>
      <c r="V45" s="1">
        <v>17.75</v>
      </c>
      <c r="W45" s="1">
        <v>2.0110588235294098</v>
      </c>
    </row>
    <row r="46" spans="1:23" x14ac:dyDescent="0.25">
      <c r="A46">
        <v>44</v>
      </c>
      <c r="B46">
        <v>204579</v>
      </c>
      <c r="C46">
        <v>2</v>
      </c>
      <c r="D46" t="s">
        <v>135</v>
      </c>
      <c r="E46">
        <v>2</v>
      </c>
      <c r="F46" s="8">
        <v>43017.394444444442</v>
      </c>
      <c r="G46" s="8">
        <v>43017.730555555558</v>
      </c>
      <c r="H46" t="s">
        <v>136</v>
      </c>
      <c r="I46" t="s">
        <v>137</v>
      </c>
      <c r="J46">
        <v>8.202</v>
      </c>
      <c r="K46" t="s">
        <v>30</v>
      </c>
      <c r="L46" t="s">
        <v>31</v>
      </c>
      <c r="M46">
        <v>40.742401000000001</v>
      </c>
      <c r="N46">
        <v>-111.98159</v>
      </c>
      <c r="O46">
        <v>1096541</v>
      </c>
      <c r="P46">
        <v>84093</v>
      </c>
      <c r="Q46" s="1">
        <v>4</v>
      </c>
      <c r="R46" s="1">
        <v>1.25</v>
      </c>
      <c r="S46">
        <v>282</v>
      </c>
      <c r="T46">
        <v>0</v>
      </c>
      <c r="U46" s="1">
        <v>9.5</v>
      </c>
      <c r="V46" s="1">
        <v>17.5</v>
      </c>
      <c r="W46" s="1">
        <v>2.0505</v>
      </c>
    </row>
    <row r="47" spans="1:23" x14ac:dyDescent="0.25">
      <c r="A47">
        <v>45</v>
      </c>
      <c r="B47">
        <v>210203</v>
      </c>
      <c r="C47">
        <v>2</v>
      </c>
      <c r="D47" t="s">
        <v>58</v>
      </c>
      <c r="E47">
        <v>1507568385</v>
      </c>
      <c r="F47" s="8">
        <v>43017.457638888889</v>
      </c>
      <c r="G47" s="8">
        <v>43017.739583333336</v>
      </c>
      <c r="H47" t="s">
        <v>102</v>
      </c>
      <c r="I47" t="s">
        <v>138</v>
      </c>
      <c r="J47">
        <v>7.2560000000000002</v>
      </c>
      <c r="K47" t="s">
        <v>30</v>
      </c>
      <c r="L47" t="s">
        <v>31</v>
      </c>
      <c r="M47">
        <v>40.742409000000002</v>
      </c>
      <c r="N47">
        <v>-111.981513999999</v>
      </c>
      <c r="O47">
        <v>1114101</v>
      </c>
      <c r="P47">
        <v>84104</v>
      </c>
      <c r="Q47" s="1">
        <v>3.5</v>
      </c>
      <c r="R47" s="1">
        <v>1</v>
      </c>
      <c r="S47">
        <v>282</v>
      </c>
      <c r="T47">
        <v>0</v>
      </c>
      <c r="U47" s="1">
        <v>11</v>
      </c>
      <c r="V47" s="1">
        <v>17.75</v>
      </c>
      <c r="W47" s="1">
        <v>2.0731428571428498</v>
      </c>
    </row>
    <row r="48" spans="1:23" x14ac:dyDescent="0.25">
      <c r="A48">
        <v>46</v>
      </c>
      <c r="B48">
        <v>204577</v>
      </c>
      <c r="C48">
        <v>1</v>
      </c>
      <c r="D48" t="s">
        <v>32</v>
      </c>
      <c r="E48">
        <v>14</v>
      </c>
      <c r="F48" s="8">
        <v>43017.510416666664</v>
      </c>
      <c r="G48" s="8">
        <v>43017.543055555558</v>
      </c>
      <c r="H48" t="s">
        <v>139</v>
      </c>
      <c r="I48" t="s">
        <v>140</v>
      </c>
      <c r="J48">
        <v>0.73799999999999999</v>
      </c>
      <c r="K48" t="s">
        <v>30</v>
      </c>
      <c r="L48" t="s">
        <v>31</v>
      </c>
      <c r="M48">
        <v>40.742542</v>
      </c>
      <c r="N48">
        <v>-111.981163</v>
      </c>
      <c r="Q48" s="1">
        <v>0.5</v>
      </c>
      <c r="R48" s="1">
        <v>0.25</v>
      </c>
      <c r="S48">
        <v>282</v>
      </c>
      <c r="T48">
        <v>0</v>
      </c>
      <c r="U48" s="1">
        <v>12.25</v>
      </c>
      <c r="V48" s="1">
        <v>13</v>
      </c>
      <c r="W48" s="1">
        <v>1.476</v>
      </c>
    </row>
    <row r="49" spans="1:23" x14ac:dyDescent="0.25">
      <c r="A49">
        <v>47</v>
      </c>
      <c r="B49">
        <v>210225</v>
      </c>
      <c r="C49">
        <v>2</v>
      </c>
      <c r="D49" t="s">
        <v>65</v>
      </c>
      <c r="E49">
        <v>7</v>
      </c>
      <c r="F49" s="8">
        <v>43017.526388888888</v>
      </c>
      <c r="G49" s="8">
        <v>43017.749305555553</v>
      </c>
      <c r="H49" t="s">
        <v>141</v>
      </c>
      <c r="I49" t="s">
        <v>142</v>
      </c>
      <c r="J49">
        <v>2.6219999999999999</v>
      </c>
      <c r="K49" t="s">
        <v>30</v>
      </c>
      <c r="L49" t="s">
        <v>31</v>
      </c>
      <c r="M49">
        <v>40.742527000000003</v>
      </c>
      <c r="N49">
        <v>-111.98111</v>
      </c>
      <c r="O49">
        <v>348887</v>
      </c>
      <c r="P49">
        <v>84096</v>
      </c>
      <c r="Q49" s="1">
        <v>2.75</v>
      </c>
      <c r="R49" s="1">
        <v>0.5</v>
      </c>
      <c r="S49">
        <v>282</v>
      </c>
      <c r="T49">
        <v>0</v>
      </c>
      <c r="U49" s="1">
        <v>12.75</v>
      </c>
      <c r="V49" s="1">
        <v>18</v>
      </c>
      <c r="W49" s="1">
        <v>0.953454545454545</v>
      </c>
    </row>
    <row r="50" spans="1:23" x14ac:dyDescent="0.25">
      <c r="A50">
        <v>48</v>
      </c>
      <c r="B50">
        <v>210207</v>
      </c>
      <c r="C50">
        <v>2</v>
      </c>
      <c r="D50" t="s">
        <v>41</v>
      </c>
      <c r="E50">
        <v>6</v>
      </c>
      <c r="F50" s="8">
        <v>43017.545138888891</v>
      </c>
      <c r="G50" s="8">
        <v>43017.752083333333</v>
      </c>
      <c r="H50" t="s">
        <v>143</v>
      </c>
      <c r="I50" t="s">
        <v>144</v>
      </c>
      <c r="J50">
        <v>3.3130000000000002</v>
      </c>
      <c r="K50" t="s">
        <v>30</v>
      </c>
      <c r="L50" t="s">
        <v>31</v>
      </c>
      <c r="M50">
        <v>40.742496000000003</v>
      </c>
      <c r="N50">
        <v>-111.981017999999</v>
      </c>
      <c r="O50">
        <v>333033</v>
      </c>
      <c r="P50">
        <v>84124</v>
      </c>
      <c r="Q50" s="1">
        <v>2.5</v>
      </c>
      <c r="R50" s="1">
        <v>0.5</v>
      </c>
      <c r="S50">
        <v>282</v>
      </c>
      <c r="T50">
        <v>0</v>
      </c>
      <c r="U50" s="1">
        <v>13</v>
      </c>
      <c r="V50" s="1">
        <v>18</v>
      </c>
      <c r="W50" s="1">
        <v>1.3251999999999999</v>
      </c>
    </row>
    <row r="51" spans="1:23" x14ac:dyDescent="0.25">
      <c r="A51">
        <v>49</v>
      </c>
      <c r="B51">
        <v>204591</v>
      </c>
      <c r="C51">
        <v>2</v>
      </c>
      <c r="D51" t="s">
        <v>37</v>
      </c>
      <c r="E51">
        <v>4</v>
      </c>
      <c r="F51" s="8">
        <v>43017.636111111111</v>
      </c>
      <c r="G51" s="8">
        <v>43017.669444444444</v>
      </c>
      <c r="H51" t="s">
        <v>146</v>
      </c>
      <c r="I51" t="s">
        <v>147</v>
      </c>
      <c r="J51">
        <v>3.552</v>
      </c>
      <c r="K51" t="s">
        <v>30</v>
      </c>
      <c r="L51" t="s">
        <v>31</v>
      </c>
      <c r="M51">
        <v>40.742378000000002</v>
      </c>
      <c r="N51">
        <v>-111.981407</v>
      </c>
      <c r="O51">
        <v>527531</v>
      </c>
      <c r="P51">
        <v>84121</v>
      </c>
      <c r="Q51" s="1">
        <v>0.5</v>
      </c>
      <c r="R51" s="1">
        <v>0.5</v>
      </c>
      <c r="S51">
        <v>282</v>
      </c>
      <c r="T51">
        <v>0</v>
      </c>
      <c r="U51" s="1">
        <v>15.25</v>
      </c>
      <c r="V51" s="1">
        <v>16</v>
      </c>
      <c r="W51" s="1">
        <v>7.1040000000000001</v>
      </c>
    </row>
    <row r="52" spans="1:23" x14ac:dyDescent="0.25">
      <c r="A52">
        <v>50</v>
      </c>
      <c r="B52">
        <v>210215</v>
      </c>
      <c r="C52">
        <v>1</v>
      </c>
      <c r="D52" t="s">
        <v>44</v>
      </c>
      <c r="E52">
        <v>8</v>
      </c>
      <c r="F52" s="8">
        <v>43018.259722222225</v>
      </c>
      <c r="G52" s="8">
        <v>43018.62777777778</v>
      </c>
      <c r="H52" t="s">
        <v>148</v>
      </c>
      <c r="I52" t="s">
        <v>149</v>
      </c>
      <c r="J52">
        <v>3.0750000000000002</v>
      </c>
      <c r="K52" t="s">
        <v>30</v>
      </c>
      <c r="L52" t="s">
        <v>31</v>
      </c>
      <c r="M52">
        <v>40.742569000000003</v>
      </c>
      <c r="N52">
        <v>-111.98126999999999</v>
      </c>
      <c r="Q52" s="1">
        <v>4.5</v>
      </c>
      <c r="R52" s="1">
        <v>0.5</v>
      </c>
      <c r="S52">
        <v>283</v>
      </c>
      <c r="T52">
        <v>1</v>
      </c>
      <c r="U52" s="1">
        <v>6.25</v>
      </c>
      <c r="V52" s="1">
        <v>15</v>
      </c>
      <c r="W52" s="1">
        <v>0.68333333333333302</v>
      </c>
    </row>
    <row r="53" spans="1:23" x14ac:dyDescent="0.25">
      <c r="A53">
        <v>51</v>
      </c>
      <c r="B53">
        <v>210199</v>
      </c>
      <c r="C53">
        <v>1</v>
      </c>
      <c r="D53" t="s">
        <v>27</v>
      </c>
      <c r="E53">
        <v>5</v>
      </c>
      <c r="F53" s="8">
        <v>43018.290277777778</v>
      </c>
      <c r="G53" s="8">
        <v>43018.336805555555</v>
      </c>
      <c r="H53" t="s">
        <v>150</v>
      </c>
      <c r="I53" t="s">
        <v>151</v>
      </c>
      <c r="J53">
        <v>1.978</v>
      </c>
      <c r="K53" t="s">
        <v>30</v>
      </c>
      <c r="L53" t="s">
        <v>31</v>
      </c>
      <c r="M53">
        <v>40.742576999999997</v>
      </c>
      <c r="N53">
        <v>-111.981323</v>
      </c>
      <c r="O53">
        <v>1137391</v>
      </c>
      <c r="P53">
        <v>84075</v>
      </c>
      <c r="Q53" s="1">
        <v>0.5</v>
      </c>
      <c r="R53" s="1">
        <v>0.5</v>
      </c>
      <c r="S53">
        <v>283</v>
      </c>
      <c r="T53">
        <v>1</v>
      </c>
      <c r="U53" s="1">
        <v>7</v>
      </c>
      <c r="V53" s="1">
        <v>8</v>
      </c>
      <c r="W53" s="1">
        <v>3.956</v>
      </c>
    </row>
    <row r="54" spans="1:23" x14ac:dyDescent="0.25">
      <c r="A54">
        <v>52</v>
      </c>
      <c r="B54">
        <v>204577</v>
      </c>
      <c r="C54">
        <v>1</v>
      </c>
      <c r="D54" t="s">
        <v>32</v>
      </c>
      <c r="E54">
        <v>15</v>
      </c>
      <c r="F54" s="8">
        <v>43018.293749999997</v>
      </c>
      <c r="G54" s="8">
        <v>43018.459722222222</v>
      </c>
      <c r="H54" t="s">
        <v>152</v>
      </c>
      <c r="I54" t="s">
        <v>153</v>
      </c>
      <c r="J54">
        <v>6.93</v>
      </c>
      <c r="K54" t="s">
        <v>30</v>
      </c>
      <c r="L54" t="s">
        <v>31</v>
      </c>
      <c r="M54">
        <v>40.742542</v>
      </c>
      <c r="N54">
        <v>-111.981163</v>
      </c>
      <c r="O54">
        <v>1087311</v>
      </c>
      <c r="P54">
        <v>84119</v>
      </c>
      <c r="Q54" s="1">
        <v>2</v>
      </c>
      <c r="R54" s="1">
        <v>1.5</v>
      </c>
      <c r="S54">
        <v>283</v>
      </c>
      <c r="T54">
        <v>1</v>
      </c>
      <c r="U54" s="1">
        <v>7</v>
      </c>
      <c r="V54" s="1">
        <v>11</v>
      </c>
      <c r="W54" s="1">
        <v>3.4649999999999999</v>
      </c>
    </row>
    <row r="55" spans="1:23" x14ac:dyDescent="0.25">
      <c r="A55">
        <v>53</v>
      </c>
      <c r="B55">
        <v>204577</v>
      </c>
      <c r="C55">
        <v>2</v>
      </c>
      <c r="D55" t="s">
        <v>32</v>
      </c>
      <c r="E55">
        <v>16</v>
      </c>
      <c r="F55" s="8">
        <v>43018.3</v>
      </c>
      <c r="G55" s="8">
        <v>43018.524305555555</v>
      </c>
      <c r="H55" t="s">
        <v>154</v>
      </c>
      <c r="I55" t="s">
        <v>155</v>
      </c>
      <c r="J55">
        <v>9.1890000000000001</v>
      </c>
      <c r="K55" t="s">
        <v>30</v>
      </c>
      <c r="L55" t="s">
        <v>31</v>
      </c>
      <c r="M55">
        <v>40.742542</v>
      </c>
      <c r="N55">
        <v>-111.981163</v>
      </c>
      <c r="O55">
        <v>803613</v>
      </c>
      <c r="P55">
        <v>84054</v>
      </c>
      <c r="Q55" s="1">
        <v>2.75</v>
      </c>
      <c r="R55" s="1">
        <v>1.25</v>
      </c>
      <c r="S55">
        <v>283</v>
      </c>
      <c r="T55">
        <v>1</v>
      </c>
      <c r="U55" s="1">
        <v>7.25</v>
      </c>
      <c r="V55" s="1">
        <v>12.5</v>
      </c>
      <c r="W55" s="1">
        <v>3.3414545454545399</v>
      </c>
    </row>
    <row r="56" spans="1:23" x14ac:dyDescent="0.25">
      <c r="A56">
        <v>54</v>
      </c>
      <c r="B56">
        <v>210225</v>
      </c>
      <c r="C56">
        <v>1</v>
      </c>
      <c r="D56" t="s">
        <v>65</v>
      </c>
      <c r="E56">
        <v>8</v>
      </c>
      <c r="F56" s="8">
        <v>43018.309027777781</v>
      </c>
      <c r="G56" s="8">
        <v>43018.736111111109</v>
      </c>
      <c r="H56" t="s">
        <v>156</v>
      </c>
      <c r="I56" t="s">
        <v>157</v>
      </c>
      <c r="J56">
        <v>6.13</v>
      </c>
      <c r="K56" t="s">
        <v>30</v>
      </c>
      <c r="L56" t="s">
        <v>31</v>
      </c>
      <c r="M56">
        <v>40.742527000000003</v>
      </c>
      <c r="N56">
        <v>-111.98111</v>
      </c>
      <c r="O56">
        <v>521537</v>
      </c>
      <c r="P56">
        <v>84020</v>
      </c>
      <c r="Q56" s="1">
        <v>5</v>
      </c>
      <c r="R56" s="1">
        <v>1.25</v>
      </c>
      <c r="S56">
        <v>283</v>
      </c>
      <c r="T56">
        <v>1</v>
      </c>
      <c r="U56" s="1">
        <v>7.5</v>
      </c>
      <c r="V56" s="1">
        <v>17.75</v>
      </c>
      <c r="W56" s="1">
        <v>1.226</v>
      </c>
    </row>
    <row r="57" spans="1:23" x14ac:dyDescent="0.25">
      <c r="A57">
        <v>55</v>
      </c>
      <c r="B57">
        <v>212307</v>
      </c>
      <c r="C57">
        <v>2</v>
      </c>
      <c r="D57" t="s">
        <v>53</v>
      </c>
      <c r="E57">
        <v>6</v>
      </c>
      <c r="F57" s="8">
        <v>43018.323611111111</v>
      </c>
      <c r="G57" s="8">
        <v>43018.712500000001</v>
      </c>
      <c r="H57" t="s">
        <v>158</v>
      </c>
      <c r="I57" t="s">
        <v>159</v>
      </c>
      <c r="J57">
        <v>5.6279999999999903</v>
      </c>
      <c r="K57" t="s">
        <v>30</v>
      </c>
      <c r="L57" t="s">
        <v>31</v>
      </c>
      <c r="M57">
        <v>40.742420000000003</v>
      </c>
      <c r="N57">
        <v>-111.98172</v>
      </c>
      <c r="O57">
        <v>1087571</v>
      </c>
      <c r="P57">
        <v>84014</v>
      </c>
      <c r="Q57" s="1">
        <v>4.75</v>
      </c>
      <c r="R57" s="1">
        <v>1</v>
      </c>
      <c r="S57">
        <v>283</v>
      </c>
      <c r="T57">
        <v>1</v>
      </c>
      <c r="U57" s="1">
        <v>7.75</v>
      </c>
      <c r="V57" s="1">
        <v>17</v>
      </c>
      <c r="W57" s="1">
        <v>1.1848421052631499</v>
      </c>
    </row>
    <row r="58" spans="1:23" x14ac:dyDescent="0.25">
      <c r="A58">
        <v>56</v>
      </c>
      <c r="B58">
        <v>210215</v>
      </c>
      <c r="C58">
        <v>2</v>
      </c>
      <c r="D58" t="s">
        <v>44</v>
      </c>
      <c r="E58">
        <v>1507643517</v>
      </c>
      <c r="F58" s="8">
        <v>43018.327777777777</v>
      </c>
      <c r="G58" s="8">
        <v>43018.632638888892</v>
      </c>
      <c r="H58" t="s">
        <v>160</v>
      </c>
      <c r="I58" t="s">
        <v>161</v>
      </c>
      <c r="J58">
        <v>5.2750000000000004</v>
      </c>
      <c r="K58" t="s">
        <v>30</v>
      </c>
      <c r="L58" t="s">
        <v>31</v>
      </c>
      <c r="M58">
        <v>40.742569000000003</v>
      </c>
      <c r="N58">
        <v>-111.98126999999999</v>
      </c>
      <c r="O58">
        <v>1124211</v>
      </c>
      <c r="P58">
        <v>84014</v>
      </c>
      <c r="Q58" s="1">
        <v>3.75</v>
      </c>
      <c r="R58" s="1">
        <v>1</v>
      </c>
      <c r="S58">
        <v>283</v>
      </c>
      <c r="T58">
        <v>1</v>
      </c>
      <c r="U58" s="1">
        <v>7.75</v>
      </c>
      <c r="V58" s="1">
        <v>15.25</v>
      </c>
      <c r="W58" s="1">
        <v>1.4066666666666601</v>
      </c>
    </row>
    <row r="59" spans="1:23" x14ac:dyDescent="0.25">
      <c r="A59">
        <v>57</v>
      </c>
      <c r="B59">
        <v>204579</v>
      </c>
      <c r="C59">
        <v>2</v>
      </c>
      <c r="D59" t="s">
        <v>135</v>
      </c>
      <c r="E59">
        <v>3</v>
      </c>
      <c r="F59" s="8">
        <v>43018.329861111109</v>
      </c>
      <c r="G59" s="8">
        <v>43018.728472222225</v>
      </c>
      <c r="H59" t="s">
        <v>162</v>
      </c>
      <c r="I59" t="s">
        <v>163</v>
      </c>
      <c r="J59">
        <v>8.7669999999999995</v>
      </c>
      <c r="K59" t="s">
        <v>30</v>
      </c>
      <c r="L59" t="s">
        <v>31</v>
      </c>
      <c r="M59">
        <v>40.742401000000001</v>
      </c>
      <c r="N59">
        <v>-111.98159</v>
      </c>
      <c r="O59">
        <v>525557</v>
      </c>
      <c r="P59">
        <v>84121</v>
      </c>
      <c r="Q59" s="1">
        <v>4.75</v>
      </c>
      <c r="R59" s="1">
        <v>1.25</v>
      </c>
      <c r="S59">
        <v>283</v>
      </c>
      <c r="T59">
        <v>1</v>
      </c>
      <c r="U59" s="1">
        <v>8</v>
      </c>
      <c r="V59" s="1">
        <v>17.5</v>
      </c>
      <c r="W59" s="1">
        <v>1.84568421052631</v>
      </c>
    </row>
    <row r="60" spans="1:23" x14ac:dyDescent="0.25">
      <c r="A60">
        <v>58</v>
      </c>
      <c r="B60">
        <v>212301</v>
      </c>
      <c r="C60">
        <v>2</v>
      </c>
      <c r="D60" t="s">
        <v>83</v>
      </c>
      <c r="E60">
        <v>1507645477</v>
      </c>
      <c r="F60" s="8">
        <v>43018.35</v>
      </c>
      <c r="G60" s="8">
        <v>43018.751388888886</v>
      </c>
      <c r="H60" t="s">
        <v>164</v>
      </c>
      <c r="I60" t="s">
        <v>165</v>
      </c>
      <c r="J60">
        <v>13.324999999999999</v>
      </c>
      <c r="K60" t="s">
        <v>30</v>
      </c>
      <c r="L60" t="s">
        <v>31</v>
      </c>
      <c r="M60">
        <v>40.742351999999997</v>
      </c>
      <c r="N60">
        <v>-111.981262</v>
      </c>
      <c r="O60">
        <v>672723</v>
      </c>
      <c r="P60">
        <v>84087</v>
      </c>
      <c r="Q60" s="1">
        <v>4.75</v>
      </c>
      <c r="R60" s="1">
        <v>1.75</v>
      </c>
      <c r="S60">
        <v>283</v>
      </c>
      <c r="T60">
        <v>1</v>
      </c>
      <c r="U60" s="1">
        <v>8.5</v>
      </c>
      <c r="V60" s="1">
        <v>18</v>
      </c>
      <c r="W60" s="1">
        <v>2.8052631578947298</v>
      </c>
    </row>
    <row r="61" spans="1:23" x14ac:dyDescent="0.25">
      <c r="A61">
        <v>59</v>
      </c>
      <c r="B61">
        <v>210213</v>
      </c>
      <c r="C61">
        <v>1</v>
      </c>
      <c r="D61" t="s">
        <v>126</v>
      </c>
      <c r="E61">
        <v>2</v>
      </c>
      <c r="F61" s="8">
        <v>43018.352083333331</v>
      </c>
      <c r="G61" s="8">
        <v>43018.751388888886</v>
      </c>
      <c r="H61" t="s">
        <v>166</v>
      </c>
      <c r="I61" t="s">
        <v>167</v>
      </c>
      <c r="J61">
        <v>10.161</v>
      </c>
      <c r="K61" t="s">
        <v>30</v>
      </c>
      <c r="L61" t="s">
        <v>31</v>
      </c>
      <c r="M61">
        <v>40.742412999999999</v>
      </c>
      <c r="N61">
        <v>-111.981620999999</v>
      </c>
      <c r="O61">
        <v>1113081</v>
      </c>
      <c r="P61">
        <v>84104</v>
      </c>
      <c r="Q61" s="1">
        <v>4.75</v>
      </c>
      <c r="R61" s="1">
        <v>1.25</v>
      </c>
      <c r="S61">
        <v>283</v>
      </c>
      <c r="T61">
        <v>1</v>
      </c>
      <c r="U61" s="1">
        <v>8.5</v>
      </c>
      <c r="V61" s="1">
        <v>18</v>
      </c>
      <c r="W61" s="1">
        <v>2.1391578947368401</v>
      </c>
    </row>
    <row r="62" spans="1:23" x14ac:dyDescent="0.25">
      <c r="A62">
        <v>60</v>
      </c>
      <c r="B62">
        <v>210203</v>
      </c>
      <c r="C62">
        <v>1</v>
      </c>
      <c r="D62" t="s">
        <v>58</v>
      </c>
      <c r="E62">
        <v>2</v>
      </c>
      <c r="F62" s="8">
        <v>43018.356249999997</v>
      </c>
      <c r="G62" s="8">
        <v>43018.613888888889</v>
      </c>
      <c r="H62" t="s">
        <v>168</v>
      </c>
      <c r="I62" t="s">
        <v>169</v>
      </c>
      <c r="J62">
        <v>3.621</v>
      </c>
      <c r="K62" t="s">
        <v>30</v>
      </c>
      <c r="L62" t="s">
        <v>31</v>
      </c>
      <c r="M62">
        <v>40.742409000000002</v>
      </c>
      <c r="N62">
        <v>-111.981513999999</v>
      </c>
      <c r="O62">
        <v>527531</v>
      </c>
      <c r="P62">
        <v>84121</v>
      </c>
      <c r="Q62" s="1">
        <v>3</v>
      </c>
      <c r="R62" s="1">
        <v>0.5</v>
      </c>
      <c r="S62">
        <v>283</v>
      </c>
      <c r="T62">
        <v>1</v>
      </c>
      <c r="U62" s="1">
        <v>8.5</v>
      </c>
      <c r="V62" s="1">
        <v>14.75</v>
      </c>
      <c r="W62" s="1">
        <v>1.2070000000000001</v>
      </c>
    </row>
    <row r="63" spans="1:23" x14ac:dyDescent="0.25">
      <c r="A63">
        <v>61</v>
      </c>
      <c r="B63">
        <v>210225</v>
      </c>
      <c r="C63">
        <v>2</v>
      </c>
      <c r="D63" t="s">
        <v>65</v>
      </c>
      <c r="E63">
        <v>9</v>
      </c>
      <c r="F63" s="8">
        <v>43018.379166666666</v>
      </c>
      <c r="G63" s="8">
        <v>43018.760416666664</v>
      </c>
      <c r="H63" t="s">
        <v>170</v>
      </c>
      <c r="I63" t="s">
        <v>171</v>
      </c>
      <c r="J63">
        <v>6.3540000000000001</v>
      </c>
      <c r="K63" t="s">
        <v>30</v>
      </c>
      <c r="L63" t="s">
        <v>31</v>
      </c>
      <c r="M63">
        <v>40.742527000000003</v>
      </c>
      <c r="N63">
        <v>-111.98111</v>
      </c>
      <c r="O63">
        <v>1137391</v>
      </c>
      <c r="P63">
        <v>84075</v>
      </c>
      <c r="Q63" s="1">
        <v>4.5</v>
      </c>
      <c r="R63" s="1">
        <v>1</v>
      </c>
      <c r="S63">
        <v>283</v>
      </c>
      <c r="T63">
        <v>1</v>
      </c>
      <c r="U63" s="1">
        <v>9</v>
      </c>
      <c r="V63" s="1">
        <v>18.25</v>
      </c>
      <c r="W63" s="1">
        <v>1.4119999999999999</v>
      </c>
    </row>
    <row r="64" spans="1:23" x14ac:dyDescent="0.25">
      <c r="A64">
        <v>62</v>
      </c>
      <c r="B64">
        <v>212301</v>
      </c>
      <c r="C64">
        <v>1</v>
      </c>
      <c r="D64" t="s">
        <v>83</v>
      </c>
      <c r="E64">
        <v>3</v>
      </c>
      <c r="F64" s="8">
        <v>43018.40902777778</v>
      </c>
      <c r="G64" s="8">
        <v>43018.517361111109</v>
      </c>
      <c r="H64" t="s">
        <v>172</v>
      </c>
      <c r="I64" t="s">
        <v>173</v>
      </c>
      <c r="J64">
        <v>6.0429999999999904</v>
      </c>
      <c r="K64" t="s">
        <v>30</v>
      </c>
      <c r="L64" t="s">
        <v>31</v>
      </c>
      <c r="M64">
        <v>40.742351999999997</v>
      </c>
      <c r="N64">
        <v>-111.981262</v>
      </c>
      <c r="O64">
        <v>348863</v>
      </c>
      <c r="P64">
        <v>84065</v>
      </c>
      <c r="Q64" s="1">
        <v>1.25</v>
      </c>
      <c r="R64" s="1">
        <v>1.25</v>
      </c>
      <c r="S64">
        <v>283</v>
      </c>
      <c r="T64">
        <v>1</v>
      </c>
      <c r="U64" s="1">
        <v>9.75</v>
      </c>
      <c r="V64" s="1">
        <v>12.5</v>
      </c>
      <c r="W64" s="1">
        <v>4.8343999999999996</v>
      </c>
    </row>
    <row r="65" spans="1:23" x14ac:dyDescent="0.25">
      <c r="A65">
        <v>63</v>
      </c>
      <c r="B65">
        <v>204591</v>
      </c>
      <c r="C65">
        <v>2</v>
      </c>
      <c r="D65" t="s">
        <v>37</v>
      </c>
      <c r="E65">
        <v>5</v>
      </c>
      <c r="F65" s="8">
        <v>43018.415972222225</v>
      </c>
      <c r="G65" s="8">
        <v>43018.749305555553</v>
      </c>
      <c r="H65" t="s">
        <v>174</v>
      </c>
      <c r="I65" t="s">
        <v>175</v>
      </c>
      <c r="J65">
        <v>9.593</v>
      </c>
      <c r="K65" t="s">
        <v>30</v>
      </c>
      <c r="L65" t="s">
        <v>31</v>
      </c>
      <c r="M65">
        <v>40.742378000000002</v>
      </c>
      <c r="N65">
        <v>-111.981407</v>
      </c>
      <c r="O65">
        <v>348887</v>
      </c>
      <c r="P65">
        <v>84096</v>
      </c>
      <c r="Q65" s="1">
        <v>4</v>
      </c>
      <c r="R65" s="1">
        <v>1.5</v>
      </c>
      <c r="S65">
        <v>283</v>
      </c>
      <c r="T65">
        <v>1</v>
      </c>
      <c r="U65" s="1">
        <v>10</v>
      </c>
      <c r="V65" s="1">
        <v>18</v>
      </c>
      <c r="W65" s="1">
        <v>2.39825</v>
      </c>
    </row>
    <row r="66" spans="1:23" x14ac:dyDescent="0.25">
      <c r="A66">
        <v>64</v>
      </c>
      <c r="B66">
        <v>204577</v>
      </c>
      <c r="C66">
        <v>1</v>
      </c>
      <c r="D66" t="s">
        <v>32</v>
      </c>
      <c r="E66">
        <v>17</v>
      </c>
      <c r="F66" s="8">
        <v>43018.572916666664</v>
      </c>
      <c r="G66" s="8">
        <v>43018.713194444441</v>
      </c>
      <c r="H66" t="s">
        <v>176</v>
      </c>
      <c r="I66" t="s">
        <v>177</v>
      </c>
      <c r="J66">
        <v>3.0179999999999998</v>
      </c>
      <c r="K66" t="s">
        <v>30</v>
      </c>
      <c r="L66" t="s">
        <v>31</v>
      </c>
      <c r="M66">
        <v>40.742542</v>
      </c>
      <c r="N66">
        <v>-111.981163</v>
      </c>
      <c r="O66">
        <v>348863</v>
      </c>
      <c r="P66">
        <v>84065</v>
      </c>
      <c r="Q66" s="1">
        <v>1.75</v>
      </c>
      <c r="R66" s="1">
        <v>0.5</v>
      </c>
      <c r="S66">
        <v>283</v>
      </c>
      <c r="T66">
        <v>1</v>
      </c>
      <c r="U66" s="1">
        <v>13.75</v>
      </c>
      <c r="V66" s="1">
        <v>17</v>
      </c>
      <c r="W66" s="1">
        <v>1.72457142857142</v>
      </c>
    </row>
    <row r="67" spans="1:23" x14ac:dyDescent="0.25">
      <c r="A67">
        <v>65</v>
      </c>
      <c r="B67">
        <v>210199</v>
      </c>
      <c r="C67">
        <v>1</v>
      </c>
      <c r="D67" t="s">
        <v>27</v>
      </c>
      <c r="E67">
        <v>6</v>
      </c>
      <c r="F67" s="8">
        <v>43019.286805555559</v>
      </c>
      <c r="G67" s="8">
        <v>43019.531944444447</v>
      </c>
      <c r="H67" t="s">
        <v>178</v>
      </c>
      <c r="I67" t="s">
        <v>179</v>
      </c>
      <c r="J67">
        <v>14.558</v>
      </c>
      <c r="K67" t="s">
        <v>30</v>
      </c>
      <c r="L67" t="s">
        <v>31</v>
      </c>
      <c r="M67">
        <v>40.742576999999997</v>
      </c>
      <c r="N67">
        <v>-111.981323</v>
      </c>
      <c r="O67">
        <v>1118391</v>
      </c>
      <c r="P67">
        <v>84104</v>
      </c>
      <c r="Q67" s="1">
        <v>3</v>
      </c>
      <c r="R67" s="1">
        <v>1.75</v>
      </c>
      <c r="S67">
        <v>284</v>
      </c>
      <c r="T67">
        <v>2</v>
      </c>
      <c r="U67" s="1">
        <v>7</v>
      </c>
      <c r="V67" s="1">
        <v>12.75</v>
      </c>
      <c r="W67" s="1">
        <v>4.8526666666666598</v>
      </c>
    </row>
    <row r="68" spans="1:23" x14ac:dyDescent="0.25">
      <c r="A68">
        <v>66</v>
      </c>
      <c r="B68">
        <v>210225</v>
      </c>
      <c r="C68">
        <v>2</v>
      </c>
      <c r="D68" t="s">
        <v>65</v>
      </c>
      <c r="E68">
        <v>10</v>
      </c>
      <c r="F68" s="8">
        <v>43019.304166666669</v>
      </c>
      <c r="G68" s="8">
        <v>43019.422222222223</v>
      </c>
      <c r="H68" t="s">
        <v>180</v>
      </c>
      <c r="I68" t="s">
        <v>181</v>
      </c>
      <c r="J68">
        <v>6.0819999999999999</v>
      </c>
      <c r="K68" t="s">
        <v>30</v>
      </c>
      <c r="L68" t="s">
        <v>31</v>
      </c>
      <c r="M68">
        <v>40.742527000000003</v>
      </c>
      <c r="N68">
        <v>-111.98111</v>
      </c>
      <c r="O68">
        <v>1087311</v>
      </c>
      <c r="P68">
        <v>84119</v>
      </c>
      <c r="Q68" s="1">
        <v>1.5</v>
      </c>
      <c r="R68" s="1">
        <v>1.25</v>
      </c>
      <c r="S68">
        <v>284</v>
      </c>
      <c r="T68">
        <v>2</v>
      </c>
      <c r="U68" s="1">
        <v>7.25</v>
      </c>
      <c r="V68" s="1">
        <v>10.25</v>
      </c>
      <c r="W68" s="1">
        <v>4.0546666666666598</v>
      </c>
    </row>
    <row r="69" spans="1:23" x14ac:dyDescent="0.25">
      <c r="A69">
        <v>67</v>
      </c>
      <c r="B69">
        <v>210215</v>
      </c>
      <c r="C69">
        <v>2</v>
      </c>
      <c r="D69" t="s">
        <v>44</v>
      </c>
      <c r="E69">
        <v>9</v>
      </c>
      <c r="F69" s="8">
        <v>43019.30972222222</v>
      </c>
      <c r="G69" s="8">
        <v>43019.7</v>
      </c>
      <c r="H69" t="s">
        <v>182</v>
      </c>
      <c r="I69" t="s">
        <v>183</v>
      </c>
      <c r="J69">
        <v>5.9649999999999999</v>
      </c>
      <c r="K69" t="s">
        <v>30</v>
      </c>
      <c r="L69" t="s">
        <v>31</v>
      </c>
      <c r="M69">
        <v>40.742569000000003</v>
      </c>
      <c r="N69">
        <v>-111.98126999999999</v>
      </c>
      <c r="Q69" s="1">
        <v>4.75</v>
      </c>
      <c r="R69" s="1">
        <v>1</v>
      </c>
      <c r="S69">
        <v>284</v>
      </c>
      <c r="T69">
        <v>2</v>
      </c>
      <c r="U69" s="1">
        <v>7.5</v>
      </c>
      <c r="V69" s="1">
        <v>16.75</v>
      </c>
      <c r="W69" s="1">
        <v>1.2557894736842099</v>
      </c>
    </row>
    <row r="70" spans="1:23" x14ac:dyDescent="0.25">
      <c r="A70">
        <v>68</v>
      </c>
      <c r="B70">
        <v>204577</v>
      </c>
      <c r="C70">
        <v>1</v>
      </c>
      <c r="D70" t="s">
        <v>32</v>
      </c>
      <c r="E70">
        <v>18</v>
      </c>
      <c r="F70" s="8">
        <v>43019.319444444445</v>
      </c>
      <c r="G70" s="8">
        <v>43019.756249999999</v>
      </c>
      <c r="H70" t="s">
        <v>184</v>
      </c>
      <c r="I70" t="s">
        <v>185</v>
      </c>
      <c r="J70">
        <v>6.7279999999999998</v>
      </c>
      <c r="K70" t="s">
        <v>30</v>
      </c>
      <c r="L70" t="s">
        <v>31</v>
      </c>
      <c r="M70">
        <v>40.742542</v>
      </c>
      <c r="N70">
        <v>-111.981163</v>
      </c>
      <c r="O70">
        <v>521537</v>
      </c>
      <c r="P70">
        <v>84020</v>
      </c>
      <c r="Q70" s="1">
        <v>5.25</v>
      </c>
      <c r="R70" s="1">
        <v>1.25</v>
      </c>
      <c r="S70">
        <v>284</v>
      </c>
      <c r="T70">
        <v>2</v>
      </c>
      <c r="U70" s="1">
        <v>7.75</v>
      </c>
      <c r="V70" s="1">
        <v>18.25</v>
      </c>
      <c r="W70" s="1">
        <v>1.2815238095238</v>
      </c>
    </row>
    <row r="71" spans="1:23" x14ac:dyDescent="0.25">
      <c r="A71">
        <v>69</v>
      </c>
      <c r="B71">
        <v>204577</v>
      </c>
      <c r="C71">
        <v>2</v>
      </c>
      <c r="D71" t="s">
        <v>32</v>
      </c>
      <c r="E71">
        <v>19</v>
      </c>
      <c r="F71" s="8">
        <v>43019.322916666664</v>
      </c>
      <c r="G71" s="8">
        <v>43019.493750000001</v>
      </c>
      <c r="H71" t="s">
        <v>186</v>
      </c>
      <c r="I71" t="s">
        <v>187</v>
      </c>
      <c r="J71">
        <v>4.53</v>
      </c>
      <c r="K71" t="s">
        <v>30</v>
      </c>
      <c r="L71" t="s">
        <v>31</v>
      </c>
      <c r="M71">
        <v>40.742542</v>
      </c>
      <c r="N71">
        <v>-111.981163</v>
      </c>
      <c r="O71">
        <v>348887</v>
      </c>
      <c r="P71">
        <v>84096</v>
      </c>
      <c r="Q71" s="1">
        <v>2</v>
      </c>
      <c r="R71" s="1">
        <v>0.75</v>
      </c>
      <c r="S71">
        <v>284</v>
      </c>
      <c r="T71">
        <v>2</v>
      </c>
      <c r="U71" s="1">
        <v>7.75</v>
      </c>
      <c r="V71" s="1">
        <v>11.75</v>
      </c>
      <c r="W71" s="1">
        <v>2.2650000000000001</v>
      </c>
    </row>
    <row r="72" spans="1:23" x14ac:dyDescent="0.25">
      <c r="A72">
        <v>70</v>
      </c>
      <c r="B72">
        <v>210207</v>
      </c>
      <c r="C72">
        <v>2</v>
      </c>
      <c r="D72" t="s">
        <v>41</v>
      </c>
      <c r="E72">
        <v>7</v>
      </c>
      <c r="F72" s="8">
        <v>43019.32916666667</v>
      </c>
      <c r="G72" s="8">
        <v>43019.706250000003</v>
      </c>
      <c r="H72" t="s">
        <v>188</v>
      </c>
      <c r="I72" t="s">
        <v>189</v>
      </c>
      <c r="J72">
        <v>8.6519999999999992</v>
      </c>
      <c r="K72" t="s">
        <v>30</v>
      </c>
      <c r="L72" t="s">
        <v>31</v>
      </c>
      <c r="M72">
        <v>40.742496000000003</v>
      </c>
      <c r="N72">
        <v>-111.981017999999</v>
      </c>
      <c r="O72">
        <v>333033</v>
      </c>
      <c r="P72">
        <v>84124</v>
      </c>
      <c r="Q72" s="1">
        <v>4.5</v>
      </c>
      <c r="R72" s="1">
        <v>1.25</v>
      </c>
      <c r="S72">
        <v>284</v>
      </c>
      <c r="T72">
        <v>2</v>
      </c>
      <c r="U72" s="1">
        <v>8</v>
      </c>
      <c r="V72" s="1">
        <v>17</v>
      </c>
      <c r="W72" s="1">
        <v>1.9226666666666601</v>
      </c>
    </row>
    <row r="73" spans="1:23" x14ac:dyDescent="0.25">
      <c r="A73">
        <v>71</v>
      </c>
      <c r="B73">
        <v>210215</v>
      </c>
      <c r="C73">
        <v>1</v>
      </c>
      <c r="D73" t="s">
        <v>44</v>
      </c>
      <c r="E73">
        <v>10</v>
      </c>
      <c r="F73" s="8">
        <v>43019.345833333333</v>
      </c>
      <c r="G73" s="8">
        <v>43019.726388888892</v>
      </c>
      <c r="H73" t="s">
        <v>190</v>
      </c>
      <c r="I73" t="s">
        <v>191</v>
      </c>
      <c r="J73">
        <v>10.824</v>
      </c>
      <c r="K73" t="s">
        <v>30</v>
      </c>
      <c r="L73" t="s">
        <v>31</v>
      </c>
      <c r="M73">
        <v>40.742569000000003</v>
      </c>
      <c r="N73">
        <v>-111.98126999999999</v>
      </c>
      <c r="O73">
        <v>1113081</v>
      </c>
      <c r="P73">
        <v>84104</v>
      </c>
      <c r="Q73" s="1">
        <v>4.5</v>
      </c>
      <c r="R73" s="1">
        <v>1.5</v>
      </c>
      <c r="S73">
        <v>284</v>
      </c>
      <c r="T73">
        <v>2</v>
      </c>
      <c r="U73" s="1">
        <v>8.25</v>
      </c>
      <c r="V73" s="1">
        <v>17.5</v>
      </c>
      <c r="W73" s="1">
        <v>2.40533333333333</v>
      </c>
    </row>
    <row r="74" spans="1:23" x14ac:dyDescent="0.25">
      <c r="A74">
        <v>72</v>
      </c>
      <c r="B74">
        <v>210225</v>
      </c>
      <c r="C74">
        <v>1</v>
      </c>
      <c r="D74" t="s">
        <v>65</v>
      </c>
      <c r="E74">
        <v>11</v>
      </c>
      <c r="F74" s="8">
        <v>43019.365277777775</v>
      </c>
      <c r="G74" s="8">
        <v>43019.490972222222</v>
      </c>
      <c r="H74" t="s">
        <v>192</v>
      </c>
      <c r="I74" t="s">
        <v>193</v>
      </c>
      <c r="J74">
        <v>4.5169999999999897</v>
      </c>
      <c r="K74" t="s">
        <v>30</v>
      </c>
      <c r="L74" t="s">
        <v>31</v>
      </c>
      <c r="M74">
        <v>40.742527000000003</v>
      </c>
      <c r="N74">
        <v>-111.98111</v>
      </c>
      <c r="O74">
        <v>348863</v>
      </c>
      <c r="P74">
        <v>84065</v>
      </c>
      <c r="Q74" s="1">
        <v>1.5</v>
      </c>
      <c r="R74" s="1">
        <v>0.75</v>
      </c>
      <c r="S74">
        <v>284</v>
      </c>
      <c r="T74">
        <v>2</v>
      </c>
      <c r="U74" s="1">
        <v>8.75</v>
      </c>
      <c r="V74" s="1">
        <v>11.75</v>
      </c>
      <c r="W74" s="1">
        <v>3.0113333333333299</v>
      </c>
    </row>
    <row r="75" spans="1:23" x14ac:dyDescent="0.25">
      <c r="A75">
        <v>73</v>
      </c>
      <c r="B75">
        <v>204577</v>
      </c>
      <c r="C75">
        <v>2</v>
      </c>
      <c r="D75" t="s">
        <v>32</v>
      </c>
      <c r="E75">
        <v>20</v>
      </c>
      <c r="F75" s="8">
        <v>43019.520138888889</v>
      </c>
      <c r="G75" s="8">
        <v>43019.745833333334</v>
      </c>
      <c r="H75" t="s">
        <v>194</v>
      </c>
      <c r="I75" t="s">
        <v>195</v>
      </c>
      <c r="J75">
        <v>2.798</v>
      </c>
      <c r="K75" t="s">
        <v>30</v>
      </c>
      <c r="L75" t="s">
        <v>31</v>
      </c>
      <c r="M75">
        <v>40.742542</v>
      </c>
      <c r="N75">
        <v>-111.981163</v>
      </c>
      <c r="O75">
        <v>348863</v>
      </c>
      <c r="P75">
        <v>84065</v>
      </c>
      <c r="Q75" s="1">
        <v>2.75</v>
      </c>
      <c r="R75" s="1">
        <v>0.5</v>
      </c>
      <c r="S75">
        <v>284</v>
      </c>
      <c r="T75">
        <v>2</v>
      </c>
      <c r="U75" s="1">
        <v>12.5</v>
      </c>
      <c r="V75" s="1">
        <v>18</v>
      </c>
      <c r="W75" s="1">
        <v>1.0174545454545401</v>
      </c>
    </row>
    <row r="76" spans="1:23" x14ac:dyDescent="0.25">
      <c r="A76">
        <v>74</v>
      </c>
      <c r="B76">
        <v>210225</v>
      </c>
      <c r="C76">
        <v>2</v>
      </c>
      <c r="D76" t="s">
        <v>65</v>
      </c>
      <c r="E76">
        <v>12</v>
      </c>
      <c r="F76" s="8">
        <v>43019.55</v>
      </c>
      <c r="G76" s="8">
        <v>43019.681944444441</v>
      </c>
      <c r="H76" t="s">
        <v>196</v>
      </c>
      <c r="I76" t="s">
        <v>197</v>
      </c>
      <c r="J76">
        <v>7.694</v>
      </c>
      <c r="K76" t="s">
        <v>30</v>
      </c>
      <c r="L76" t="s">
        <v>31</v>
      </c>
      <c r="M76">
        <v>40.742527000000003</v>
      </c>
      <c r="N76">
        <v>-111.98111</v>
      </c>
      <c r="O76">
        <v>348887</v>
      </c>
      <c r="P76">
        <v>84096</v>
      </c>
      <c r="Q76" s="1">
        <v>1.5</v>
      </c>
      <c r="R76" s="1">
        <v>1.25</v>
      </c>
      <c r="S76">
        <v>284</v>
      </c>
      <c r="T76">
        <v>2</v>
      </c>
      <c r="U76" s="1">
        <v>13.25</v>
      </c>
      <c r="V76" s="1">
        <v>16.25</v>
      </c>
      <c r="W76" s="1">
        <v>5.1293333333333297</v>
      </c>
    </row>
    <row r="77" spans="1:23" x14ac:dyDescent="0.25">
      <c r="A77">
        <v>75</v>
      </c>
      <c r="B77">
        <v>210213</v>
      </c>
      <c r="C77">
        <v>2</v>
      </c>
      <c r="D77" t="s">
        <v>126</v>
      </c>
      <c r="E77">
        <v>3</v>
      </c>
      <c r="F77" s="8">
        <v>43019.550694444442</v>
      </c>
      <c r="G77" s="8">
        <v>43019.700694444444</v>
      </c>
      <c r="H77" t="s">
        <v>198</v>
      </c>
      <c r="I77" t="s">
        <v>199</v>
      </c>
      <c r="J77">
        <v>2.5310000000000001</v>
      </c>
      <c r="K77" t="s">
        <v>30</v>
      </c>
      <c r="L77" t="s">
        <v>31</v>
      </c>
      <c r="M77">
        <v>40.742412999999999</v>
      </c>
      <c r="N77">
        <v>-111.981620999999</v>
      </c>
      <c r="O77">
        <v>1087571</v>
      </c>
      <c r="P77">
        <v>84014</v>
      </c>
      <c r="Q77" s="1">
        <v>1.75</v>
      </c>
      <c r="R77" s="1">
        <v>0.75</v>
      </c>
      <c r="S77">
        <v>284</v>
      </c>
      <c r="T77">
        <v>2</v>
      </c>
      <c r="U77" s="1">
        <v>13.25</v>
      </c>
      <c r="V77" s="1">
        <v>16.75</v>
      </c>
      <c r="W77" s="1">
        <v>1.44628571428571</v>
      </c>
    </row>
    <row r="78" spans="1:23" x14ac:dyDescent="0.25">
      <c r="A78">
        <v>76</v>
      </c>
      <c r="B78">
        <v>204579</v>
      </c>
      <c r="C78">
        <v>2</v>
      </c>
      <c r="D78" t="s">
        <v>135</v>
      </c>
      <c r="E78">
        <v>4</v>
      </c>
      <c r="F78" s="8">
        <v>43019.620833333334</v>
      </c>
      <c r="G78" s="8">
        <v>43019.701388888891</v>
      </c>
      <c r="H78" t="s">
        <v>200</v>
      </c>
      <c r="I78" t="s">
        <v>201</v>
      </c>
      <c r="J78">
        <v>0.17799999999999999</v>
      </c>
      <c r="K78" t="s">
        <v>30</v>
      </c>
      <c r="L78" t="s">
        <v>31</v>
      </c>
      <c r="M78">
        <v>40.742401000000001</v>
      </c>
      <c r="N78">
        <v>-111.98159</v>
      </c>
      <c r="Q78" s="1">
        <v>1</v>
      </c>
      <c r="R78" s="1">
        <v>0.25</v>
      </c>
      <c r="S78">
        <v>284</v>
      </c>
      <c r="T78">
        <v>2</v>
      </c>
      <c r="U78" s="1">
        <v>15</v>
      </c>
      <c r="V78" s="1">
        <v>16.75</v>
      </c>
      <c r="W78" s="1">
        <v>0.17799999999999999</v>
      </c>
    </row>
    <row r="79" spans="1:23" x14ac:dyDescent="0.25">
      <c r="A79">
        <v>77</v>
      </c>
      <c r="B79">
        <v>210199</v>
      </c>
      <c r="C79">
        <v>1</v>
      </c>
      <c r="D79" t="s">
        <v>27</v>
      </c>
      <c r="E79">
        <v>7</v>
      </c>
      <c r="F79" s="8">
        <v>43020.28125</v>
      </c>
      <c r="G79" s="8">
        <v>43020.527777777781</v>
      </c>
      <c r="H79" t="s">
        <v>202</v>
      </c>
      <c r="I79" t="s">
        <v>203</v>
      </c>
      <c r="J79">
        <v>15.345000000000001</v>
      </c>
      <c r="K79" t="s">
        <v>30</v>
      </c>
      <c r="L79" t="s">
        <v>31</v>
      </c>
      <c r="M79">
        <v>40.742576999999997</v>
      </c>
      <c r="N79">
        <v>-111.981323</v>
      </c>
      <c r="O79">
        <v>1118391</v>
      </c>
      <c r="P79">
        <v>84104</v>
      </c>
      <c r="Q79" s="1">
        <v>3</v>
      </c>
      <c r="R79" s="1">
        <v>2.25</v>
      </c>
      <c r="S79">
        <v>285</v>
      </c>
      <c r="T79">
        <v>3</v>
      </c>
      <c r="U79" s="1">
        <v>6.75</v>
      </c>
      <c r="V79" s="1">
        <v>12.75</v>
      </c>
      <c r="W79" s="1">
        <v>5.1150000000000002</v>
      </c>
    </row>
    <row r="80" spans="1:23" x14ac:dyDescent="0.25">
      <c r="A80">
        <v>78</v>
      </c>
      <c r="B80">
        <v>210199</v>
      </c>
      <c r="C80">
        <v>2</v>
      </c>
      <c r="D80" t="s">
        <v>27</v>
      </c>
      <c r="E80">
        <v>1507815858</v>
      </c>
      <c r="F80" s="8">
        <v>43020.322222222225</v>
      </c>
      <c r="G80" s="8">
        <v>43020.556250000001</v>
      </c>
      <c r="H80" t="s">
        <v>204</v>
      </c>
      <c r="I80" t="s">
        <v>205</v>
      </c>
      <c r="J80">
        <v>12.048999999999999</v>
      </c>
      <c r="K80" t="s">
        <v>30</v>
      </c>
      <c r="L80" t="s">
        <v>31</v>
      </c>
      <c r="M80">
        <v>40.742576999999997</v>
      </c>
      <c r="N80">
        <v>-111.981323</v>
      </c>
      <c r="O80">
        <v>803613</v>
      </c>
      <c r="P80">
        <v>84054</v>
      </c>
      <c r="Q80" s="1">
        <v>2.75</v>
      </c>
      <c r="R80" s="1">
        <v>2.25</v>
      </c>
      <c r="S80">
        <v>285</v>
      </c>
      <c r="T80">
        <v>3</v>
      </c>
      <c r="U80" s="1">
        <v>7.75</v>
      </c>
      <c r="V80" s="1">
        <v>13.25</v>
      </c>
      <c r="W80" s="1">
        <v>4.3814545454545399</v>
      </c>
    </row>
    <row r="81" spans="1:23" x14ac:dyDescent="0.25">
      <c r="A81">
        <v>79</v>
      </c>
      <c r="B81">
        <v>210241</v>
      </c>
      <c r="C81">
        <v>2</v>
      </c>
      <c r="D81" t="s">
        <v>101</v>
      </c>
      <c r="E81">
        <v>3</v>
      </c>
      <c r="F81" s="8">
        <v>43020.325694444444</v>
      </c>
      <c r="G81" s="8">
        <v>43020.713888888888</v>
      </c>
      <c r="H81" t="s">
        <v>206</v>
      </c>
      <c r="I81" t="s">
        <v>207</v>
      </c>
      <c r="J81">
        <v>6.7370000000000001</v>
      </c>
      <c r="K81" t="s">
        <v>30</v>
      </c>
      <c r="L81" t="s">
        <v>31</v>
      </c>
      <c r="M81">
        <v>40.742313000000003</v>
      </c>
      <c r="N81">
        <v>-111.981071</v>
      </c>
      <c r="O81">
        <v>343251</v>
      </c>
      <c r="P81">
        <v>84109</v>
      </c>
      <c r="Q81" s="1">
        <v>4.75</v>
      </c>
      <c r="R81" s="1">
        <v>1</v>
      </c>
      <c r="S81">
        <v>285</v>
      </c>
      <c r="T81">
        <v>3</v>
      </c>
      <c r="U81" s="1">
        <v>7.75</v>
      </c>
      <c r="V81" s="1">
        <v>17.25</v>
      </c>
      <c r="W81" s="1">
        <v>1.41831578947368</v>
      </c>
    </row>
    <row r="82" spans="1:23" x14ac:dyDescent="0.25">
      <c r="A82">
        <v>80</v>
      </c>
      <c r="B82">
        <v>210207</v>
      </c>
      <c r="C82">
        <v>2</v>
      </c>
      <c r="D82" t="s">
        <v>41</v>
      </c>
      <c r="E82">
        <v>8</v>
      </c>
      <c r="F82" s="8">
        <v>43020.329861111109</v>
      </c>
      <c r="G82" s="8">
        <v>43020.5625</v>
      </c>
      <c r="H82" t="s">
        <v>208</v>
      </c>
      <c r="I82" t="s">
        <v>209</v>
      </c>
      <c r="J82">
        <v>10.602</v>
      </c>
      <c r="K82" t="s">
        <v>30</v>
      </c>
      <c r="L82" t="s">
        <v>31</v>
      </c>
      <c r="M82">
        <v>40.742496000000003</v>
      </c>
      <c r="N82">
        <v>-111.981017999999</v>
      </c>
      <c r="O82">
        <v>333033</v>
      </c>
      <c r="P82">
        <v>84124</v>
      </c>
      <c r="Q82" s="1">
        <v>2.75</v>
      </c>
      <c r="R82" s="1">
        <v>1.25</v>
      </c>
      <c r="S82">
        <v>285</v>
      </c>
      <c r="T82">
        <v>3</v>
      </c>
      <c r="U82" s="1">
        <v>8</v>
      </c>
      <c r="V82" s="1">
        <v>13.5</v>
      </c>
      <c r="W82" s="1">
        <v>3.8552727272727201</v>
      </c>
    </row>
    <row r="83" spans="1:23" x14ac:dyDescent="0.25">
      <c r="A83">
        <v>81</v>
      </c>
      <c r="B83">
        <v>212307</v>
      </c>
      <c r="C83">
        <v>1</v>
      </c>
      <c r="D83" t="s">
        <v>53</v>
      </c>
      <c r="E83">
        <v>7</v>
      </c>
      <c r="F83" s="8">
        <v>43020.336111111108</v>
      </c>
      <c r="G83" s="8">
        <v>43020.694444444445</v>
      </c>
      <c r="H83" t="s">
        <v>210</v>
      </c>
      <c r="I83" t="s">
        <v>211</v>
      </c>
      <c r="J83">
        <v>10.029</v>
      </c>
      <c r="K83" t="s">
        <v>30</v>
      </c>
      <c r="L83" t="s">
        <v>31</v>
      </c>
      <c r="M83">
        <v>40.742420000000003</v>
      </c>
      <c r="N83">
        <v>-111.98172</v>
      </c>
      <c r="O83">
        <v>1087571</v>
      </c>
      <c r="P83">
        <v>84014</v>
      </c>
      <c r="Q83" s="1">
        <v>4.25</v>
      </c>
      <c r="R83" s="1">
        <v>1.5</v>
      </c>
      <c r="S83">
        <v>285</v>
      </c>
      <c r="T83">
        <v>3</v>
      </c>
      <c r="U83" s="1">
        <v>8</v>
      </c>
      <c r="V83" s="1">
        <v>16.75</v>
      </c>
      <c r="W83" s="1">
        <v>2.3597647058823501</v>
      </c>
    </row>
    <row r="84" spans="1:23" x14ac:dyDescent="0.25">
      <c r="A84">
        <v>82</v>
      </c>
      <c r="B84">
        <v>210213</v>
      </c>
      <c r="C84">
        <v>1</v>
      </c>
      <c r="D84" t="s">
        <v>126</v>
      </c>
      <c r="E84">
        <v>4</v>
      </c>
      <c r="F84" s="8">
        <v>43020.339583333334</v>
      </c>
      <c r="G84" s="8">
        <v>43020.709722222222</v>
      </c>
      <c r="H84" t="s">
        <v>212</v>
      </c>
      <c r="I84" t="s">
        <v>213</v>
      </c>
      <c r="J84">
        <v>10.874000000000001</v>
      </c>
      <c r="K84" t="s">
        <v>30</v>
      </c>
      <c r="L84" t="s">
        <v>31</v>
      </c>
      <c r="M84">
        <v>40.742412999999999</v>
      </c>
      <c r="N84">
        <v>-111.981620999999</v>
      </c>
      <c r="O84">
        <v>1113081</v>
      </c>
      <c r="P84">
        <v>84104</v>
      </c>
      <c r="Q84" s="1">
        <v>4.5</v>
      </c>
      <c r="R84" s="1">
        <v>1.25</v>
      </c>
      <c r="S84">
        <v>285</v>
      </c>
      <c r="T84">
        <v>3</v>
      </c>
      <c r="U84" s="1">
        <v>8.25</v>
      </c>
      <c r="V84" s="1">
        <v>17</v>
      </c>
      <c r="W84" s="1">
        <v>2.4164444444444402</v>
      </c>
    </row>
    <row r="85" spans="1:23" x14ac:dyDescent="0.25">
      <c r="A85">
        <v>83</v>
      </c>
      <c r="B85">
        <v>204577</v>
      </c>
      <c r="C85">
        <v>1</v>
      </c>
      <c r="D85" t="s">
        <v>32</v>
      </c>
      <c r="E85">
        <v>21</v>
      </c>
      <c r="F85" s="8">
        <v>43020.34097222222</v>
      </c>
      <c r="G85" s="8">
        <v>43020.621527777781</v>
      </c>
      <c r="H85" t="s">
        <v>214</v>
      </c>
      <c r="I85" t="s">
        <v>215</v>
      </c>
      <c r="J85">
        <v>9.5990000000000002</v>
      </c>
      <c r="K85" t="s">
        <v>30</v>
      </c>
      <c r="L85" t="s">
        <v>31</v>
      </c>
      <c r="M85">
        <v>40.742542</v>
      </c>
      <c r="N85">
        <v>-111.981163</v>
      </c>
      <c r="O85">
        <v>521537</v>
      </c>
      <c r="P85">
        <v>84020</v>
      </c>
      <c r="Q85" s="1">
        <v>3.25</v>
      </c>
      <c r="R85" s="1">
        <v>1.75</v>
      </c>
      <c r="S85">
        <v>285</v>
      </c>
      <c r="T85">
        <v>3</v>
      </c>
      <c r="U85" s="1">
        <v>8.25</v>
      </c>
      <c r="V85" s="1">
        <v>15</v>
      </c>
      <c r="W85" s="1">
        <v>2.9535384615384599</v>
      </c>
    </row>
    <row r="86" spans="1:23" x14ac:dyDescent="0.25">
      <c r="A86">
        <v>84</v>
      </c>
      <c r="B86">
        <v>204577</v>
      </c>
      <c r="C86">
        <v>2</v>
      </c>
      <c r="D86" t="s">
        <v>32</v>
      </c>
      <c r="E86">
        <v>22</v>
      </c>
      <c r="F86" s="8">
        <v>43020.343055555553</v>
      </c>
      <c r="G86" s="8">
        <v>43020.836111111108</v>
      </c>
      <c r="H86" t="s">
        <v>216</v>
      </c>
      <c r="I86" t="s">
        <v>217</v>
      </c>
      <c r="J86">
        <v>6.23</v>
      </c>
      <c r="K86" t="s">
        <v>30</v>
      </c>
      <c r="L86" t="s">
        <v>31</v>
      </c>
      <c r="M86">
        <v>40.742542</v>
      </c>
      <c r="N86">
        <v>-111.981163</v>
      </c>
      <c r="O86">
        <v>348887</v>
      </c>
      <c r="P86">
        <v>84096</v>
      </c>
      <c r="Q86" s="1">
        <v>6</v>
      </c>
      <c r="R86" s="1">
        <v>1</v>
      </c>
      <c r="S86">
        <v>285</v>
      </c>
      <c r="T86">
        <v>3</v>
      </c>
      <c r="U86" s="1">
        <v>8.25</v>
      </c>
      <c r="V86" s="1">
        <v>20</v>
      </c>
      <c r="W86" s="1">
        <v>1.03833333333333</v>
      </c>
    </row>
    <row r="87" spans="1:23" x14ac:dyDescent="0.25">
      <c r="A87">
        <v>85</v>
      </c>
      <c r="B87">
        <v>210203</v>
      </c>
      <c r="C87">
        <v>2</v>
      </c>
      <c r="D87" t="s">
        <v>58</v>
      </c>
      <c r="E87">
        <v>3</v>
      </c>
      <c r="F87" s="8">
        <v>43020.35</v>
      </c>
      <c r="G87" s="8">
        <v>43020.710416666669</v>
      </c>
      <c r="H87" t="s">
        <v>218</v>
      </c>
      <c r="I87" t="s">
        <v>219</v>
      </c>
      <c r="J87">
        <v>15.987</v>
      </c>
      <c r="K87" t="s">
        <v>30</v>
      </c>
      <c r="L87" t="s">
        <v>31</v>
      </c>
      <c r="M87">
        <v>40.742409000000002</v>
      </c>
      <c r="N87">
        <v>-111.981513999999</v>
      </c>
      <c r="O87">
        <v>1114701</v>
      </c>
      <c r="P87">
        <v>84096</v>
      </c>
      <c r="Q87" s="1">
        <v>4.25</v>
      </c>
      <c r="R87" s="1">
        <v>1.75</v>
      </c>
      <c r="S87">
        <v>285</v>
      </c>
      <c r="T87">
        <v>3</v>
      </c>
      <c r="U87" s="1">
        <v>8.5</v>
      </c>
      <c r="V87" s="1">
        <v>17</v>
      </c>
      <c r="W87" s="1">
        <v>3.7616470588235198</v>
      </c>
    </row>
    <row r="88" spans="1:23" x14ac:dyDescent="0.25">
      <c r="A88">
        <v>86</v>
      </c>
      <c r="B88">
        <v>210225</v>
      </c>
      <c r="C88">
        <v>1</v>
      </c>
      <c r="D88" t="s">
        <v>65</v>
      </c>
      <c r="E88">
        <v>13</v>
      </c>
      <c r="F88" s="8">
        <v>43020.379861111112</v>
      </c>
      <c r="G88" s="8">
        <v>43020.51666666667</v>
      </c>
      <c r="H88" t="s">
        <v>220</v>
      </c>
      <c r="I88" t="s">
        <v>221</v>
      </c>
      <c r="J88">
        <v>1.591</v>
      </c>
      <c r="K88" t="s">
        <v>30</v>
      </c>
      <c r="L88" t="s">
        <v>31</v>
      </c>
      <c r="M88">
        <v>40.742527000000003</v>
      </c>
      <c r="N88">
        <v>-111.98111</v>
      </c>
      <c r="O88">
        <v>333033</v>
      </c>
      <c r="P88">
        <v>84124</v>
      </c>
      <c r="Q88" s="1">
        <v>1.75</v>
      </c>
      <c r="R88" s="1">
        <v>0.25</v>
      </c>
      <c r="S88">
        <v>285</v>
      </c>
      <c r="T88">
        <v>3</v>
      </c>
      <c r="U88" s="1">
        <v>9</v>
      </c>
      <c r="V88" s="1">
        <v>12.5</v>
      </c>
      <c r="W88" s="1">
        <v>0.90914285714285703</v>
      </c>
    </row>
    <row r="89" spans="1:23" x14ac:dyDescent="0.25">
      <c r="A89">
        <v>87</v>
      </c>
      <c r="B89">
        <v>210199</v>
      </c>
      <c r="C89">
        <v>2</v>
      </c>
      <c r="D89" t="s">
        <v>27</v>
      </c>
      <c r="E89">
        <v>8</v>
      </c>
      <c r="F89" s="8">
        <v>43021.289583333331</v>
      </c>
      <c r="G89" s="8">
        <v>43021.515972222223</v>
      </c>
      <c r="H89" t="s">
        <v>222</v>
      </c>
      <c r="I89" t="s">
        <v>223</v>
      </c>
      <c r="J89">
        <v>9.5670000000000002</v>
      </c>
      <c r="K89" t="s">
        <v>30</v>
      </c>
      <c r="L89" t="s">
        <v>31</v>
      </c>
      <c r="M89">
        <v>40.742576999999997</v>
      </c>
      <c r="N89">
        <v>-111.981323</v>
      </c>
      <c r="O89">
        <v>525557</v>
      </c>
      <c r="P89">
        <v>84121</v>
      </c>
      <c r="Q89" s="1">
        <v>2.75</v>
      </c>
      <c r="R89" s="1">
        <v>1.75</v>
      </c>
      <c r="S89">
        <v>286</v>
      </c>
      <c r="T89">
        <v>4</v>
      </c>
      <c r="U89" s="1">
        <v>7</v>
      </c>
      <c r="V89" s="1">
        <v>12.5</v>
      </c>
      <c r="W89" s="1">
        <v>3.4789090909090898</v>
      </c>
    </row>
    <row r="90" spans="1:23" x14ac:dyDescent="0.25">
      <c r="A90">
        <v>88</v>
      </c>
      <c r="B90">
        <v>210199</v>
      </c>
      <c r="C90">
        <v>1</v>
      </c>
      <c r="D90" t="s">
        <v>27</v>
      </c>
      <c r="E90">
        <v>9</v>
      </c>
      <c r="F90" s="8">
        <v>43021.302083333336</v>
      </c>
      <c r="G90" s="8">
        <v>43021.556250000001</v>
      </c>
      <c r="H90" t="s">
        <v>224</v>
      </c>
      <c r="I90" t="s">
        <v>225</v>
      </c>
      <c r="J90">
        <v>10.637</v>
      </c>
      <c r="K90" t="s">
        <v>30</v>
      </c>
      <c r="L90" t="s">
        <v>31</v>
      </c>
      <c r="M90">
        <v>40.742576999999997</v>
      </c>
      <c r="N90">
        <v>-111.981323</v>
      </c>
      <c r="O90">
        <v>1087311</v>
      </c>
      <c r="P90">
        <v>84119</v>
      </c>
      <c r="Q90" s="1">
        <v>3</v>
      </c>
      <c r="R90" s="1">
        <v>2</v>
      </c>
      <c r="S90">
        <v>286</v>
      </c>
      <c r="T90">
        <v>4</v>
      </c>
      <c r="U90" s="1">
        <v>7.25</v>
      </c>
      <c r="V90" s="1">
        <v>13.25</v>
      </c>
      <c r="W90" s="1">
        <v>3.5456666666666599</v>
      </c>
    </row>
    <row r="91" spans="1:23" x14ac:dyDescent="0.25">
      <c r="A91">
        <v>89</v>
      </c>
      <c r="B91">
        <v>210215</v>
      </c>
      <c r="C91">
        <v>1</v>
      </c>
      <c r="D91" t="s">
        <v>44</v>
      </c>
      <c r="E91">
        <v>12</v>
      </c>
      <c r="F91" s="8">
        <v>43021.322222222225</v>
      </c>
      <c r="G91" s="8">
        <v>43021.572222222225</v>
      </c>
      <c r="H91" t="s">
        <v>228</v>
      </c>
      <c r="I91" t="s">
        <v>229</v>
      </c>
      <c r="J91">
        <v>14.045999999999999</v>
      </c>
      <c r="K91" t="s">
        <v>30</v>
      </c>
      <c r="L91" t="s">
        <v>31</v>
      </c>
      <c r="M91">
        <v>40.742569000000003</v>
      </c>
      <c r="N91">
        <v>-111.98126999999999</v>
      </c>
      <c r="O91">
        <v>1118391</v>
      </c>
      <c r="P91">
        <v>84104</v>
      </c>
      <c r="Q91" s="1">
        <v>3</v>
      </c>
      <c r="R91" s="1">
        <v>1.75</v>
      </c>
      <c r="S91">
        <v>286</v>
      </c>
      <c r="T91">
        <v>4</v>
      </c>
      <c r="U91" s="1">
        <v>7.75</v>
      </c>
      <c r="V91" s="1">
        <v>13.75</v>
      </c>
      <c r="W91" s="1">
        <v>4.6819999999999897</v>
      </c>
    </row>
    <row r="92" spans="1:23" x14ac:dyDescent="0.25">
      <c r="A92">
        <v>90</v>
      </c>
      <c r="B92">
        <v>210225</v>
      </c>
      <c r="C92">
        <v>1</v>
      </c>
      <c r="D92" t="s">
        <v>65</v>
      </c>
      <c r="E92">
        <v>14</v>
      </c>
      <c r="F92" s="8">
        <v>43021.322222222225</v>
      </c>
      <c r="G92" s="8">
        <v>43021.444444444445</v>
      </c>
      <c r="H92" t="s">
        <v>226</v>
      </c>
      <c r="I92" t="s">
        <v>227</v>
      </c>
      <c r="J92">
        <v>6.0949999999999998</v>
      </c>
      <c r="K92" t="s">
        <v>92</v>
      </c>
      <c r="L92" t="s">
        <v>31</v>
      </c>
      <c r="M92">
        <v>40.742527000000003</v>
      </c>
      <c r="N92">
        <v>-111.98111</v>
      </c>
      <c r="O92">
        <v>803613</v>
      </c>
      <c r="P92">
        <v>84054</v>
      </c>
      <c r="Q92" s="1">
        <v>1.5</v>
      </c>
      <c r="R92" s="1">
        <v>1.25</v>
      </c>
      <c r="S92">
        <v>286</v>
      </c>
      <c r="T92">
        <v>4</v>
      </c>
      <c r="U92" s="1">
        <v>7.75</v>
      </c>
      <c r="V92" s="1">
        <v>10.75</v>
      </c>
      <c r="W92" s="1">
        <v>4.0633333333333299</v>
      </c>
    </row>
    <row r="93" spans="1:23" x14ac:dyDescent="0.25">
      <c r="A93">
        <v>91</v>
      </c>
      <c r="B93">
        <v>204577</v>
      </c>
      <c r="C93">
        <v>2</v>
      </c>
      <c r="D93" t="s">
        <v>32</v>
      </c>
      <c r="E93">
        <v>23</v>
      </c>
      <c r="F93" s="8">
        <v>43021.322916666664</v>
      </c>
      <c r="G93" s="8">
        <v>43021.79791666667</v>
      </c>
      <c r="H93" t="s">
        <v>230</v>
      </c>
      <c r="I93" t="s">
        <v>231</v>
      </c>
      <c r="J93">
        <v>4.7989999999999897</v>
      </c>
      <c r="K93" t="s">
        <v>30</v>
      </c>
      <c r="L93" t="s">
        <v>31</v>
      </c>
      <c r="M93">
        <v>40.742542</v>
      </c>
      <c r="N93">
        <v>-111.981163</v>
      </c>
      <c r="O93">
        <v>348887</v>
      </c>
      <c r="P93">
        <v>84096</v>
      </c>
      <c r="Q93" s="1">
        <v>5.75</v>
      </c>
      <c r="R93" s="1">
        <v>0.75</v>
      </c>
      <c r="S93">
        <v>286</v>
      </c>
      <c r="T93">
        <v>4</v>
      </c>
      <c r="U93" s="1">
        <v>7.75</v>
      </c>
      <c r="V93" s="1">
        <v>19.25</v>
      </c>
      <c r="W93" s="1">
        <v>0.83460869565217299</v>
      </c>
    </row>
    <row r="94" spans="1:23" x14ac:dyDescent="0.25">
      <c r="A94">
        <v>92</v>
      </c>
      <c r="B94">
        <v>204577</v>
      </c>
      <c r="C94">
        <v>1</v>
      </c>
      <c r="D94" t="s">
        <v>32</v>
      </c>
      <c r="E94">
        <v>24</v>
      </c>
      <c r="F94" s="8">
        <v>43021.324305555558</v>
      </c>
      <c r="G94" s="8">
        <v>43021.688888888886</v>
      </c>
      <c r="H94" t="s">
        <v>232</v>
      </c>
      <c r="I94" t="s">
        <v>233</v>
      </c>
      <c r="J94">
        <v>6.9889999999999999</v>
      </c>
      <c r="K94" t="s">
        <v>30</v>
      </c>
      <c r="L94" t="s">
        <v>31</v>
      </c>
      <c r="M94">
        <v>40.742542</v>
      </c>
      <c r="N94">
        <v>-111.981163</v>
      </c>
      <c r="O94">
        <v>521537</v>
      </c>
      <c r="P94">
        <v>84020</v>
      </c>
      <c r="Q94" s="1">
        <v>4.25</v>
      </c>
      <c r="R94" s="1">
        <v>1</v>
      </c>
      <c r="S94">
        <v>286</v>
      </c>
      <c r="T94">
        <v>4</v>
      </c>
      <c r="U94" s="1">
        <v>7.75</v>
      </c>
      <c r="V94" s="1">
        <v>16.5</v>
      </c>
      <c r="W94" s="1">
        <v>1.6444705882352899</v>
      </c>
    </row>
    <row r="95" spans="1:23" x14ac:dyDescent="0.25">
      <c r="A95">
        <v>93</v>
      </c>
      <c r="B95">
        <v>210213</v>
      </c>
      <c r="C95">
        <v>2</v>
      </c>
      <c r="D95" t="s">
        <v>126</v>
      </c>
      <c r="E95">
        <v>1507902796</v>
      </c>
      <c r="F95" s="8">
        <v>43021.328472222223</v>
      </c>
      <c r="G95" s="8">
        <v>43021.496527777781</v>
      </c>
      <c r="H95" t="s">
        <v>234</v>
      </c>
      <c r="I95" t="s">
        <v>235</v>
      </c>
      <c r="J95">
        <v>13.507999999999999</v>
      </c>
      <c r="K95" t="s">
        <v>30</v>
      </c>
      <c r="L95" t="s">
        <v>31</v>
      </c>
      <c r="M95">
        <v>40.742412999999999</v>
      </c>
      <c r="N95">
        <v>-111.981620999999</v>
      </c>
      <c r="O95">
        <v>1114101</v>
      </c>
      <c r="P95">
        <v>84104</v>
      </c>
      <c r="Q95" s="1">
        <v>2</v>
      </c>
      <c r="R95" s="1">
        <v>2</v>
      </c>
      <c r="S95">
        <v>286</v>
      </c>
      <c r="T95">
        <v>4</v>
      </c>
      <c r="U95" s="1">
        <v>8</v>
      </c>
      <c r="V95" s="1">
        <v>12</v>
      </c>
      <c r="W95" s="1">
        <v>6.7539999999999996</v>
      </c>
    </row>
    <row r="96" spans="1:23" x14ac:dyDescent="0.25">
      <c r="A96">
        <v>94</v>
      </c>
      <c r="B96">
        <v>210225</v>
      </c>
      <c r="C96">
        <v>2</v>
      </c>
      <c r="D96" t="s">
        <v>65</v>
      </c>
      <c r="E96">
        <v>15</v>
      </c>
      <c r="F96" s="8">
        <v>43021.333333333336</v>
      </c>
      <c r="G96" s="8">
        <v>43021.510416666664</v>
      </c>
      <c r="H96" t="s">
        <v>236</v>
      </c>
      <c r="I96" t="s">
        <v>237</v>
      </c>
      <c r="J96">
        <v>4.617</v>
      </c>
      <c r="K96" t="s">
        <v>30</v>
      </c>
      <c r="L96" t="s">
        <v>31</v>
      </c>
      <c r="M96">
        <v>40.742527000000003</v>
      </c>
      <c r="N96">
        <v>-111.98111</v>
      </c>
      <c r="O96">
        <v>348863</v>
      </c>
      <c r="P96">
        <v>84065</v>
      </c>
      <c r="Q96" s="1">
        <v>2.25</v>
      </c>
      <c r="R96" s="1">
        <v>0.75</v>
      </c>
      <c r="S96">
        <v>286</v>
      </c>
      <c r="T96">
        <v>4</v>
      </c>
      <c r="U96" s="1">
        <v>8</v>
      </c>
      <c r="V96" s="1">
        <v>12.25</v>
      </c>
      <c r="W96" s="1">
        <v>2.052</v>
      </c>
    </row>
    <row r="97" spans="1:23" x14ac:dyDescent="0.25">
      <c r="A97">
        <v>95</v>
      </c>
      <c r="B97">
        <v>212307</v>
      </c>
      <c r="C97">
        <v>2</v>
      </c>
      <c r="D97" t="s">
        <v>53</v>
      </c>
      <c r="E97">
        <v>8</v>
      </c>
      <c r="F97" s="8">
        <v>43021.336111111108</v>
      </c>
      <c r="G97" s="8">
        <v>43021.572916666664</v>
      </c>
      <c r="H97" t="s">
        <v>238</v>
      </c>
      <c r="I97" t="s">
        <v>239</v>
      </c>
      <c r="J97">
        <v>10.324999999999999</v>
      </c>
      <c r="K97" t="s">
        <v>30</v>
      </c>
      <c r="L97" t="s">
        <v>31</v>
      </c>
      <c r="M97">
        <v>40.742420000000003</v>
      </c>
      <c r="N97">
        <v>-111.98172</v>
      </c>
      <c r="O97">
        <v>1087571</v>
      </c>
      <c r="P97">
        <v>84014</v>
      </c>
      <c r="Q97" s="1">
        <v>2.75</v>
      </c>
      <c r="R97" s="1">
        <v>1.5</v>
      </c>
      <c r="S97">
        <v>286</v>
      </c>
      <c r="T97">
        <v>4</v>
      </c>
      <c r="U97" s="1">
        <v>8</v>
      </c>
      <c r="V97" s="1">
        <v>13.75</v>
      </c>
      <c r="W97" s="1">
        <v>3.75454545454545</v>
      </c>
    </row>
    <row r="98" spans="1:23" x14ac:dyDescent="0.25">
      <c r="A98">
        <v>96</v>
      </c>
      <c r="B98">
        <v>204591</v>
      </c>
      <c r="C98">
        <v>2</v>
      </c>
      <c r="D98" t="s">
        <v>37</v>
      </c>
      <c r="E98">
        <v>6</v>
      </c>
      <c r="F98" s="8">
        <v>43021.35</v>
      </c>
      <c r="G98" s="8">
        <v>43021.521527777775</v>
      </c>
      <c r="H98" t="s">
        <v>240</v>
      </c>
      <c r="I98" t="s">
        <v>241</v>
      </c>
      <c r="J98">
        <v>10.370999999999899</v>
      </c>
      <c r="K98" t="s">
        <v>30</v>
      </c>
      <c r="L98" t="s">
        <v>31</v>
      </c>
      <c r="M98">
        <v>40.742378000000002</v>
      </c>
      <c r="N98">
        <v>-111.981407</v>
      </c>
      <c r="O98">
        <v>1113081</v>
      </c>
      <c r="P98">
        <v>84104</v>
      </c>
      <c r="Q98" s="1">
        <v>2</v>
      </c>
      <c r="R98" s="1">
        <v>1.25</v>
      </c>
      <c r="S98">
        <v>286</v>
      </c>
      <c r="T98">
        <v>4</v>
      </c>
      <c r="U98" s="1">
        <v>8.5</v>
      </c>
      <c r="V98" s="1">
        <v>12.5</v>
      </c>
      <c r="W98" s="1">
        <v>5.1854999999999896</v>
      </c>
    </row>
    <row r="99" spans="1:23" x14ac:dyDescent="0.25">
      <c r="A99">
        <v>97</v>
      </c>
      <c r="B99">
        <v>210203</v>
      </c>
      <c r="C99">
        <v>2</v>
      </c>
      <c r="D99" t="s">
        <v>58</v>
      </c>
      <c r="E99">
        <v>4</v>
      </c>
      <c r="F99" s="8">
        <v>43021.355555555558</v>
      </c>
      <c r="G99" s="8">
        <v>43021.501388888886</v>
      </c>
      <c r="H99" t="s">
        <v>242</v>
      </c>
      <c r="I99" t="s">
        <v>243</v>
      </c>
      <c r="J99">
        <v>6.23</v>
      </c>
      <c r="K99" t="s">
        <v>30</v>
      </c>
      <c r="L99" t="s">
        <v>31</v>
      </c>
      <c r="M99">
        <v>40.742409000000002</v>
      </c>
      <c r="N99">
        <v>-111.981513999999</v>
      </c>
      <c r="O99">
        <v>1137391</v>
      </c>
      <c r="P99">
        <v>84075</v>
      </c>
      <c r="Q99" s="1">
        <v>1.75</v>
      </c>
      <c r="R99" s="1">
        <v>1.25</v>
      </c>
      <c r="S99">
        <v>286</v>
      </c>
      <c r="T99">
        <v>4</v>
      </c>
      <c r="U99" s="1">
        <v>8.5</v>
      </c>
      <c r="V99" s="1">
        <v>12</v>
      </c>
      <c r="W99" s="1">
        <v>3.56</v>
      </c>
    </row>
    <row r="100" spans="1:23" x14ac:dyDescent="0.25">
      <c r="A100">
        <v>98</v>
      </c>
      <c r="B100">
        <v>210207</v>
      </c>
      <c r="C100">
        <v>2</v>
      </c>
      <c r="D100" t="s">
        <v>41</v>
      </c>
      <c r="E100">
        <v>9</v>
      </c>
      <c r="F100" s="8">
        <v>43021.379861111112</v>
      </c>
      <c r="G100" s="8">
        <v>43021.54791666667</v>
      </c>
      <c r="H100" t="s">
        <v>244</v>
      </c>
      <c r="I100" t="s">
        <v>245</v>
      </c>
      <c r="J100">
        <v>2.06</v>
      </c>
      <c r="K100" t="s">
        <v>30</v>
      </c>
      <c r="L100" t="s">
        <v>31</v>
      </c>
      <c r="M100">
        <v>40.742496000000003</v>
      </c>
      <c r="N100">
        <v>-111.981017999999</v>
      </c>
      <c r="O100">
        <v>333033</v>
      </c>
      <c r="P100">
        <v>84124</v>
      </c>
      <c r="Q100" s="1">
        <v>2</v>
      </c>
      <c r="R100" s="1">
        <v>0.5</v>
      </c>
      <c r="S100">
        <v>286</v>
      </c>
      <c r="T100">
        <v>4</v>
      </c>
      <c r="U100" s="1">
        <v>9</v>
      </c>
      <c r="V100" s="1">
        <v>13.25</v>
      </c>
      <c r="W100" s="1">
        <v>1.03</v>
      </c>
    </row>
    <row r="101" spans="1:23" x14ac:dyDescent="0.25">
      <c r="A101">
        <v>99</v>
      </c>
      <c r="B101">
        <v>210209</v>
      </c>
      <c r="C101">
        <v>1</v>
      </c>
      <c r="D101" t="s">
        <v>145</v>
      </c>
      <c r="E101">
        <v>1507916020</v>
      </c>
      <c r="F101" s="8">
        <v>43021.481249999997</v>
      </c>
      <c r="G101" s="8">
        <v>43021.638194444444</v>
      </c>
      <c r="H101" t="s">
        <v>246</v>
      </c>
      <c r="I101" t="s">
        <v>247</v>
      </c>
      <c r="J101">
        <v>6.3360000000000003</v>
      </c>
      <c r="K101" t="s">
        <v>30</v>
      </c>
      <c r="L101" t="s">
        <v>31</v>
      </c>
      <c r="M101">
        <v>40.742545999999997</v>
      </c>
      <c r="N101">
        <v>-111.981224</v>
      </c>
      <c r="O101">
        <v>672723</v>
      </c>
      <c r="P101">
        <v>84087</v>
      </c>
      <c r="Q101" s="1">
        <v>2</v>
      </c>
      <c r="R101" s="1">
        <v>1.25</v>
      </c>
      <c r="S101">
        <v>286</v>
      </c>
      <c r="T101">
        <v>4</v>
      </c>
      <c r="U101" s="1">
        <v>11.5</v>
      </c>
      <c r="V101" s="1">
        <v>15.25</v>
      </c>
      <c r="W101" s="1">
        <v>3.1680000000000001</v>
      </c>
    </row>
    <row r="102" spans="1:23" x14ac:dyDescent="0.25">
      <c r="A102">
        <v>100</v>
      </c>
      <c r="B102">
        <v>210225</v>
      </c>
      <c r="C102">
        <v>1</v>
      </c>
      <c r="D102" t="s">
        <v>65</v>
      </c>
      <c r="E102">
        <v>16</v>
      </c>
      <c r="F102" s="8">
        <v>43021.548611111109</v>
      </c>
      <c r="G102" s="8">
        <v>43021.768750000003</v>
      </c>
      <c r="H102" t="s">
        <v>248</v>
      </c>
      <c r="I102" t="s">
        <v>249</v>
      </c>
      <c r="J102">
        <v>3.238</v>
      </c>
      <c r="K102" t="s">
        <v>30</v>
      </c>
      <c r="L102" t="s">
        <v>31</v>
      </c>
      <c r="M102">
        <v>40.742527000000003</v>
      </c>
      <c r="N102">
        <v>-111.98111</v>
      </c>
      <c r="O102">
        <v>333033</v>
      </c>
      <c r="P102">
        <v>84124</v>
      </c>
      <c r="Q102" s="1">
        <v>2.75</v>
      </c>
      <c r="R102" s="1">
        <v>0.5</v>
      </c>
      <c r="S102">
        <v>286</v>
      </c>
      <c r="T102">
        <v>4</v>
      </c>
      <c r="U102" s="1">
        <v>13.25</v>
      </c>
      <c r="V102" s="1">
        <v>18.5</v>
      </c>
      <c r="W102" s="1">
        <v>1.17745454545454</v>
      </c>
    </row>
    <row r="103" spans="1:23" x14ac:dyDescent="0.25">
      <c r="A103">
        <v>101</v>
      </c>
      <c r="B103">
        <v>210203</v>
      </c>
      <c r="C103">
        <v>2</v>
      </c>
      <c r="D103" t="s">
        <v>58</v>
      </c>
      <c r="E103">
        <v>1507922292</v>
      </c>
      <c r="F103" s="8">
        <v>43021.554166666669</v>
      </c>
      <c r="G103" s="8">
        <v>43021.788888888892</v>
      </c>
      <c r="H103" t="s">
        <v>250</v>
      </c>
      <c r="I103" t="s">
        <v>251</v>
      </c>
      <c r="J103">
        <v>6.37</v>
      </c>
      <c r="K103" t="s">
        <v>30</v>
      </c>
      <c r="L103" t="s">
        <v>31</v>
      </c>
      <c r="M103">
        <v>40.742409000000002</v>
      </c>
      <c r="N103">
        <v>-111.981513999999</v>
      </c>
      <c r="O103">
        <v>1114101</v>
      </c>
      <c r="P103">
        <v>84104</v>
      </c>
      <c r="Q103" s="1">
        <v>2.75</v>
      </c>
      <c r="R103" s="1">
        <v>1</v>
      </c>
      <c r="S103">
        <v>286</v>
      </c>
      <c r="T103">
        <v>4</v>
      </c>
      <c r="U103" s="1">
        <v>13.25</v>
      </c>
      <c r="V103" s="1">
        <v>19</v>
      </c>
      <c r="W103" s="1">
        <v>2.3163636363636302</v>
      </c>
    </row>
    <row r="104" spans="1:23" x14ac:dyDescent="0.25">
      <c r="A104">
        <v>102</v>
      </c>
      <c r="B104">
        <v>210225</v>
      </c>
      <c r="C104">
        <v>2</v>
      </c>
      <c r="D104" t="s">
        <v>65</v>
      </c>
      <c r="E104">
        <v>17</v>
      </c>
      <c r="F104" s="8">
        <v>43021.570138888892</v>
      </c>
      <c r="G104" s="8">
        <v>43021.709722222222</v>
      </c>
      <c r="H104" t="s">
        <v>252</v>
      </c>
      <c r="I104" t="s">
        <v>253</v>
      </c>
      <c r="J104">
        <v>2.7509999999999999</v>
      </c>
      <c r="K104" t="s">
        <v>30</v>
      </c>
      <c r="L104" t="s">
        <v>31</v>
      </c>
      <c r="M104">
        <v>40.742527000000003</v>
      </c>
      <c r="N104">
        <v>-111.98111</v>
      </c>
      <c r="O104">
        <v>343251</v>
      </c>
      <c r="P104">
        <v>84109</v>
      </c>
      <c r="Q104" s="1">
        <v>1.75</v>
      </c>
      <c r="R104" s="1">
        <v>0.75</v>
      </c>
      <c r="S104">
        <v>286</v>
      </c>
      <c r="T104">
        <v>4</v>
      </c>
      <c r="U104" s="1">
        <v>13.75</v>
      </c>
      <c r="V104" s="1">
        <v>17</v>
      </c>
      <c r="W104" s="1">
        <v>1.5720000000000001</v>
      </c>
    </row>
    <row r="105" spans="1:23" x14ac:dyDescent="0.25">
      <c r="A105">
        <v>103</v>
      </c>
      <c r="B105">
        <v>212307</v>
      </c>
      <c r="C105">
        <v>2</v>
      </c>
      <c r="D105" t="s">
        <v>53</v>
      </c>
      <c r="E105">
        <v>9</v>
      </c>
      <c r="F105" s="8">
        <v>43021.59375</v>
      </c>
      <c r="G105" s="8">
        <v>43021.686805555553</v>
      </c>
      <c r="H105" t="s">
        <v>254</v>
      </c>
      <c r="I105" t="s">
        <v>255</v>
      </c>
      <c r="J105">
        <v>1.3</v>
      </c>
      <c r="K105" t="s">
        <v>30</v>
      </c>
      <c r="L105" t="s">
        <v>31</v>
      </c>
      <c r="M105">
        <v>40.742420000000003</v>
      </c>
      <c r="N105">
        <v>-111.98172</v>
      </c>
      <c r="O105">
        <v>1087571</v>
      </c>
      <c r="P105">
        <v>84014</v>
      </c>
      <c r="Q105" s="1">
        <v>1</v>
      </c>
      <c r="R105" s="1">
        <v>0.5</v>
      </c>
      <c r="S105">
        <v>286</v>
      </c>
      <c r="T105">
        <v>4</v>
      </c>
      <c r="U105" s="1">
        <v>14.25</v>
      </c>
      <c r="V105" s="1">
        <v>16.5</v>
      </c>
      <c r="W105" s="1">
        <v>1.3</v>
      </c>
    </row>
    <row r="106" spans="1:23" x14ac:dyDescent="0.25">
      <c r="A106">
        <v>104</v>
      </c>
      <c r="B106">
        <v>210209</v>
      </c>
      <c r="C106">
        <v>2</v>
      </c>
      <c r="D106" t="s">
        <v>145</v>
      </c>
      <c r="E106">
        <v>9</v>
      </c>
      <c r="F106" s="8">
        <v>43023.756249999999</v>
      </c>
      <c r="G106" s="8">
        <v>43023.840277777781</v>
      </c>
      <c r="H106" t="s">
        <v>256</v>
      </c>
      <c r="I106" t="s">
        <v>257</v>
      </c>
      <c r="J106">
        <v>5.9219999999999997</v>
      </c>
      <c r="K106" t="s">
        <v>30</v>
      </c>
      <c r="L106" t="s">
        <v>31</v>
      </c>
      <c r="M106">
        <v>40.742545999999997</v>
      </c>
      <c r="N106">
        <v>-111.981224</v>
      </c>
      <c r="Q106" s="1">
        <v>1</v>
      </c>
      <c r="R106" s="1">
        <v>1</v>
      </c>
      <c r="S106">
        <v>288</v>
      </c>
      <c r="T106">
        <v>6</v>
      </c>
      <c r="U106" s="1">
        <v>18.25</v>
      </c>
      <c r="V106" s="1">
        <v>20.25</v>
      </c>
      <c r="W106" s="1">
        <v>5.9219999999999997</v>
      </c>
    </row>
    <row r="107" spans="1:23" x14ac:dyDescent="0.25">
      <c r="A107">
        <v>105</v>
      </c>
      <c r="B107">
        <v>210215</v>
      </c>
      <c r="C107">
        <v>2</v>
      </c>
      <c r="D107" t="s">
        <v>44</v>
      </c>
      <c r="E107">
        <v>13</v>
      </c>
      <c r="F107" s="8">
        <v>43024.297222222223</v>
      </c>
      <c r="G107" s="8">
        <v>43024.72152777778</v>
      </c>
      <c r="H107" t="s">
        <v>258</v>
      </c>
      <c r="I107" t="s">
        <v>259</v>
      </c>
      <c r="J107">
        <v>10.738</v>
      </c>
      <c r="K107" t="s">
        <v>30</v>
      </c>
      <c r="L107" t="s">
        <v>31</v>
      </c>
      <c r="M107">
        <v>40.742569000000003</v>
      </c>
      <c r="N107">
        <v>-111.98126999999999</v>
      </c>
      <c r="O107">
        <v>803613</v>
      </c>
      <c r="P107">
        <v>84054</v>
      </c>
      <c r="Q107" s="1">
        <v>5</v>
      </c>
      <c r="R107" s="1">
        <v>2</v>
      </c>
      <c r="S107">
        <v>289</v>
      </c>
      <c r="T107">
        <v>0</v>
      </c>
      <c r="U107" s="1">
        <v>7.25</v>
      </c>
      <c r="V107" s="1">
        <v>17.25</v>
      </c>
      <c r="W107" s="1">
        <v>2.14759999999999</v>
      </c>
    </row>
    <row r="108" spans="1:23" x14ac:dyDescent="0.25">
      <c r="A108">
        <v>106</v>
      </c>
      <c r="B108">
        <v>210215</v>
      </c>
      <c r="C108">
        <v>1</v>
      </c>
      <c r="D108" t="s">
        <v>44</v>
      </c>
      <c r="E108">
        <v>14</v>
      </c>
      <c r="F108" s="8">
        <v>43024.317361111112</v>
      </c>
      <c r="G108" s="8">
        <v>43024.567361111112</v>
      </c>
      <c r="H108" t="s">
        <v>260</v>
      </c>
      <c r="I108" t="s">
        <v>261</v>
      </c>
      <c r="J108">
        <v>11.879</v>
      </c>
      <c r="K108" t="s">
        <v>30</v>
      </c>
      <c r="L108" t="s">
        <v>31</v>
      </c>
      <c r="M108">
        <v>40.742569000000003</v>
      </c>
      <c r="N108">
        <v>-111.98126999999999</v>
      </c>
      <c r="O108">
        <v>1079571</v>
      </c>
      <c r="P108">
        <v>84104</v>
      </c>
      <c r="Q108" s="1">
        <v>3</v>
      </c>
      <c r="R108" s="1">
        <v>2.25</v>
      </c>
      <c r="S108">
        <v>289</v>
      </c>
      <c r="T108">
        <v>0</v>
      </c>
      <c r="U108" s="1">
        <v>7.5</v>
      </c>
      <c r="V108" s="1">
        <v>13.5</v>
      </c>
      <c r="W108" s="1">
        <v>3.95966666666666</v>
      </c>
    </row>
    <row r="109" spans="1:23" x14ac:dyDescent="0.25">
      <c r="A109">
        <v>107</v>
      </c>
      <c r="B109">
        <v>204577</v>
      </c>
      <c r="C109">
        <v>2</v>
      </c>
      <c r="D109" t="s">
        <v>32</v>
      </c>
      <c r="E109">
        <v>25</v>
      </c>
      <c r="F109" s="8">
        <v>43024.320833333331</v>
      </c>
      <c r="G109" s="8">
        <v>43024.588194444441</v>
      </c>
      <c r="H109" t="s">
        <v>262</v>
      </c>
      <c r="I109" t="s">
        <v>263</v>
      </c>
      <c r="J109">
        <v>8.2219999999999995</v>
      </c>
      <c r="K109" t="s">
        <v>30</v>
      </c>
      <c r="L109" t="s">
        <v>31</v>
      </c>
      <c r="M109">
        <v>40.742542</v>
      </c>
      <c r="N109">
        <v>-111.981163</v>
      </c>
      <c r="O109">
        <v>348887</v>
      </c>
      <c r="P109">
        <v>84096</v>
      </c>
      <c r="Q109" s="1">
        <v>3.25</v>
      </c>
      <c r="R109" s="1">
        <v>1.25</v>
      </c>
      <c r="S109">
        <v>289</v>
      </c>
      <c r="T109">
        <v>0</v>
      </c>
      <c r="U109" s="1">
        <v>7.75</v>
      </c>
      <c r="V109" s="1">
        <v>14</v>
      </c>
      <c r="W109" s="1">
        <v>2.5298461538461501</v>
      </c>
    </row>
    <row r="110" spans="1:23" x14ac:dyDescent="0.25">
      <c r="A110">
        <v>108</v>
      </c>
      <c r="B110">
        <v>204577</v>
      </c>
      <c r="C110">
        <v>1</v>
      </c>
      <c r="D110" t="s">
        <v>32</v>
      </c>
      <c r="E110">
        <v>26</v>
      </c>
      <c r="F110" s="8">
        <v>43024.324305555558</v>
      </c>
      <c r="G110" s="8">
        <v>43024.466666666667</v>
      </c>
      <c r="H110" t="s">
        <v>264</v>
      </c>
      <c r="I110" t="s">
        <v>265</v>
      </c>
      <c r="J110">
        <v>5.2249999999999996</v>
      </c>
      <c r="K110" t="s">
        <v>30</v>
      </c>
      <c r="L110" t="s">
        <v>31</v>
      </c>
      <c r="M110">
        <v>40.742542</v>
      </c>
      <c r="N110">
        <v>-111.981163</v>
      </c>
      <c r="O110">
        <v>1087311</v>
      </c>
      <c r="P110">
        <v>84119</v>
      </c>
      <c r="Q110" s="1">
        <v>1.75</v>
      </c>
      <c r="R110" s="1">
        <v>1.25</v>
      </c>
      <c r="S110">
        <v>289</v>
      </c>
      <c r="T110">
        <v>0</v>
      </c>
      <c r="U110" s="1">
        <v>7.75</v>
      </c>
      <c r="V110" s="1">
        <v>11.25</v>
      </c>
      <c r="W110" s="1">
        <v>2.98571428571428</v>
      </c>
    </row>
    <row r="111" spans="1:23" x14ac:dyDescent="0.25">
      <c r="A111">
        <v>109</v>
      </c>
      <c r="B111">
        <v>212307</v>
      </c>
      <c r="C111">
        <v>1</v>
      </c>
      <c r="D111" t="s">
        <v>53</v>
      </c>
      <c r="E111">
        <v>10</v>
      </c>
      <c r="F111" s="8">
        <v>43024.326388888891</v>
      </c>
      <c r="G111" s="8">
        <v>43024.734027777777</v>
      </c>
      <c r="H111" t="s">
        <v>266</v>
      </c>
      <c r="I111" t="s">
        <v>267</v>
      </c>
      <c r="J111">
        <v>6.3439999999999896</v>
      </c>
      <c r="K111" t="s">
        <v>30</v>
      </c>
      <c r="L111" t="s">
        <v>31</v>
      </c>
      <c r="M111">
        <v>40.742420000000003</v>
      </c>
      <c r="N111">
        <v>-111.98172</v>
      </c>
      <c r="O111">
        <v>1137391</v>
      </c>
      <c r="P111">
        <v>84075</v>
      </c>
      <c r="Q111" s="1">
        <v>5</v>
      </c>
      <c r="R111" s="1">
        <v>1</v>
      </c>
      <c r="S111">
        <v>289</v>
      </c>
      <c r="T111">
        <v>0</v>
      </c>
      <c r="U111" s="1">
        <v>7.75</v>
      </c>
      <c r="V111" s="1">
        <v>17.5</v>
      </c>
      <c r="W111" s="1">
        <v>1.2687999999999999</v>
      </c>
    </row>
    <row r="112" spans="1:23" x14ac:dyDescent="0.25">
      <c r="A112">
        <v>110</v>
      </c>
      <c r="B112">
        <v>210213</v>
      </c>
      <c r="C112">
        <v>2</v>
      </c>
      <c r="D112" t="s">
        <v>126</v>
      </c>
      <c r="E112">
        <v>1508161956</v>
      </c>
      <c r="F112" s="8">
        <v>43024.327777777777</v>
      </c>
      <c r="G112" s="8">
        <v>43024.50277777778</v>
      </c>
      <c r="H112" t="s">
        <v>268</v>
      </c>
      <c r="I112" t="s">
        <v>269</v>
      </c>
      <c r="J112">
        <v>14.065</v>
      </c>
      <c r="K112" t="s">
        <v>30</v>
      </c>
      <c r="L112" t="s">
        <v>31</v>
      </c>
      <c r="M112">
        <v>40.742412999999999</v>
      </c>
      <c r="N112">
        <v>-111.981620999999</v>
      </c>
      <c r="O112">
        <v>1114101</v>
      </c>
      <c r="P112">
        <v>84104</v>
      </c>
      <c r="Q112" s="1">
        <v>2</v>
      </c>
      <c r="R112" s="1">
        <v>2</v>
      </c>
      <c r="S112">
        <v>289</v>
      </c>
      <c r="T112">
        <v>0</v>
      </c>
      <c r="U112" s="1">
        <v>7.75</v>
      </c>
      <c r="V112" s="1">
        <v>12</v>
      </c>
      <c r="W112" s="1">
        <v>7.0324999999999998</v>
      </c>
    </row>
    <row r="113" spans="1:23" x14ac:dyDescent="0.25">
      <c r="A113">
        <v>111</v>
      </c>
      <c r="B113">
        <v>210225</v>
      </c>
      <c r="C113">
        <v>1</v>
      </c>
      <c r="D113" t="s">
        <v>65</v>
      </c>
      <c r="E113">
        <v>18</v>
      </c>
      <c r="F113" s="8">
        <v>43024.336805555555</v>
      </c>
      <c r="G113" s="8">
        <v>43024.705555555556</v>
      </c>
      <c r="H113" t="s">
        <v>270</v>
      </c>
      <c r="I113" t="s">
        <v>271</v>
      </c>
      <c r="J113">
        <v>9.68</v>
      </c>
      <c r="K113" t="s">
        <v>30</v>
      </c>
      <c r="L113" t="s">
        <v>31</v>
      </c>
      <c r="M113">
        <v>40.742527000000003</v>
      </c>
      <c r="N113">
        <v>-111.98111</v>
      </c>
      <c r="Q113" s="1">
        <v>4.5</v>
      </c>
      <c r="R113" s="1">
        <v>1.25</v>
      </c>
      <c r="S113">
        <v>289</v>
      </c>
      <c r="T113">
        <v>0</v>
      </c>
      <c r="U113" s="1">
        <v>8</v>
      </c>
      <c r="V113" s="1">
        <v>17</v>
      </c>
      <c r="W113" s="1">
        <v>2.1511111111111099</v>
      </c>
    </row>
    <row r="114" spans="1:23" x14ac:dyDescent="0.25">
      <c r="A114">
        <v>112</v>
      </c>
      <c r="B114">
        <v>210241</v>
      </c>
      <c r="C114">
        <v>1</v>
      </c>
      <c r="D114" t="s">
        <v>101</v>
      </c>
      <c r="E114">
        <v>4</v>
      </c>
      <c r="F114" s="8">
        <v>43024.373611111114</v>
      </c>
      <c r="G114" s="8">
        <v>43024.73333333333</v>
      </c>
      <c r="H114" t="s">
        <v>272</v>
      </c>
      <c r="I114" t="s">
        <v>273</v>
      </c>
      <c r="J114">
        <v>4.6630000000000003</v>
      </c>
      <c r="K114" t="s">
        <v>30</v>
      </c>
      <c r="L114" t="s">
        <v>31</v>
      </c>
      <c r="M114">
        <v>40.742313000000003</v>
      </c>
      <c r="N114">
        <v>-111.981071</v>
      </c>
      <c r="Q114" s="1">
        <v>4.25</v>
      </c>
      <c r="R114" s="1">
        <v>1</v>
      </c>
      <c r="S114">
        <v>289</v>
      </c>
      <c r="T114">
        <v>0</v>
      </c>
      <c r="U114" s="1">
        <v>9</v>
      </c>
      <c r="V114" s="1">
        <v>17.5</v>
      </c>
      <c r="W114" s="1">
        <v>1.0971764705882301</v>
      </c>
    </row>
    <row r="115" spans="1:23" x14ac:dyDescent="0.25">
      <c r="A115">
        <v>113</v>
      </c>
      <c r="B115">
        <v>210207</v>
      </c>
      <c r="C115">
        <v>2</v>
      </c>
      <c r="D115" t="s">
        <v>41</v>
      </c>
      <c r="E115">
        <v>10</v>
      </c>
      <c r="F115" s="8">
        <v>43024.377083333333</v>
      </c>
      <c r="G115" s="8">
        <v>43024.51666666667</v>
      </c>
      <c r="H115" t="s">
        <v>274</v>
      </c>
      <c r="I115" t="s">
        <v>275</v>
      </c>
      <c r="J115">
        <v>2.2349999999999999</v>
      </c>
      <c r="K115" t="s">
        <v>30</v>
      </c>
      <c r="L115" t="s">
        <v>31</v>
      </c>
      <c r="M115">
        <v>40.742496000000003</v>
      </c>
      <c r="N115">
        <v>-111.981017999999</v>
      </c>
      <c r="O115">
        <v>333033</v>
      </c>
      <c r="P115">
        <v>84124</v>
      </c>
      <c r="Q115" s="1">
        <v>1.75</v>
      </c>
      <c r="R115" s="1">
        <v>0.5</v>
      </c>
      <c r="S115">
        <v>289</v>
      </c>
      <c r="T115">
        <v>0</v>
      </c>
      <c r="U115" s="1">
        <v>9</v>
      </c>
      <c r="V115" s="1">
        <v>12.5</v>
      </c>
      <c r="W115" s="1">
        <v>1.27714285714285</v>
      </c>
    </row>
    <row r="116" spans="1:23" x14ac:dyDescent="0.25">
      <c r="A116">
        <v>114</v>
      </c>
      <c r="B116">
        <v>204579</v>
      </c>
      <c r="C116">
        <v>1</v>
      </c>
      <c r="D116" t="s">
        <v>135</v>
      </c>
      <c r="E116">
        <v>5</v>
      </c>
      <c r="F116" s="8">
        <v>43024.377083333333</v>
      </c>
      <c r="G116" s="8">
        <v>43024.726388888892</v>
      </c>
      <c r="H116" t="s">
        <v>276</v>
      </c>
      <c r="I116" t="s">
        <v>277</v>
      </c>
      <c r="J116">
        <v>9.5210000000000008</v>
      </c>
      <c r="K116" t="s">
        <v>30</v>
      </c>
      <c r="L116" t="s">
        <v>31</v>
      </c>
      <c r="M116">
        <v>40.742401000000001</v>
      </c>
      <c r="N116">
        <v>-111.98159</v>
      </c>
      <c r="O116">
        <v>1113081</v>
      </c>
      <c r="P116">
        <v>84104</v>
      </c>
      <c r="Q116" s="1">
        <v>4.25</v>
      </c>
      <c r="R116" s="1">
        <v>1.25</v>
      </c>
      <c r="S116">
        <v>289</v>
      </c>
      <c r="T116">
        <v>0</v>
      </c>
      <c r="U116" s="1">
        <v>9</v>
      </c>
      <c r="V116" s="1">
        <v>17.5</v>
      </c>
      <c r="W116" s="1">
        <v>2.2402352941176402</v>
      </c>
    </row>
    <row r="117" spans="1:23" x14ac:dyDescent="0.25">
      <c r="A117">
        <v>115</v>
      </c>
      <c r="B117">
        <v>210225</v>
      </c>
      <c r="C117">
        <v>2</v>
      </c>
      <c r="D117" t="s">
        <v>65</v>
      </c>
      <c r="E117">
        <v>21</v>
      </c>
      <c r="F117" s="8">
        <v>43024.390972222223</v>
      </c>
      <c r="G117" s="8">
        <v>43024.771527777775</v>
      </c>
      <c r="H117" t="s">
        <v>278</v>
      </c>
      <c r="I117" t="s">
        <v>279</v>
      </c>
      <c r="J117">
        <v>4.7089999999999996</v>
      </c>
      <c r="K117" t="s">
        <v>30</v>
      </c>
      <c r="L117" t="s">
        <v>31</v>
      </c>
      <c r="M117">
        <v>40.742527000000003</v>
      </c>
      <c r="N117">
        <v>-111.98111</v>
      </c>
      <c r="O117">
        <v>1096541</v>
      </c>
      <c r="P117">
        <v>84093</v>
      </c>
      <c r="Q117" s="1">
        <v>4.5</v>
      </c>
      <c r="R117" s="1">
        <v>0.75</v>
      </c>
      <c r="S117">
        <v>289</v>
      </c>
      <c r="T117">
        <v>0</v>
      </c>
      <c r="U117" s="1">
        <v>9.5</v>
      </c>
      <c r="V117" s="1">
        <v>18.5</v>
      </c>
      <c r="W117" s="1">
        <v>1.0464444444444401</v>
      </c>
    </row>
    <row r="118" spans="1:23" x14ac:dyDescent="0.25">
      <c r="A118">
        <v>116</v>
      </c>
      <c r="B118">
        <v>210207</v>
      </c>
      <c r="C118">
        <v>1</v>
      </c>
      <c r="D118" t="s">
        <v>41</v>
      </c>
      <c r="E118">
        <v>11</v>
      </c>
      <c r="F118" s="8">
        <v>43024.431250000001</v>
      </c>
      <c r="G118" s="8">
        <v>43024.524305555555</v>
      </c>
      <c r="H118" t="s">
        <v>280</v>
      </c>
      <c r="I118" t="s">
        <v>281</v>
      </c>
      <c r="J118">
        <v>4.8479999999999999</v>
      </c>
      <c r="K118" t="s">
        <v>30</v>
      </c>
      <c r="L118" t="s">
        <v>31</v>
      </c>
      <c r="M118">
        <v>40.742496000000003</v>
      </c>
      <c r="N118">
        <v>-111.981017999999</v>
      </c>
      <c r="O118">
        <v>1178481</v>
      </c>
      <c r="P118">
        <v>84104</v>
      </c>
      <c r="Q118" s="1">
        <v>1</v>
      </c>
      <c r="R118" s="1">
        <v>1</v>
      </c>
      <c r="S118">
        <v>289</v>
      </c>
      <c r="T118">
        <v>0</v>
      </c>
      <c r="U118" s="1">
        <v>10.25</v>
      </c>
      <c r="V118" s="1">
        <v>12.5</v>
      </c>
      <c r="W118" s="1">
        <v>4.8479999999999999</v>
      </c>
    </row>
    <row r="119" spans="1:23" x14ac:dyDescent="0.25">
      <c r="A119">
        <v>117</v>
      </c>
      <c r="B119">
        <v>210209</v>
      </c>
      <c r="C119">
        <v>1</v>
      </c>
      <c r="D119" t="s">
        <v>145</v>
      </c>
      <c r="E119">
        <v>10</v>
      </c>
      <c r="F119" s="8">
        <v>43024.525694444441</v>
      </c>
      <c r="G119" s="8">
        <v>43024.541666666664</v>
      </c>
      <c r="H119" t="s">
        <v>282</v>
      </c>
      <c r="I119" t="s">
        <v>283</v>
      </c>
      <c r="J119">
        <v>1.1359999999999999</v>
      </c>
      <c r="K119" t="s">
        <v>30</v>
      </c>
      <c r="L119" t="s">
        <v>31</v>
      </c>
      <c r="M119">
        <v>40.742545999999997</v>
      </c>
      <c r="N119">
        <v>-111.981224</v>
      </c>
      <c r="O119">
        <v>1178481</v>
      </c>
      <c r="P119">
        <v>84104</v>
      </c>
      <c r="Q119" s="1">
        <v>0.25</v>
      </c>
      <c r="R119" s="1">
        <v>0.25</v>
      </c>
      <c r="S119">
        <v>289</v>
      </c>
      <c r="T119">
        <v>0</v>
      </c>
      <c r="U119" s="1">
        <v>12.5</v>
      </c>
      <c r="V119" s="1">
        <v>13</v>
      </c>
      <c r="W119" s="1">
        <v>4.5439999999999996</v>
      </c>
    </row>
    <row r="120" spans="1:23" x14ac:dyDescent="0.25">
      <c r="A120">
        <v>118</v>
      </c>
      <c r="B120">
        <v>210241</v>
      </c>
      <c r="C120">
        <v>2</v>
      </c>
      <c r="D120" t="s">
        <v>101</v>
      </c>
      <c r="E120">
        <v>5</v>
      </c>
      <c r="F120" s="8">
        <v>43024.543055555558</v>
      </c>
      <c r="G120" s="8">
        <v>43024.713888888888</v>
      </c>
      <c r="H120" t="s">
        <v>284</v>
      </c>
      <c r="I120" t="s">
        <v>285</v>
      </c>
      <c r="J120">
        <v>4.7450000000000001</v>
      </c>
      <c r="K120" t="s">
        <v>30</v>
      </c>
      <c r="L120" t="s">
        <v>31</v>
      </c>
      <c r="M120">
        <v>40.742313000000003</v>
      </c>
      <c r="N120">
        <v>-111.981071</v>
      </c>
      <c r="O120">
        <v>348887</v>
      </c>
      <c r="P120">
        <v>84096</v>
      </c>
      <c r="Q120" s="1">
        <v>2</v>
      </c>
      <c r="R120" s="1">
        <v>0.75</v>
      </c>
      <c r="S120">
        <v>289</v>
      </c>
      <c r="T120">
        <v>0</v>
      </c>
      <c r="U120" s="1">
        <v>13</v>
      </c>
      <c r="V120" s="1">
        <v>17.25</v>
      </c>
      <c r="W120" s="1">
        <v>2.3725000000000001</v>
      </c>
    </row>
    <row r="121" spans="1:23" x14ac:dyDescent="0.25">
      <c r="A121">
        <v>119</v>
      </c>
      <c r="B121">
        <v>210207</v>
      </c>
      <c r="C121">
        <v>1</v>
      </c>
      <c r="D121" t="s">
        <v>41</v>
      </c>
      <c r="E121">
        <v>1508181165</v>
      </c>
      <c r="F121" s="8">
        <v>43024.55</v>
      </c>
      <c r="G121" s="8">
        <v>43024.712500000001</v>
      </c>
      <c r="H121" t="s">
        <v>286</v>
      </c>
      <c r="I121" t="s">
        <v>287</v>
      </c>
      <c r="J121">
        <v>2.3050000000000002</v>
      </c>
      <c r="K121" t="s">
        <v>30</v>
      </c>
      <c r="L121" t="s">
        <v>31</v>
      </c>
      <c r="M121">
        <v>40.742496000000003</v>
      </c>
      <c r="N121">
        <v>-111.981017999999</v>
      </c>
      <c r="O121">
        <v>1124211</v>
      </c>
      <c r="P121">
        <v>84014</v>
      </c>
      <c r="Q121" s="1">
        <v>2</v>
      </c>
      <c r="R121" s="1">
        <v>0.5</v>
      </c>
      <c r="S121">
        <v>289</v>
      </c>
      <c r="T121">
        <v>0</v>
      </c>
      <c r="U121" s="1">
        <v>13.25</v>
      </c>
      <c r="V121" s="1">
        <v>17</v>
      </c>
      <c r="W121" s="1">
        <v>1.1525000000000001</v>
      </c>
    </row>
    <row r="122" spans="1:23" x14ac:dyDescent="0.25">
      <c r="A122">
        <v>120</v>
      </c>
      <c r="B122">
        <v>210215</v>
      </c>
      <c r="C122">
        <v>1</v>
      </c>
      <c r="D122" t="s">
        <v>44</v>
      </c>
      <c r="E122">
        <v>15</v>
      </c>
      <c r="F122" s="8">
        <v>43024.6</v>
      </c>
      <c r="G122" s="8">
        <v>43024.722916666666</v>
      </c>
      <c r="H122" t="s">
        <v>226</v>
      </c>
      <c r="I122" t="s">
        <v>288</v>
      </c>
      <c r="J122">
        <v>5.7060000000000004</v>
      </c>
      <c r="K122" t="s">
        <v>30</v>
      </c>
      <c r="L122" t="s">
        <v>31</v>
      </c>
      <c r="M122">
        <v>40.742569000000003</v>
      </c>
      <c r="N122">
        <v>-111.98126999999999</v>
      </c>
      <c r="O122">
        <v>1087571</v>
      </c>
      <c r="P122">
        <v>84014</v>
      </c>
      <c r="Q122" s="1">
        <v>1.5</v>
      </c>
      <c r="R122" s="1">
        <v>1</v>
      </c>
      <c r="S122">
        <v>289</v>
      </c>
      <c r="T122">
        <v>0</v>
      </c>
      <c r="U122" s="1">
        <v>14.5</v>
      </c>
      <c r="V122" s="1">
        <v>17.25</v>
      </c>
      <c r="W122" s="1">
        <v>3.8039999999999998</v>
      </c>
    </row>
    <row r="123" spans="1:23" x14ac:dyDescent="0.25">
      <c r="A123">
        <v>121</v>
      </c>
      <c r="B123">
        <v>204577</v>
      </c>
      <c r="C123">
        <v>2</v>
      </c>
      <c r="D123" t="s">
        <v>32</v>
      </c>
      <c r="E123">
        <v>27</v>
      </c>
      <c r="F123" s="8">
        <v>43024.618750000001</v>
      </c>
      <c r="G123" s="8">
        <v>43027.414583333331</v>
      </c>
      <c r="H123" t="s">
        <v>289</v>
      </c>
      <c r="I123" t="s">
        <v>171</v>
      </c>
      <c r="J123">
        <v>6.4379999999999997</v>
      </c>
      <c r="K123" t="s">
        <v>30</v>
      </c>
      <c r="L123" t="s">
        <v>31</v>
      </c>
      <c r="M123">
        <v>40.742542</v>
      </c>
      <c r="N123">
        <v>-111.981163</v>
      </c>
      <c r="O123">
        <v>1178481</v>
      </c>
      <c r="P123">
        <v>84104</v>
      </c>
      <c r="Q123" s="1">
        <v>9.5</v>
      </c>
      <c r="R123" s="1">
        <v>1</v>
      </c>
      <c r="S123">
        <v>289</v>
      </c>
      <c r="T123">
        <v>0</v>
      </c>
      <c r="U123" s="1">
        <v>14.75</v>
      </c>
      <c r="V123" s="1">
        <v>10</v>
      </c>
      <c r="W123" s="1">
        <v>0.677684210526315</v>
      </c>
    </row>
    <row r="124" spans="1:23" x14ac:dyDescent="0.25">
      <c r="A124">
        <v>122</v>
      </c>
      <c r="B124">
        <v>210199</v>
      </c>
      <c r="C124">
        <v>2</v>
      </c>
      <c r="D124" t="s">
        <v>27</v>
      </c>
      <c r="E124">
        <v>10</v>
      </c>
      <c r="F124" s="8">
        <v>43025.286805555559</v>
      </c>
      <c r="G124" s="8">
        <v>43025.755555555559</v>
      </c>
      <c r="H124" t="s">
        <v>290</v>
      </c>
      <c r="I124" t="s">
        <v>291</v>
      </c>
      <c r="J124">
        <v>6.4119999999999999</v>
      </c>
      <c r="K124" t="s">
        <v>30</v>
      </c>
      <c r="L124" t="s">
        <v>31</v>
      </c>
      <c r="M124">
        <v>40.742576999999997</v>
      </c>
      <c r="N124">
        <v>-111.981323</v>
      </c>
      <c r="O124">
        <v>1180891</v>
      </c>
      <c r="P124">
        <v>84104</v>
      </c>
      <c r="Q124" s="1">
        <v>5.75</v>
      </c>
      <c r="R124" s="1">
        <v>1.25</v>
      </c>
      <c r="S124">
        <v>290</v>
      </c>
      <c r="T124">
        <v>1</v>
      </c>
      <c r="U124" s="1">
        <v>7</v>
      </c>
      <c r="V124" s="1">
        <v>18.25</v>
      </c>
      <c r="W124" s="1">
        <v>1.1151304347826001</v>
      </c>
    </row>
    <row r="125" spans="1:23" x14ac:dyDescent="0.25">
      <c r="A125">
        <v>123</v>
      </c>
      <c r="B125">
        <v>204577</v>
      </c>
      <c r="C125">
        <v>1</v>
      </c>
      <c r="D125" t="s">
        <v>32</v>
      </c>
      <c r="E125">
        <v>28</v>
      </c>
      <c r="F125" s="8">
        <v>43025.321527777778</v>
      </c>
      <c r="G125" s="8">
        <v>43025.692361111112</v>
      </c>
      <c r="H125" t="s">
        <v>292</v>
      </c>
      <c r="I125" t="s">
        <v>293</v>
      </c>
      <c r="J125">
        <v>9.7240000000000002</v>
      </c>
      <c r="K125" t="s">
        <v>30</v>
      </c>
      <c r="L125" t="s">
        <v>31</v>
      </c>
      <c r="M125">
        <v>40.742542</v>
      </c>
      <c r="N125">
        <v>-111.981163</v>
      </c>
      <c r="O125">
        <v>1079571</v>
      </c>
      <c r="P125">
        <v>84104</v>
      </c>
      <c r="Q125" s="1">
        <v>4.5</v>
      </c>
      <c r="R125" s="1">
        <v>1.5</v>
      </c>
      <c r="S125">
        <v>290</v>
      </c>
      <c r="T125">
        <v>1</v>
      </c>
      <c r="U125" s="1">
        <v>7.75</v>
      </c>
      <c r="V125" s="1">
        <v>16.5</v>
      </c>
      <c r="W125" s="1">
        <v>2.1608888888888802</v>
      </c>
    </row>
    <row r="126" spans="1:23" x14ac:dyDescent="0.25">
      <c r="A126">
        <v>124</v>
      </c>
      <c r="B126">
        <v>210215</v>
      </c>
      <c r="C126">
        <v>2</v>
      </c>
      <c r="D126" t="s">
        <v>44</v>
      </c>
      <c r="E126">
        <v>16</v>
      </c>
      <c r="F126" s="8">
        <v>43025.322916666664</v>
      </c>
      <c r="G126" s="8">
        <v>43025.768750000003</v>
      </c>
      <c r="H126" t="s">
        <v>294</v>
      </c>
      <c r="I126" t="s">
        <v>295</v>
      </c>
      <c r="J126">
        <v>5.0030000000000001</v>
      </c>
      <c r="K126" t="s">
        <v>30</v>
      </c>
      <c r="L126" t="s">
        <v>31</v>
      </c>
      <c r="M126">
        <v>40.742569000000003</v>
      </c>
      <c r="N126">
        <v>-111.98126999999999</v>
      </c>
      <c r="O126">
        <v>348887</v>
      </c>
      <c r="P126">
        <v>84096</v>
      </c>
      <c r="Q126" s="1">
        <v>5.25</v>
      </c>
      <c r="R126" s="1">
        <v>0.75</v>
      </c>
      <c r="S126">
        <v>290</v>
      </c>
      <c r="T126">
        <v>1</v>
      </c>
      <c r="U126" s="1">
        <v>7.75</v>
      </c>
      <c r="V126" s="1">
        <v>18.5</v>
      </c>
      <c r="W126" s="1">
        <v>0.952952380952381</v>
      </c>
    </row>
    <row r="127" spans="1:23" x14ac:dyDescent="0.25">
      <c r="A127">
        <v>125</v>
      </c>
      <c r="B127">
        <v>210213</v>
      </c>
      <c r="C127">
        <v>1</v>
      </c>
      <c r="D127" t="s">
        <v>126</v>
      </c>
      <c r="E127">
        <v>5</v>
      </c>
      <c r="F127" s="8">
        <v>43025.324305555558</v>
      </c>
      <c r="G127" s="8">
        <v>43025.720138888886</v>
      </c>
      <c r="H127" t="s">
        <v>296</v>
      </c>
      <c r="I127" t="s">
        <v>297</v>
      </c>
      <c r="J127">
        <v>9.5660000000000007</v>
      </c>
      <c r="K127" t="s">
        <v>30</v>
      </c>
      <c r="L127" t="s">
        <v>31</v>
      </c>
      <c r="M127">
        <v>40.742412999999999</v>
      </c>
      <c r="N127">
        <v>-111.981620999999</v>
      </c>
      <c r="Q127" s="1">
        <v>4.75</v>
      </c>
      <c r="R127" s="1">
        <v>1.25</v>
      </c>
      <c r="S127">
        <v>290</v>
      </c>
      <c r="T127">
        <v>1</v>
      </c>
      <c r="U127" s="1">
        <v>7.75</v>
      </c>
      <c r="V127" s="1">
        <v>17.25</v>
      </c>
      <c r="W127" s="1">
        <v>2.0138947368420999</v>
      </c>
    </row>
    <row r="128" spans="1:23" x14ac:dyDescent="0.25">
      <c r="A128">
        <v>126</v>
      </c>
      <c r="B128">
        <v>210203</v>
      </c>
      <c r="C128">
        <v>1</v>
      </c>
      <c r="D128" t="s">
        <v>58</v>
      </c>
      <c r="E128">
        <v>5</v>
      </c>
      <c r="F128" s="8">
        <v>43025.324999999997</v>
      </c>
      <c r="G128" s="8">
        <v>43025.752083333333</v>
      </c>
      <c r="H128" t="s">
        <v>298</v>
      </c>
      <c r="I128" t="s">
        <v>299</v>
      </c>
      <c r="J128">
        <v>11.372</v>
      </c>
      <c r="K128" t="s">
        <v>30</v>
      </c>
      <c r="L128" t="s">
        <v>31</v>
      </c>
      <c r="M128">
        <v>40.742409000000002</v>
      </c>
      <c r="N128">
        <v>-111.981513999999</v>
      </c>
      <c r="O128">
        <v>1087571</v>
      </c>
      <c r="P128">
        <v>84014</v>
      </c>
      <c r="Q128" s="1">
        <v>5.25</v>
      </c>
      <c r="R128" s="1">
        <v>1.5</v>
      </c>
      <c r="S128">
        <v>290</v>
      </c>
      <c r="T128">
        <v>1</v>
      </c>
      <c r="U128" s="1">
        <v>7.75</v>
      </c>
      <c r="V128" s="1">
        <v>18</v>
      </c>
      <c r="W128" s="1">
        <v>2.1660952380952301</v>
      </c>
    </row>
    <row r="129" spans="1:23" x14ac:dyDescent="0.25">
      <c r="A129">
        <v>127</v>
      </c>
      <c r="B129">
        <v>210241</v>
      </c>
      <c r="C129">
        <v>1</v>
      </c>
      <c r="D129" t="s">
        <v>101</v>
      </c>
      <c r="E129">
        <v>6</v>
      </c>
      <c r="F129" s="8">
        <v>43025.326388888891</v>
      </c>
      <c r="G129" s="8">
        <v>43025.540277777778</v>
      </c>
      <c r="H129" t="s">
        <v>300</v>
      </c>
      <c r="I129" t="s">
        <v>301</v>
      </c>
      <c r="J129">
        <v>7.875</v>
      </c>
      <c r="K129" t="s">
        <v>30</v>
      </c>
      <c r="L129" t="s">
        <v>31</v>
      </c>
      <c r="M129">
        <v>40.742313000000003</v>
      </c>
      <c r="N129">
        <v>-111.981071</v>
      </c>
      <c r="O129">
        <v>343251</v>
      </c>
      <c r="P129">
        <v>84109</v>
      </c>
      <c r="Q129" s="1">
        <v>2.5</v>
      </c>
      <c r="R129" s="1">
        <v>1.25</v>
      </c>
      <c r="S129">
        <v>290</v>
      </c>
      <c r="T129">
        <v>1</v>
      </c>
      <c r="U129" s="1">
        <v>7.75</v>
      </c>
      <c r="V129" s="1">
        <v>13</v>
      </c>
      <c r="W129" s="1">
        <v>3.15</v>
      </c>
    </row>
    <row r="130" spans="1:23" x14ac:dyDescent="0.25">
      <c r="A130">
        <v>128</v>
      </c>
      <c r="B130">
        <v>210207</v>
      </c>
      <c r="C130">
        <v>1</v>
      </c>
      <c r="D130" t="s">
        <v>41</v>
      </c>
      <c r="E130">
        <v>12</v>
      </c>
      <c r="F130" s="8">
        <v>43025.331944444442</v>
      </c>
      <c r="G130" s="8">
        <v>43025.765277777777</v>
      </c>
      <c r="H130" t="s">
        <v>302</v>
      </c>
      <c r="I130" t="s">
        <v>303</v>
      </c>
      <c r="J130">
        <v>17.664999999999999</v>
      </c>
      <c r="K130" t="s">
        <v>30</v>
      </c>
      <c r="L130" t="s">
        <v>31</v>
      </c>
      <c r="M130">
        <v>40.742496000000003</v>
      </c>
      <c r="N130">
        <v>-111.981017999999</v>
      </c>
      <c r="O130">
        <v>333033</v>
      </c>
      <c r="P130">
        <v>84124</v>
      </c>
      <c r="Q130" s="1">
        <v>5.25</v>
      </c>
      <c r="R130" s="1">
        <v>2.25</v>
      </c>
      <c r="S130">
        <v>290</v>
      </c>
      <c r="T130">
        <v>1</v>
      </c>
      <c r="U130" s="1">
        <v>8</v>
      </c>
      <c r="V130" s="1">
        <v>18.25</v>
      </c>
      <c r="W130" s="1">
        <v>3.3647619047619002</v>
      </c>
    </row>
    <row r="131" spans="1:23" x14ac:dyDescent="0.25">
      <c r="A131">
        <v>129</v>
      </c>
      <c r="B131">
        <v>210225</v>
      </c>
      <c r="C131">
        <v>2</v>
      </c>
      <c r="D131" t="s">
        <v>65</v>
      </c>
      <c r="E131">
        <v>22</v>
      </c>
      <c r="F131" s="8">
        <v>43025.336111111108</v>
      </c>
      <c r="G131" s="8">
        <v>43025.400694444441</v>
      </c>
      <c r="H131" t="s">
        <v>304</v>
      </c>
      <c r="I131" t="s">
        <v>305</v>
      </c>
      <c r="J131">
        <v>6.202</v>
      </c>
      <c r="K131" t="s">
        <v>92</v>
      </c>
      <c r="L131" t="s">
        <v>31</v>
      </c>
      <c r="M131">
        <v>40.742527000000003</v>
      </c>
      <c r="N131">
        <v>-111.98111</v>
      </c>
      <c r="O131">
        <v>803613</v>
      </c>
      <c r="P131">
        <v>84054</v>
      </c>
      <c r="Q131" s="1">
        <v>0.75</v>
      </c>
      <c r="R131" s="1">
        <v>0.75</v>
      </c>
      <c r="S131">
        <v>290</v>
      </c>
      <c r="T131">
        <v>1</v>
      </c>
      <c r="U131" s="1">
        <v>8</v>
      </c>
      <c r="V131" s="1">
        <v>9.5</v>
      </c>
      <c r="W131" s="1">
        <v>8.2693333333333303</v>
      </c>
    </row>
    <row r="132" spans="1:23" x14ac:dyDescent="0.25">
      <c r="A132">
        <v>130</v>
      </c>
      <c r="B132">
        <v>212307</v>
      </c>
      <c r="C132">
        <v>2</v>
      </c>
      <c r="D132" t="s">
        <v>53</v>
      </c>
      <c r="E132">
        <v>11</v>
      </c>
      <c r="F132" s="8">
        <v>43025.340277777781</v>
      </c>
      <c r="G132" s="8">
        <v>43025.501388888886</v>
      </c>
      <c r="H132" t="s">
        <v>306</v>
      </c>
      <c r="I132" t="s">
        <v>307</v>
      </c>
      <c r="J132">
        <v>8.9410000000000007</v>
      </c>
      <c r="K132" t="s">
        <v>30</v>
      </c>
      <c r="L132" t="s">
        <v>31</v>
      </c>
      <c r="M132">
        <v>40.742420000000003</v>
      </c>
      <c r="N132">
        <v>-111.98172</v>
      </c>
      <c r="O132">
        <v>1113081</v>
      </c>
      <c r="P132">
        <v>84104</v>
      </c>
      <c r="Q132" s="1">
        <v>2</v>
      </c>
      <c r="R132" s="1">
        <v>1.25</v>
      </c>
      <c r="S132">
        <v>290</v>
      </c>
      <c r="T132">
        <v>1</v>
      </c>
      <c r="U132" s="1">
        <v>8.25</v>
      </c>
      <c r="V132" s="1">
        <v>12</v>
      </c>
      <c r="W132" s="1">
        <v>4.4705000000000004</v>
      </c>
    </row>
    <row r="133" spans="1:23" x14ac:dyDescent="0.25">
      <c r="A133">
        <v>131</v>
      </c>
      <c r="B133">
        <v>210199</v>
      </c>
      <c r="C133">
        <v>1</v>
      </c>
      <c r="D133" t="s">
        <v>27</v>
      </c>
      <c r="E133">
        <v>11</v>
      </c>
      <c r="F133" s="8">
        <v>43025.345138888886</v>
      </c>
      <c r="G133" s="8">
        <v>43025.743055555555</v>
      </c>
      <c r="H133" t="s">
        <v>308</v>
      </c>
      <c r="I133" t="s">
        <v>309</v>
      </c>
      <c r="J133">
        <v>11.847</v>
      </c>
      <c r="K133" t="s">
        <v>30</v>
      </c>
      <c r="L133" t="s">
        <v>31</v>
      </c>
      <c r="M133">
        <v>40.742576999999997</v>
      </c>
      <c r="N133">
        <v>-111.981323</v>
      </c>
      <c r="O133">
        <v>672723</v>
      </c>
      <c r="P133">
        <v>84087</v>
      </c>
      <c r="Q133" s="1">
        <v>4.75</v>
      </c>
      <c r="R133" s="1">
        <v>1.75</v>
      </c>
      <c r="S133">
        <v>290</v>
      </c>
      <c r="T133">
        <v>1</v>
      </c>
      <c r="U133" s="1">
        <v>8.25</v>
      </c>
      <c r="V133" s="1">
        <v>17.75</v>
      </c>
      <c r="W133" s="1">
        <v>2.4941052631578899</v>
      </c>
    </row>
    <row r="134" spans="1:23" x14ac:dyDescent="0.25">
      <c r="A134">
        <v>132</v>
      </c>
      <c r="B134">
        <v>210225</v>
      </c>
      <c r="C134">
        <v>1</v>
      </c>
      <c r="D134" t="s">
        <v>65</v>
      </c>
      <c r="E134">
        <v>23</v>
      </c>
      <c r="F134" s="8">
        <v>43025.387499999997</v>
      </c>
      <c r="G134" s="8">
        <v>43025.508333333331</v>
      </c>
      <c r="H134" t="s">
        <v>310</v>
      </c>
      <c r="I134" t="s">
        <v>311</v>
      </c>
      <c r="J134">
        <v>9.109</v>
      </c>
      <c r="K134" t="s">
        <v>30</v>
      </c>
      <c r="L134" t="s">
        <v>31</v>
      </c>
      <c r="M134">
        <v>40.742527000000003</v>
      </c>
      <c r="N134">
        <v>-111.98111</v>
      </c>
      <c r="O134">
        <v>1096541</v>
      </c>
      <c r="P134">
        <v>84093</v>
      </c>
      <c r="Q134" s="1">
        <v>1.5</v>
      </c>
      <c r="R134" s="1">
        <v>1.5</v>
      </c>
      <c r="S134">
        <v>290</v>
      </c>
      <c r="T134">
        <v>1</v>
      </c>
      <c r="U134" s="1">
        <v>9.25</v>
      </c>
      <c r="V134" s="1">
        <v>12.25</v>
      </c>
      <c r="W134" s="1">
        <v>6.0726666666666604</v>
      </c>
    </row>
    <row r="135" spans="1:23" x14ac:dyDescent="0.25">
      <c r="A135">
        <v>133</v>
      </c>
      <c r="B135">
        <v>210207</v>
      </c>
      <c r="C135">
        <v>2</v>
      </c>
      <c r="D135" t="s">
        <v>41</v>
      </c>
      <c r="E135">
        <v>13</v>
      </c>
      <c r="F135" s="8">
        <v>43025.390972222223</v>
      </c>
      <c r="G135" s="8">
        <v>43025.51458333333</v>
      </c>
      <c r="H135" t="s">
        <v>312</v>
      </c>
      <c r="I135" t="s">
        <v>313</v>
      </c>
      <c r="J135">
        <v>4.2389999999999999</v>
      </c>
      <c r="K135" t="s">
        <v>30</v>
      </c>
      <c r="L135" t="s">
        <v>31</v>
      </c>
      <c r="M135">
        <v>40.742496000000003</v>
      </c>
      <c r="N135">
        <v>-111.981017999999</v>
      </c>
      <c r="O135">
        <v>333033</v>
      </c>
      <c r="P135">
        <v>84124</v>
      </c>
      <c r="Q135" s="1">
        <v>1.5</v>
      </c>
      <c r="R135" s="1">
        <v>1</v>
      </c>
      <c r="S135">
        <v>290</v>
      </c>
      <c r="T135">
        <v>1</v>
      </c>
      <c r="U135" s="1">
        <v>9.5</v>
      </c>
      <c r="V135" s="1">
        <v>12.25</v>
      </c>
      <c r="W135" s="1">
        <v>2.8260000000000001</v>
      </c>
    </row>
    <row r="136" spans="1:23" x14ac:dyDescent="0.25">
      <c r="A136">
        <v>134</v>
      </c>
      <c r="B136">
        <v>210225</v>
      </c>
      <c r="C136">
        <v>1</v>
      </c>
      <c r="D136" t="s">
        <v>65</v>
      </c>
      <c r="E136">
        <v>24</v>
      </c>
      <c r="F136" s="8">
        <v>43025.549305555556</v>
      </c>
      <c r="G136" s="8">
        <v>43025.743750000001</v>
      </c>
      <c r="H136" t="s">
        <v>314</v>
      </c>
      <c r="I136" t="s">
        <v>315</v>
      </c>
      <c r="J136">
        <v>5.6559999999999997</v>
      </c>
      <c r="K136" t="s">
        <v>30</v>
      </c>
      <c r="L136" t="s">
        <v>31</v>
      </c>
      <c r="M136">
        <v>40.742527000000003</v>
      </c>
      <c r="N136">
        <v>-111.98111</v>
      </c>
      <c r="O136">
        <v>1096541</v>
      </c>
      <c r="P136">
        <v>84093</v>
      </c>
      <c r="Q136" s="1">
        <v>2.25</v>
      </c>
      <c r="R136" s="1">
        <v>1</v>
      </c>
      <c r="S136">
        <v>290</v>
      </c>
      <c r="T136">
        <v>1</v>
      </c>
      <c r="U136" s="1">
        <v>13.25</v>
      </c>
      <c r="V136" s="1">
        <v>17.75</v>
      </c>
      <c r="W136" s="1">
        <v>2.5137777777777699</v>
      </c>
    </row>
    <row r="137" spans="1:23" x14ac:dyDescent="0.25">
      <c r="A137">
        <v>135</v>
      </c>
      <c r="B137">
        <v>212307</v>
      </c>
      <c r="C137">
        <v>2</v>
      </c>
      <c r="D137" t="s">
        <v>53</v>
      </c>
      <c r="E137">
        <v>12</v>
      </c>
      <c r="F137" s="8">
        <v>43026.292361111111</v>
      </c>
      <c r="G137" s="8">
        <v>43026.718055555553</v>
      </c>
      <c r="H137" t="s">
        <v>316</v>
      </c>
      <c r="I137" t="s">
        <v>317</v>
      </c>
      <c r="J137">
        <v>6.2720000000000002</v>
      </c>
      <c r="K137" t="s">
        <v>30</v>
      </c>
      <c r="L137" t="s">
        <v>31</v>
      </c>
      <c r="M137">
        <v>40.742420000000003</v>
      </c>
      <c r="N137">
        <v>-111.98172</v>
      </c>
      <c r="O137">
        <v>1137391</v>
      </c>
      <c r="P137">
        <v>84075</v>
      </c>
      <c r="Q137" s="1">
        <v>5</v>
      </c>
      <c r="R137" s="1">
        <v>1</v>
      </c>
      <c r="S137">
        <v>291</v>
      </c>
      <c r="T137">
        <v>2</v>
      </c>
      <c r="U137" s="1">
        <v>7</v>
      </c>
      <c r="V137" s="1">
        <v>17.25</v>
      </c>
      <c r="W137" s="1">
        <v>1.2544</v>
      </c>
    </row>
    <row r="138" spans="1:23" x14ac:dyDescent="0.25">
      <c r="A138">
        <v>136</v>
      </c>
      <c r="B138">
        <v>210203</v>
      </c>
      <c r="C138">
        <v>1</v>
      </c>
      <c r="D138" t="s">
        <v>58</v>
      </c>
      <c r="E138">
        <v>6</v>
      </c>
      <c r="F138" s="8">
        <v>43026.302777777775</v>
      </c>
      <c r="G138" s="8">
        <v>43026.38958333333</v>
      </c>
      <c r="H138" t="s">
        <v>318</v>
      </c>
      <c r="I138" t="s">
        <v>319</v>
      </c>
      <c r="J138">
        <v>6.0170000000000003</v>
      </c>
      <c r="K138" t="s">
        <v>92</v>
      </c>
      <c r="L138" t="s">
        <v>31</v>
      </c>
      <c r="M138">
        <v>40.742409000000002</v>
      </c>
      <c r="N138">
        <v>-111.981513999999</v>
      </c>
      <c r="O138">
        <v>803613</v>
      </c>
      <c r="P138">
        <v>84054</v>
      </c>
      <c r="Q138" s="1">
        <v>1</v>
      </c>
      <c r="R138" s="1">
        <v>1</v>
      </c>
      <c r="S138">
        <v>291</v>
      </c>
      <c r="T138">
        <v>2</v>
      </c>
      <c r="U138" s="1">
        <v>7.25</v>
      </c>
      <c r="V138" s="1">
        <v>9.25</v>
      </c>
      <c r="W138" s="1">
        <v>6.0170000000000003</v>
      </c>
    </row>
    <row r="139" spans="1:23" x14ac:dyDescent="0.25">
      <c r="A139">
        <v>137</v>
      </c>
      <c r="B139">
        <v>210215</v>
      </c>
      <c r="C139">
        <v>2</v>
      </c>
      <c r="D139" t="s">
        <v>44</v>
      </c>
      <c r="E139">
        <v>17</v>
      </c>
      <c r="F139" s="8">
        <v>43026.304166666669</v>
      </c>
      <c r="G139" s="8">
        <v>43026.791666666664</v>
      </c>
      <c r="H139" t="s">
        <v>320</v>
      </c>
      <c r="I139" t="s">
        <v>321</v>
      </c>
      <c r="J139">
        <v>5.2069999999999999</v>
      </c>
      <c r="K139" t="s">
        <v>40</v>
      </c>
      <c r="L139" t="s">
        <v>31</v>
      </c>
      <c r="M139">
        <v>40.742569000000003</v>
      </c>
      <c r="N139">
        <v>-111.98126999999999</v>
      </c>
      <c r="O139">
        <v>348887</v>
      </c>
      <c r="P139">
        <v>84096</v>
      </c>
      <c r="Q139" s="1">
        <v>5.75</v>
      </c>
      <c r="R139" s="1">
        <v>0.75</v>
      </c>
      <c r="S139">
        <v>291</v>
      </c>
      <c r="T139">
        <v>2</v>
      </c>
      <c r="U139" s="1">
        <v>7.25</v>
      </c>
      <c r="V139" s="1">
        <v>19</v>
      </c>
      <c r="W139" s="1">
        <v>0.90556521739130402</v>
      </c>
    </row>
    <row r="140" spans="1:23" x14ac:dyDescent="0.25">
      <c r="A140">
        <v>138</v>
      </c>
      <c r="B140">
        <v>210225</v>
      </c>
      <c r="C140">
        <v>1</v>
      </c>
      <c r="D140" t="s">
        <v>65</v>
      </c>
      <c r="E140">
        <v>25</v>
      </c>
      <c r="F140" s="8">
        <v>43026.322916666664</v>
      </c>
      <c r="G140" s="8">
        <v>43026.854166666664</v>
      </c>
      <c r="H140" t="s">
        <v>322</v>
      </c>
      <c r="I140" t="s">
        <v>323</v>
      </c>
      <c r="J140">
        <v>8.8719999999999999</v>
      </c>
      <c r="K140" t="s">
        <v>30</v>
      </c>
      <c r="L140" t="s">
        <v>31</v>
      </c>
      <c r="M140">
        <v>40.742527000000003</v>
      </c>
      <c r="N140">
        <v>-111.98111</v>
      </c>
      <c r="O140">
        <v>521537</v>
      </c>
      <c r="P140">
        <v>84020</v>
      </c>
      <c r="Q140" s="1">
        <v>6.5</v>
      </c>
      <c r="R140" s="1">
        <v>1.5</v>
      </c>
      <c r="S140">
        <v>291</v>
      </c>
      <c r="T140">
        <v>2</v>
      </c>
      <c r="U140" s="1">
        <v>7.75</v>
      </c>
      <c r="V140" s="1">
        <v>20.5</v>
      </c>
      <c r="W140" s="1">
        <v>1.36492307692307</v>
      </c>
    </row>
    <row r="141" spans="1:23" x14ac:dyDescent="0.25">
      <c r="A141">
        <v>139</v>
      </c>
      <c r="B141">
        <v>210213</v>
      </c>
      <c r="C141">
        <v>1</v>
      </c>
      <c r="D141" t="s">
        <v>126</v>
      </c>
      <c r="E141">
        <v>6</v>
      </c>
      <c r="F141" s="8">
        <v>43026.323611111111</v>
      </c>
      <c r="G141" s="8">
        <v>43026.836111111108</v>
      </c>
      <c r="H141" t="s">
        <v>324</v>
      </c>
      <c r="I141" t="s">
        <v>325</v>
      </c>
      <c r="J141">
        <v>11.207000000000001</v>
      </c>
      <c r="K141" t="s">
        <v>30</v>
      </c>
      <c r="L141" t="s">
        <v>31</v>
      </c>
      <c r="M141">
        <v>40.742412999999999</v>
      </c>
      <c r="N141">
        <v>-111.981620999999</v>
      </c>
      <c r="O141">
        <v>1087571</v>
      </c>
      <c r="P141">
        <v>84014</v>
      </c>
      <c r="Q141" s="1">
        <v>6.25</v>
      </c>
      <c r="R141" s="1">
        <v>1.5</v>
      </c>
      <c r="S141">
        <v>291</v>
      </c>
      <c r="T141">
        <v>2</v>
      </c>
      <c r="U141" s="1">
        <v>7.75</v>
      </c>
      <c r="V141" s="1">
        <v>20</v>
      </c>
      <c r="W141" s="1">
        <v>1.79312</v>
      </c>
    </row>
    <row r="142" spans="1:23" x14ac:dyDescent="0.25">
      <c r="A142">
        <v>140</v>
      </c>
      <c r="B142">
        <v>204579</v>
      </c>
      <c r="C142">
        <v>1</v>
      </c>
      <c r="D142" t="s">
        <v>135</v>
      </c>
      <c r="E142">
        <v>6</v>
      </c>
      <c r="F142" s="8">
        <v>43026.328472222223</v>
      </c>
      <c r="G142" s="8">
        <v>43026.430555555555</v>
      </c>
      <c r="H142" t="s">
        <v>326</v>
      </c>
      <c r="I142" t="s">
        <v>327</v>
      </c>
      <c r="J142">
        <v>12.090999999999999</v>
      </c>
      <c r="K142" t="s">
        <v>30</v>
      </c>
      <c r="L142" t="s">
        <v>31</v>
      </c>
      <c r="M142">
        <v>40.742401000000001</v>
      </c>
      <c r="N142">
        <v>-111.98159</v>
      </c>
      <c r="O142">
        <v>333033</v>
      </c>
      <c r="P142">
        <v>84124</v>
      </c>
      <c r="Q142" s="1">
        <v>1.25</v>
      </c>
      <c r="R142" s="1">
        <v>1.25</v>
      </c>
      <c r="S142">
        <v>291</v>
      </c>
      <c r="T142">
        <v>2</v>
      </c>
      <c r="U142" s="1">
        <v>8</v>
      </c>
      <c r="V142" s="1">
        <v>10.25</v>
      </c>
      <c r="W142" s="1">
        <v>9.6727999999999899</v>
      </c>
    </row>
    <row r="143" spans="1:23" x14ac:dyDescent="0.25">
      <c r="A143">
        <v>141</v>
      </c>
      <c r="B143">
        <v>212307</v>
      </c>
      <c r="C143">
        <v>1</v>
      </c>
      <c r="D143" t="s">
        <v>53</v>
      </c>
      <c r="E143">
        <v>13</v>
      </c>
      <c r="F143" s="8">
        <v>43026.329861111109</v>
      </c>
      <c r="G143" s="8">
        <v>43026.743750000001</v>
      </c>
      <c r="H143" t="s">
        <v>328</v>
      </c>
      <c r="I143" t="s">
        <v>329</v>
      </c>
      <c r="J143">
        <v>15.455</v>
      </c>
      <c r="K143" t="s">
        <v>30</v>
      </c>
      <c r="L143" t="s">
        <v>31</v>
      </c>
      <c r="M143">
        <v>40.742420000000003</v>
      </c>
      <c r="N143">
        <v>-111.98172</v>
      </c>
      <c r="O143">
        <v>1113081</v>
      </c>
      <c r="P143">
        <v>84104</v>
      </c>
      <c r="Q143" s="1">
        <v>5</v>
      </c>
      <c r="R143" s="1">
        <v>2</v>
      </c>
      <c r="S143">
        <v>291</v>
      </c>
      <c r="T143">
        <v>2</v>
      </c>
      <c r="U143" s="1">
        <v>8</v>
      </c>
      <c r="V143" s="1">
        <v>17.75</v>
      </c>
      <c r="W143" s="1">
        <v>3.0910000000000002</v>
      </c>
    </row>
    <row r="144" spans="1:23" x14ac:dyDescent="0.25">
      <c r="A144">
        <v>142</v>
      </c>
      <c r="B144">
        <v>212301</v>
      </c>
      <c r="C144">
        <v>1</v>
      </c>
      <c r="D144" t="s">
        <v>83</v>
      </c>
      <c r="E144">
        <v>4</v>
      </c>
      <c r="F144" s="8">
        <v>43026.330555555556</v>
      </c>
      <c r="G144" s="8">
        <v>43026.425694444442</v>
      </c>
      <c r="H144" t="s">
        <v>330</v>
      </c>
      <c r="I144" t="s">
        <v>331</v>
      </c>
      <c r="J144">
        <v>12.606999999999999</v>
      </c>
      <c r="K144" t="s">
        <v>30</v>
      </c>
      <c r="L144" t="s">
        <v>31</v>
      </c>
      <c r="M144">
        <v>40.742351999999997</v>
      </c>
      <c r="N144">
        <v>-111.981262</v>
      </c>
      <c r="O144">
        <v>1079571</v>
      </c>
      <c r="P144">
        <v>84104</v>
      </c>
      <c r="Q144" s="1">
        <v>1.25</v>
      </c>
      <c r="R144" s="1">
        <v>1.25</v>
      </c>
      <c r="S144">
        <v>291</v>
      </c>
      <c r="T144">
        <v>2</v>
      </c>
      <c r="U144" s="1">
        <v>8</v>
      </c>
      <c r="V144" s="1">
        <v>10.25</v>
      </c>
      <c r="W144" s="1">
        <v>10.085599999999999</v>
      </c>
    </row>
    <row r="145" spans="1:23" x14ac:dyDescent="0.25">
      <c r="A145">
        <v>143</v>
      </c>
      <c r="B145">
        <v>210225</v>
      </c>
      <c r="C145">
        <v>2</v>
      </c>
      <c r="D145" t="s">
        <v>65</v>
      </c>
      <c r="E145">
        <v>26</v>
      </c>
      <c r="F145" s="8">
        <v>43026.351388888892</v>
      </c>
      <c r="G145" s="8">
        <v>43026.731249999997</v>
      </c>
      <c r="H145" t="s">
        <v>332</v>
      </c>
      <c r="I145" t="s">
        <v>333</v>
      </c>
      <c r="J145">
        <v>11.481</v>
      </c>
      <c r="K145" t="s">
        <v>30</v>
      </c>
      <c r="L145" t="s">
        <v>31</v>
      </c>
      <c r="M145">
        <v>40.742527000000003</v>
      </c>
      <c r="N145">
        <v>-111.98111</v>
      </c>
      <c r="O145">
        <v>672723</v>
      </c>
      <c r="P145">
        <v>84087</v>
      </c>
      <c r="Q145" s="1">
        <v>4.5</v>
      </c>
      <c r="R145" s="1">
        <v>1.75</v>
      </c>
      <c r="S145">
        <v>291</v>
      </c>
      <c r="T145">
        <v>2</v>
      </c>
      <c r="U145" s="1">
        <v>8.5</v>
      </c>
      <c r="V145" s="1">
        <v>17.5</v>
      </c>
      <c r="W145" s="1">
        <v>2.5513333333333299</v>
      </c>
    </row>
    <row r="146" spans="1:23" x14ac:dyDescent="0.25">
      <c r="A146">
        <v>144</v>
      </c>
      <c r="B146">
        <v>210199</v>
      </c>
      <c r="C146">
        <v>2</v>
      </c>
      <c r="D146" t="s">
        <v>27</v>
      </c>
      <c r="E146">
        <v>12</v>
      </c>
      <c r="F146" s="8">
        <v>43026.351388888892</v>
      </c>
      <c r="G146" s="8">
        <v>43026.753472222219</v>
      </c>
      <c r="H146" t="s">
        <v>334</v>
      </c>
      <c r="I146" t="s">
        <v>335</v>
      </c>
      <c r="J146">
        <v>6.3829999999999902</v>
      </c>
      <c r="K146" t="s">
        <v>30</v>
      </c>
      <c r="L146" t="s">
        <v>31</v>
      </c>
      <c r="M146">
        <v>40.742576999999997</v>
      </c>
      <c r="N146">
        <v>-111.981323</v>
      </c>
      <c r="O146">
        <v>1180891</v>
      </c>
      <c r="P146">
        <v>84104</v>
      </c>
      <c r="Q146" s="1">
        <v>4.75</v>
      </c>
      <c r="R146" s="1">
        <v>1.25</v>
      </c>
      <c r="S146">
        <v>291</v>
      </c>
      <c r="T146">
        <v>2</v>
      </c>
      <c r="U146" s="1">
        <v>8.5</v>
      </c>
      <c r="V146" s="1">
        <v>18</v>
      </c>
      <c r="W146" s="1">
        <v>1.34378947368421</v>
      </c>
    </row>
    <row r="147" spans="1:23" x14ac:dyDescent="0.25">
      <c r="A147">
        <v>145</v>
      </c>
      <c r="B147">
        <v>204577</v>
      </c>
      <c r="C147">
        <v>1</v>
      </c>
      <c r="D147" t="s">
        <v>32</v>
      </c>
      <c r="E147">
        <v>29</v>
      </c>
      <c r="F147" s="8">
        <v>43026.369444444441</v>
      </c>
      <c r="G147" s="8">
        <v>43026.772222222222</v>
      </c>
      <c r="H147" t="s">
        <v>336</v>
      </c>
      <c r="I147" t="s">
        <v>337</v>
      </c>
      <c r="J147">
        <v>10.995999999999899</v>
      </c>
      <c r="K147" t="s">
        <v>30</v>
      </c>
      <c r="L147" t="s">
        <v>31</v>
      </c>
      <c r="M147">
        <v>40.742542</v>
      </c>
      <c r="N147">
        <v>-111.981163</v>
      </c>
      <c r="O147">
        <v>1096541</v>
      </c>
      <c r="P147">
        <v>84093</v>
      </c>
      <c r="Q147" s="1">
        <v>4.75</v>
      </c>
      <c r="R147" s="1">
        <v>1.75</v>
      </c>
      <c r="S147">
        <v>291</v>
      </c>
      <c r="T147">
        <v>2</v>
      </c>
      <c r="U147" s="1">
        <v>8.75</v>
      </c>
      <c r="V147" s="1">
        <v>18.5</v>
      </c>
      <c r="W147" s="1">
        <v>2.3149473684210502</v>
      </c>
    </row>
    <row r="148" spans="1:23" x14ac:dyDescent="0.25">
      <c r="A148">
        <v>146</v>
      </c>
      <c r="B148">
        <v>210203</v>
      </c>
      <c r="C148">
        <v>2</v>
      </c>
      <c r="D148" t="s">
        <v>58</v>
      </c>
      <c r="E148">
        <v>7</v>
      </c>
      <c r="F148" s="8">
        <v>43026.411805555559</v>
      </c>
      <c r="G148" s="8">
        <v>43026.567361111112</v>
      </c>
      <c r="H148" t="s">
        <v>338</v>
      </c>
      <c r="I148" t="s">
        <v>339</v>
      </c>
      <c r="J148">
        <v>5.7750000000000004</v>
      </c>
      <c r="K148" t="s">
        <v>30</v>
      </c>
      <c r="L148" t="s">
        <v>31</v>
      </c>
      <c r="M148">
        <v>40.742409000000002</v>
      </c>
      <c r="N148">
        <v>-111.981513999999</v>
      </c>
      <c r="Q148" s="1">
        <v>1.75</v>
      </c>
      <c r="R148" s="1">
        <v>1</v>
      </c>
      <c r="S148">
        <v>291</v>
      </c>
      <c r="T148">
        <v>2</v>
      </c>
      <c r="U148" s="1">
        <v>10</v>
      </c>
      <c r="V148" s="1">
        <v>13.5</v>
      </c>
      <c r="W148" s="1">
        <v>3.3</v>
      </c>
    </row>
    <row r="149" spans="1:23" x14ac:dyDescent="0.25">
      <c r="A149">
        <v>147</v>
      </c>
      <c r="B149">
        <v>212301</v>
      </c>
      <c r="C149">
        <v>1</v>
      </c>
      <c r="D149" t="s">
        <v>83</v>
      </c>
      <c r="E149">
        <v>6</v>
      </c>
      <c r="F149" s="8">
        <v>43026.43472222222</v>
      </c>
      <c r="G149" s="8">
        <v>43026.788888888892</v>
      </c>
      <c r="H149" t="s">
        <v>340</v>
      </c>
      <c r="I149" t="s">
        <v>341</v>
      </c>
      <c r="J149">
        <v>0.46100000000000002</v>
      </c>
      <c r="K149" t="s">
        <v>30</v>
      </c>
      <c r="L149" t="s">
        <v>31</v>
      </c>
      <c r="M149">
        <v>40.742351999999997</v>
      </c>
      <c r="N149">
        <v>-111.981262</v>
      </c>
      <c r="O149">
        <v>716103</v>
      </c>
      <c r="P149">
        <v>84121</v>
      </c>
      <c r="Q149" s="1">
        <v>4.25</v>
      </c>
      <c r="R149" s="1">
        <v>0.25</v>
      </c>
      <c r="S149">
        <v>291</v>
      </c>
      <c r="T149">
        <v>2</v>
      </c>
      <c r="U149" s="1">
        <v>10.5</v>
      </c>
      <c r="V149" s="1">
        <v>19</v>
      </c>
      <c r="W149" s="1">
        <v>0.108470588235294</v>
      </c>
    </row>
    <row r="150" spans="1:23" x14ac:dyDescent="0.25">
      <c r="A150">
        <v>148</v>
      </c>
      <c r="B150">
        <v>210209</v>
      </c>
      <c r="C150">
        <v>1</v>
      </c>
      <c r="D150" t="s">
        <v>145</v>
      </c>
      <c r="E150">
        <v>15</v>
      </c>
      <c r="F150" s="8">
        <v>43026.521527777775</v>
      </c>
      <c r="G150" s="8">
        <v>43026.534722222219</v>
      </c>
      <c r="H150" t="s">
        <v>343</v>
      </c>
      <c r="I150" t="s">
        <v>344</v>
      </c>
      <c r="J150">
        <v>1.7350000000000001</v>
      </c>
      <c r="K150" t="s">
        <v>30</v>
      </c>
      <c r="L150" t="s">
        <v>31</v>
      </c>
      <c r="M150">
        <v>40.742545999999997</v>
      </c>
      <c r="N150">
        <v>-111.981224</v>
      </c>
      <c r="Q150" s="1">
        <v>0.25</v>
      </c>
      <c r="R150" s="1">
        <v>0.25</v>
      </c>
      <c r="S150">
        <v>291</v>
      </c>
      <c r="T150">
        <v>2</v>
      </c>
      <c r="U150" s="1">
        <v>12.5</v>
      </c>
      <c r="V150" s="1">
        <v>12.75</v>
      </c>
      <c r="W150" s="1">
        <v>6.94</v>
      </c>
    </row>
    <row r="151" spans="1:23" x14ac:dyDescent="0.25">
      <c r="A151">
        <v>149</v>
      </c>
      <c r="B151">
        <v>210209</v>
      </c>
      <c r="C151">
        <v>1</v>
      </c>
      <c r="D151" t="s">
        <v>145</v>
      </c>
      <c r="E151">
        <v>27</v>
      </c>
      <c r="F151" s="8">
        <v>43026.55972222222</v>
      </c>
      <c r="G151" s="8">
        <v>43026.647222222222</v>
      </c>
      <c r="H151" t="s">
        <v>345</v>
      </c>
      <c r="I151" t="s">
        <v>346</v>
      </c>
      <c r="J151">
        <v>4.1079999999999997</v>
      </c>
      <c r="K151" t="s">
        <v>30</v>
      </c>
      <c r="L151" t="s">
        <v>31</v>
      </c>
      <c r="M151">
        <v>40.742545999999997</v>
      </c>
      <c r="N151">
        <v>-111.981224</v>
      </c>
      <c r="O151">
        <v>1187191</v>
      </c>
      <c r="P151">
        <v>84081</v>
      </c>
      <c r="Q151" s="1">
        <v>1</v>
      </c>
      <c r="R151" s="1">
        <v>1</v>
      </c>
      <c r="S151">
        <v>291</v>
      </c>
      <c r="T151">
        <v>2</v>
      </c>
      <c r="U151" s="1">
        <v>13.5</v>
      </c>
      <c r="V151" s="1">
        <v>15.5</v>
      </c>
      <c r="W151" s="1">
        <v>4.1079999999999997</v>
      </c>
    </row>
    <row r="152" spans="1:23" x14ac:dyDescent="0.25">
      <c r="A152">
        <v>150</v>
      </c>
      <c r="B152">
        <v>210213</v>
      </c>
      <c r="C152">
        <v>2</v>
      </c>
      <c r="D152" t="s">
        <v>126</v>
      </c>
      <c r="E152">
        <v>7</v>
      </c>
      <c r="F152" s="8">
        <v>43026.601388888892</v>
      </c>
      <c r="G152" s="8">
        <v>43026.686805555553</v>
      </c>
      <c r="H152" t="s">
        <v>347</v>
      </c>
      <c r="I152" t="s">
        <v>348</v>
      </c>
      <c r="J152">
        <v>5.73</v>
      </c>
      <c r="K152" t="s">
        <v>30</v>
      </c>
      <c r="L152" t="s">
        <v>31</v>
      </c>
      <c r="M152">
        <v>40.742412999999999</v>
      </c>
      <c r="N152">
        <v>-111.981620999999</v>
      </c>
      <c r="Q152" s="1">
        <v>1</v>
      </c>
      <c r="R152" s="1">
        <v>1</v>
      </c>
      <c r="S152">
        <v>291</v>
      </c>
      <c r="T152">
        <v>2</v>
      </c>
      <c r="U152" s="1">
        <v>14.5</v>
      </c>
      <c r="V152" s="1">
        <v>16.5</v>
      </c>
      <c r="W152" s="1">
        <v>5.73</v>
      </c>
    </row>
    <row r="153" spans="1:23" x14ac:dyDescent="0.25">
      <c r="A153">
        <v>151</v>
      </c>
      <c r="B153">
        <v>210213</v>
      </c>
      <c r="C153">
        <v>2</v>
      </c>
      <c r="D153" t="s">
        <v>126</v>
      </c>
      <c r="E153">
        <v>8</v>
      </c>
      <c r="F153" s="8">
        <v>43027.293749999997</v>
      </c>
      <c r="G153" s="8">
        <v>43027.317361111112</v>
      </c>
      <c r="H153" t="s">
        <v>349</v>
      </c>
      <c r="I153" t="s">
        <v>350</v>
      </c>
      <c r="J153">
        <v>1.788</v>
      </c>
      <c r="K153" t="s">
        <v>30</v>
      </c>
      <c r="L153" t="s">
        <v>31</v>
      </c>
      <c r="M153">
        <v>40.742412999999999</v>
      </c>
      <c r="N153">
        <v>-111.981620999999</v>
      </c>
      <c r="O153">
        <v>1137391</v>
      </c>
      <c r="P153">
        <v>84075</v>
      </c>
      <c r="Q153" s="1">
        <v>0.25</v>
      </c>
      <c r="R153" s="1">
        <v>0.25</v>
      </c>
      <c r="S153">
        <v>292</v>
      </c>
      <c r="T153">
        <v>3</v>
      </c>
      <c r="U153" s="1">
        <v>7</v>
      </c>
      <c r="V153" s="1">
        <v>7.5</v>
      </c>
      <c r="W153" s="1">
        <v>7.1520000000000001</v>
      </c>
    </row>
    <row r="154" spans="1:23" x14ac:dyDescent="0.25">
      <c r="A154">
        <v>152</v>
      </c>
      <c r="B154">
        <v>212307</v>
      </c>
      <c r="C154">
        <v>1</v>
      </c>
      <c r="D154" t="s">
        <v>53</v>
      </c>
      <c r="E154">
        <v>14</v>
      </c>
      <c r="F154" s="8">
        <v>43027.319444444445</v>
      </c>
      <c r="G154" s="8">
        <v>43027.474305555559</v>
      </c>
      <c r="H154" t="s">
        <v>351</v>
      </c>
      <c r="I154" t="s">
        <v>352</v>
      </c>
      <c r="J154">
        <v>4.2549999999999999</v>
      </c>
      <c r="K154" t="s">
        <v>30</v>
      </c>
      <c r="L154" t="s">
        <v>31</v>
      </c>
      <c r="M154">
        <v>40.742420000000003</v>
      </c>
      <c r="N154">
        <v>-111.98172</v>
      </c>
      <c r="Q154" s="1">
        <v>1.75</v>
      </c>
      <c r="R154" s="1">
        <v>0.75</v>
      </c>
      <c r="S154">
        <v>292</v>
      </c>
      <c r="T154">
        <v>3</v>
      </c>
      <c r="U154" s="1">
        <v>7.75</v>
      </c>
      <c r="V154" s="1">
        <v>11.5</v>
      </c>
      <c r="W154" s="1">
        <v>2.4314285714285702</v>
      </c>
    </row>
    <row r="155" spans="1:23" x14ac:dyDescent="0.25">
      <c r="A155">
        <v>153</v>
      </c>
      <c r="B155">
        <v>210241</v>
      </c>
      <c r="C155">
        <v>2</v>
      </c>
      <c r="D155" t="s">
        <v>101</v>
      </c>
      <c r="E155">
        <v>7</v>
      </c>
      <c r="F155" s="8">
        <v>43027.324305555558</v>
      </c>
      <c r="G155" s="8">
        <v>43027.502083333333</v>
      </c>
      <c r="H155" t="s">
        <v>353</v>
      </c>
      <c r="I155" t="s">
        <v>354</v>
      </c>
      <c r="J155">
        <v>11.082000000000001</v>
      </c>
      <c r="K155" t="s">
        <v>30</v>
      </c>
      <c r="L155" t="s">
        <v>31</v>
      </c>
      <c r="M155">
        <v>40.742313000000003</v>
      </c>
      <c r="N155">
        <v>-111.981071</v>
      </c>
      <c r="O155">
        <v>343251</v>
      </c>
      <c r="P155">
        <v>84109</v>
      </c>
      <c r="Q155" s="1">
        <v>2.25</v>
      </c>
      <c r="R155" s="1">
        <v>1.5</v>
      </c>
      <c r="S155">
        <v>292</v>
      </c>
      <c r="T155">
        <v>3</v>
      </c>
      <c r="U155" s="1">
        <v>7.75</v>
      </c>
      <c r="V155" s="1">
        <v>12</v>
      </c>
      <c r="W155" s="1">
        <v>4.92533333333333</v>
      </c>
    </row>
    <row r="156" spans="1:23" x14ac:dyDescent="0.25">
      <c r="A156">
        <v>154</v>
      </c>
      <c r="B156">
        <v>210225</v>
      </c>
      <c r="C156">
        <v>1</v>
      </c>
      <c r="D156" t="s">
        <v>65</v>
      </c>
      <c r="E156">
        <v>27</v>
      </c>
      <c r="F156" s="8">
        <v>43027.32916666667</v>
      </c>
      <c r="G156" s="8">
        <v>43027.70208333333</v>
      </c>
      <c r="H156" t="s">
        <v>355</v>
      </c>
      <c r="I156" t="s">
        <v>356</v>
      </c>
      <c r="J156">
        <v>9.7530000000000001</v>
      </c>
      <c r="K156" t="s">
        <v>30</v>
      </c>
      <c r="L156" t="s">
        <v>31</v>
      </c>
      <c r="M156">
        <v>40.742527000000003</v>
      </c>
      <c r="N156">
        <v>-111.98111</v>
      </c>
      <c r="O156">
        <v>1079571</v>
      </c>
      <c r="P156">
        <v>84104</v>
      </c>
      <c r="Q156" s="1">
        <v>4.5</v>
      </c>
      <c r="R156" s="1">
        <v>2</v>
      </c>
      <c r="S156">
        <v>292</v>
      </c>
      <c r="T156">
        <v>3</v>
      </c>
      <c r="U156" s="1">
        <v>8</v>
      </c>
      <c r="V156" s="1">
        <v>16.75</v>
      </c>
      <c r="W156" s="1">
        <v>2.16733333333333</v>
      </c>
    </row>
    <row r="157" spans="1:23" x14ac:dyDescent="0.25">
      <c r="A157">
        <v>155</v>
      </c>
      <c r="B157">
        <v>210213</v>
      </c>
      <c r="C157">
        <v>2</v>
      </c>
      <c r="D157" t="s">
        <v>126</v>
      </c>
      <c r="E157">
        <v>1508421793</v>
      </c>
      <c r="F157" s="8">
        <v>43027.335416666669</v>
      </c>
      <c r="G157" s="8">
        <v>43027.495138888888</v>
      </c>
      <c r="H157" t="s">
        <v>357</v>
      </c>
      <c r="I157" t="s">
        <v>358</v>
      </c>
      <c r="J157">
        <v>8.2959999999999994</v>
      </c>
      <c r="K157" t="s">
        <v>30</v>
      </c>
      <c r="L157" t="s">
        <v>31</v>
      </c>
      <c r="M157">
        <v>40.742412999999999</v>
      </c>
      <c r="N157">
        <v>-111.981620999999</v>
      </c>
      <c r="O157">
        <v>1114101</v>
      </c>
      <c r="P157">
        <v>84104</v>
      </c>
      <c r="Q157" s="1">
        <v>2</v>
      </c>
      <c r="R157" s="1">
        <v>1.25</v>
      </c>
      <c r="S157">
        <v>292</v>
      </c>
      <c r="T157">
        <v>3</v>
      </c>
      <c r="U157" s="1">
        <v>8</v>
      </c>
      <c r="V157" s="1">
        <v>12</v>
      </c>
      <c r="W157" s="1">
        <v>4.1479999999999997</v>
      </c>
    </row>
    <row r="158" spans="1:23" x14ac:dyDescent="0.25">
      <c r="A158">
        <v>156</v>
      </c>
      <c r="B158">
        <v>210199</v>
      </c>
      <c r="C158">
        <v>2</v>
      </c>
      <c r="D158" t="s">
        <v>27</v>
      </c>
      <c r="E158">
        <v>13</v>
      </c>
      <c r="F158" s="8">
        <v>43027.338888888888</v>
      </c>
      <c r="G158" s="8">
        <v>43027.739583333336</v>
      </c>
      <c r="H158" t="s">
        <v>359</v>
      </c>
      <c r="I158" t="s">
        <v>360</v>
      </c>
      <c r="J158">
        <v>6.4689999999999896</v>
      </c>
      <c r="K158" t="s">
        <v>30</v>
      </c>
      <c r="L158" t="s">
        <v>31</v>
      </c>
      <c r="M158">
        <v>40.742576999999997</v>
      </c>
      <c r="N158">
        <v>-111.981323</v>
      </c>
      <c r="O158">
        <v>1180891</v>
      </c>
      <c r="P158">
        <v>84104</v>
      </c>
      <c r="Q158" s="1">
        <v>4.75</v>
      </c>
      <c r="R158" s="1">
        <v>1</v>
      </c>
      <c r="S158">
        <v>292</v>
      </c>
      <c r="T158">
        <v>3</v>
      </c>
      <c r="U158" s="1">
        <v>8.25</v>
      </c>
      <c r="V158" s="1">
        <v>17.75</v>
      </c>
      <c r="W158" s="1">
        <v>1.3618947368420999</v>
      </c>
    </row>
    <row r="159" spans="1:23" x14ac:dyDescent="0.25">
      <c r="A159">
        <v>157</v>
      </c>
      <c r="B159">
        <v>210225</v>
      </c>
      <c r="C159">
        <v>2</v>
      </c>
      <c r="D159" t="s">
        <v>65</v>
      </c>
      <c r="E159">
        <v>28</v>
      </c>
      <c r="F159" s="8">
        <v>43027.339583333334</v>
      </c>
      <c r="G159" s="8">
        <v>43027.55</v>
      </c>
      <c r="H159" t="s">
        <v>361</v>
      </c>
      <c r="I159" t="s">
        <v>362</v>
      </c>
      <c r="J159">
        <v>5.3920000000000003</v>
      </c>
      <c r="K159" t="s">
        <v>30</v>
      </c>
      <c r="L159" t="s">
        <v>31</v>
      </c>
      <c r="M159">
        <v>40.742527000000003</v>
      </c>
      <c r="N159">
        <v>-111.98111</v>
      </c>
      <c r="O159">
        <v>1137391</v>
      </c>
      <c r="P159">
        <v>84075</v>
      </c>
      <c r="Q159" s="1">
        <v>2.5</v>
      </c>
      <c r="R159" s="1">
        <v>1</v>
      </c>
      <c r="S159">
        <v>292</v>
      </c>
      <c r="T159">
        <v>3</v>
      </c>
      <c r="U159" s="1">
        <v>8.25</v>
      </c>
      <c r="V159" s="1">
        <v>13.25</v>
      </c>
      <c r="W159" s="1">
        <v>2.1568000000000001</v>
      </c>
    </row>
    <row r="160" spans="1:23" x14ac:dyDescent="0.25">
      <c r="A160">
        <v>158</v>
      </c>
      <c r="B160">
        <v>204577</v>
      </c>
      <c r="C160">
        <v>2</v>
      </c>
      <c r="D160" t="s">
        <v>32</v>
      </c>
      <c r="E160">
        <v>30</v>
      </c>
      <c r="F160" s="8">
        <v>43027.414583333331</v>
      </c>
      <c r="G160" s="8">
        <v>43027.757638888892</v>
      </c>
      <c r="H160" t="s">
        <v>363</v>
      </c>
      <c r="I160" t="s">
        <v>364</v>
      </c>
      <c r="J160">
        <v>10.366</v>
      </c>
      <c r="K160" t="s">
        <v>30</v>
      </c>
      <c r="L160" t="s">
        <v>31</v>
      </c>
      <c r="M160">
        <v>40.742542</v>
      </c>
      <c r="N160">
        <v>-111.981163</v>
      </c>
      <c r="O160">
        <v>1096541</v>
      </c>
      <c r="P160">
        <v>84093</v>
      </c>
      <c r="Q160" s="1">
        <v>4</v>
      </c>
      <c r="R160" s="1">
        <v>1.75</v>
      </c>
      <c r="S160">
        <v>292</v>
      </c>
      <c r="T160">
        <v>3</v>
      </c>
      <c r="U160" s="1">
        <v>10</v>
      </c>
      <c r="V160" s="1">
        <v>18.25</v>
      </c>
      <c r="W160" s="1">
        <v>2.5914999999999999</v>
      </c>
    </row>
    <row r="161" spans="1:23" x14ac:dyDescent="0.25">
      <c r="A161">
        <v>159</v>
      </c>
      <c r="B161">
        <v>212301</v>
      </c>
      <c r="C161">
        <v>2</v>
      </c>
      <c r="D161" t="s">
        <v>83</v>
      </c>
      <c r="E161">
        <v>12</v>
      </c>
      <c r="F161" s="8">
        <v>43027.445138888892</v>
      </c>
      <c r="G161" s="8">
        <v>43027.713888888888</v>
      </c>
      <c r="H161" t="s">
        <v>365</v>
      </c>
      <c r="I161" t="s">
        <v>366</v>
      </c>
      <c r="J161">
        <v>1.081</v>
      </c>
      <c r="K161" t="s">
        <v>30</v>
      </c>
      <c r="L161" t="s">
        <v>31</v>
      </c>
      <c r="M161">
        <v>40.742351999999997</v>
      </c>
      <c r="N161">
        <v>-111.981262</v>
      </c>
      <c r="Q161" s="1">
        <v>3.25</v>
      </c>
      <c r="R161" s="1">
        <v>0.25</v>
      </c>
      <c r="S161">
        <v>292</v>
      </c>
      <c r="T161">
        <v>3</v>
      </c>
      <c r="U161" s="1">
        <v>10.75</v>
      </c>
      <c r="V161" s="1">
        <v>17.25</v>
      </c>
      <c r="W161" s="1">
        <v>0.33261538461538398</v>
      </c>
    </row>
    <row r="162" spans="1:23" x14ac:dyDescent="0.25">
      <c r="A162">
        <v>160</v>
      </c>
      <c r="B162">
        <v>204577</v>
      </c>
      <c r="C162">
        <v>1</v>
      </c>
      <c r="D162" t="s">
        <v>32</v>
      </c>
      <c r="E162">
        <v>31</v>
      </c>
      <c r="F162" s="8">
        <v>43027.519444444442</v>
      </c>
      <c r="G162" s="8">
        <v>43027.561805555553</v>
      </c>
      <c r="H162" t="s">
        <v>367</v>
      </c>
      <c r="I162" t="s">
        <v>368</v>
      </c>
      <c r="J162">
        <v>3.2149999999999999</v>
      </c>
      <c r="K162" t="s">
        <v>30</v>
      </c>
      <c r="L162" t="s">
        <v>31</v>
      </c>
      <c r="M162">
        <v>40.742542</v>
      </c>
      <c r="N162">
        <v>-111.981163</v>
      </c>
      <c r="Q162" s="1">
        <v>0.5</v>
      </c>
      <c r="R162" s="1">
        <v>0.5</v>
      </c>
      <c r="S162">
        <v>292</v>
      </c>
      <c r="T162">
        <v>3</v>
      </c>
      <c r="U162" s="1">
        <v>12.5</v>
      </c>
      <c r="V162" s="1">
        <v>13.5</v>
      </c>
      <c r="W162" s="1">
        <v>6.43</v>
      </c>
    </row>
    <row r="163" spans="1:23" x14ac:dyDescent="0.25">
      <c r="A163">
        <v>161</v>
      </c>
      <c r="B163">
        <v>210241</v>
      </c>
      <c r="C163">
        <v>2</v>
      </c>
      <c r="D163" t="s">
        <v>101</v>
      </c>
      <c r="E163">
        <v>8</v>
      </c>
      <c r="F163" s="8">
        <v>43027.541666666664</v>
      </c>
      <c r="G163" s="8">
        <v>43027.718055555553</v>
      </c>
      <c r="H163" t="s">
        <v>369</v>
      </c>
      <c r="I163" t="s">
        <v>370</v>
      </c>
      <c r="J163">
        <v>6.4269999999999996</v>
      </c>
      <c r="K163" t="s">
        <v>30</v>
      </c>
      <c r="L163" t="s">
        <v>31</v>
      </c>
      <c r="M163">
        <v>40.742313000000003</v>
      </c>
      <c r="N163">
        <v>-111.981071</v>
      </c>
      <c r="O163">
        <v>343251</v>
      </c>
      <c r="P163">
        <v>84109</v>
      </c>
      <c r="Q163" s="1">
        <v>2</v>
      </c>
      <c r="R163" s="1">
        <v>1</v>
      </c>
      <c r="S163">
        <v>292</v>
      </c>
      <c r="T163">
        <v>3</v>
      </c>
      <c r="U163" s="1">
        <v>13</v>
      </c>
      <c r="V163" s="1">
        <v>17.25</v>
      </c>
      <c r="W163" s="1">
        <v>3.2134999999999998</v>
      </c>
    </row>
    <row r="164" spans="1:23" x14ac:dyDescent="0.25">
      <c r="A164">
        <v>162</v>
      </c>
      <c r="B164">
        <v>212307</v>
      </c>
      <c r="C164">
        <v>1</v>
      </c>
      <c r="D164" t="s">
        <v>53</v>
      </c>
      <c r="E164">
        <v>15</v>
      </c>
      <c r="F164" s="8">
        <v>43027.570833333331</v>
      </c>
      <c r="G164" s="8">
        <v>43027.67291666667</v>
      </c>
      <c r="H164" t="s">
        <v>371</v>
      </c>
      <c r="I164" t="s">
        <v>372</v>
      </c>
      <c r="J164">
        <v>3.0880000000000001</v>
      </c>
      <c r="K164" t="s">
        <v>30</v>
      </c>
      <c r="L164" t="s">
        <v>31</v>
      </c>
      <c r="M164">
        <v>40.742420000000003</v>
      </c>
      <c r="N164">
        <v>-111.98172</v>
      </c>
      <c r="Q164" s="1">
        <v>1.25</v>
      </c>
      <c r="R164" s="1">
        <v>0.5</v>
      </c>
      <c r="S164">
        <v>292</v>
      </c>
      <c r="T164">
        <v>3</v>
      </c>
      <c r="U164" s="1">
        <v>13.75</v>
      </c>
      <c r="V164" s="1">
        <v>16.25</v>
      </c>
      <c r="W164" s="1">
        <v>2.4704000000000002</v>
      </c>
    </row>
    <row r="165" spans="1:23" x14ac:dyDescent="0.25">
      <c r="A165">
        <v>163</v>
      </c>
      <c r="B165">
        <v>204577</v>
      </c>
      <c r="C165">
        <v>1</v>
      </c>
      <c r="D165" t="s">
        <v>32</v>
      </c>
      <c r="E165">
        <v>32</v>
      </c>
      <c r="F165" s="8">
        <v>43028.318055555559</v>
      </c>
      <c r="G165" s="8">
        <v>43028.37222222222</v>
      </c>
      <c r="H165" t="s">
        <v>373</v>
      </c>
      <c r="I165" t="s">
        <v>374</v>
      </c>
      <c r="J165">
        <v>4.2110000000000003</v>
      </c>
      <c r="K165" t="s">
        <v>30</v>
      </c>
      <c r="L165" t="s">
        <v>31</v>
      </c>
      <c r="M165">
        <v>40.742542</v>
      </c>
      <c r="N165">
        <v>-111.981163</v>
      </c>
      <c r="O165">
        <v>1137391</v>
      </c>
      <c r="P165">
        <v>84075</v>
      </c>
      <c r="Q165" s="1">
        <v>0.75</v>
      </c>
      <c r="R165" s="1">
        <v>0.75</v>
      </c>
      <c r="S165">
        <v>293</v>
      </c>
      <c r="T165">
        <v>4</v>
      </c>
      <c r="U165" s="1">
        <v>7.75</v>
      </c>
      <c r="V165" s="1">
        <v>9</v>
      </c>
      <c r="W165" s="1">
        <v>5.6146666666666603</v>
      </c>
    </row>
    <row r="166" spans="1:23" x14ac:dyDescent="0.25">
      <c r="A166">
        <v>164</v>
      </c>
      <c r="B166">
        <v>210207</v>
      </c>
      <c r="C166">
        <v>1</v>
      </c>
      <c r="D166" t="s">
        <v>41</v>
      </c>
      <c r="E166">
        <v>14</v>
      </c>
      <c r="F166" s="8">
        <v>43028.320833333331</v>
      </c>
      <c r="G166" s="8">
        <v>43028.590277777781</v>
      </c>
      <c r="H166" t="s">
        <v>375</v>
      </c>
      <c r="I166" t="s">
        <v>376</v>
      </c>
      <c r="J166">
        <v>12.866</v>
      </c>
      <c r="K166" t="s">
        <v>92</v>
      </c>
      <c r="L166" t="s">
        <v>31</v>
      </c>
      <c r="M166">
        <v>40.742496000000003</v>
      </c>
      <c r="N166">
        <v>-111.981017999999</v>
      </c>
      <c r="O166">
        <v>803613</v>
      </c>
      <c r="P166">
        <v>84054</v>
      </c>
      <c r="Q166" s="1">
        <v>3.25</v>
      </c>
      <c r="R166" s="1">
        <v>1.5</v>
      </c>
      <c r="S166">
        <v>293</v>
      </c>
      <c r="T166">
        <v>4</v>
      </c>
      <c r="U166" s="1">
        <v>7.75</v>
      </c>
      <c r="V166" s="1">
        <v>14.25</v>
      </c>
      <c r="W166" s="1">
        <v>3.9587692307692302</v>
      </c>
    </row>
    <row r="167" spans="1:23" x14ac:dyDescent="0.25">
      <c r="A167">
        <v>165</v>
      </c>
      <c r="B167">
        <v>210241</v>
      </c>
      <c r="C167">
        <v>2</v>
      </c>
      <c r="D167" t="s">
        <v>101</v>
      </c>
      <c r="E167">
        <v>9</v>
      </c>
      <c r="F167" s="8">
        <v>43028.331944444442</v>
      </c>
      <c r="G167" s="8">
        <v>43028.504861111112</v>
      </c>
      <c r="H167" t="s">
        <v>377</v>
      </c>
      <c r="I167" t="s">
        <v>378</v>
      </c>
      <c r="J167">
        <v>8.3680000000000003</v>
      </c>
      <c r="K167" t="s">
        <v>30</v>
      </c>
      <c r="L167" t="s">
        <v>31</v>
      </c>
      <c r="M167">
        <v>40.742313000000003</v>
      </c>
      <c r="N167">
        <v>-111.981071</v>
      </c>
      <c r="O167">
        <v>343251</v>
      </c>
      <c r="P167">
        <v>84109</v>
      </c>
      <c r="Q167" s="1">
        <v>2</v>
      </c>
      <c r="R167" s="1">
        <v>1.25</v>
      </c>
      <c r="S167">
        <v>293</v>
      </c>
      <c r="T167">
        <v>4</v>
      </c>
      <c r="U167" s="1">
        <v>8</v>
      </c>
      <c r="V167" s="1">
        <v>12</v>
      </c>
      <c r="W167" s="1">
        <v>4.1840000000000002</v>
      </c>
    </row>
    <row r="168" spans="1:23" x14ac:dyDescent="0.25">
      <c r="A168">
        <v>166</v>
      </c>
      <c r="B168">
        <v>212307</v>
      </c>
      <c r="C168">
        <v>2</v>
      </c>
      <c r="D168" t="s">
        <v>53</v>
      </c>
      <c r="E168">
        <v>16</v>
      </c>
      <c r="F168" s="8">
        <v>43028.336111111108</v>
      </c>
      <c r="G168" s="8">
        <v>43028.70416666667</v>
      </c>
      <c r="H168" t="s">
        <v>379</v>
      </c>
      <c r="I168" t="s">
        <v>34</v>
      </c>
      <c r="J168">
        <v>9.5169999999999995</v>
      </c>
      <c r="K168" t="s">
        <v>30</v>
      </c>
      <c r="L168" t="s">
        <v>31</v>
      </c>
      <c r="M168">
        <v>40.742420000000003</v>
      </c>
      <c r="N168">
        <v>-111.98172</v>
      </c>
      <c r="Q168" s="1">
        <v>4.5</v>
      </c>
      <c r="R168" s="1">
        <v>1.25</v>
      </c>
      <c r="S168">
        <v>293</v>
      </c>
      <c r="T168">
        <v>4</v>
      </c>
      <c r="U168" s="1">
        <v>8</v>
      </c>
      <c r="V168" s="1">
        <v>17</v>
      </c>
      <c r="W168" s="1">
        <v>2.1148888888888799</v>
      </c>
    </row>
    <row r="169" spans="1:23" x14ac:dyDescent="0.25">
      <c r="A169">
        <v>167</v>
      </c>
      <c r="B169">
        <v>210225</v>
      </c>
      <c r="C169">
        <v>1</v>
      </c>
      <c r="D169" t="s">
        <v>65</v>
      </c>
      <c r="E169">
        <v>29</v>
      </c>
      <c r="F169" s="8">
        <v>43028.341666666667</v>
      </c>
      <c r="G169" s="8">
        <v>43028.503472222219</v>
      </c>
      <c r="H169" t="s">
        <v>380</v>
      </c>
      <c r="I169" t="s">
        <v>381</v>
      </c>
      <c r="J169">
        <v>14.194000000000001</v>
      </c>
      <c r="K169" t="s">
        <v>30</v>
      </c>
      <c r="L169" t="s">
        <v>31</v>
      </c>
      <c r="M169">
        <v>40.742527000000003</v>
      </c>
      <c r="N169">
        <v>-111.98111</v>
      </c>
      <c r="O169">
        <v>1079571</v>
      </c>
      <c r="P169">
        <v>84104</v>
      </c>
      <c r="Q169" s="1">
        <v>2</v>
      </c>
      <c r="R169" s="1">
        <v>2</v>
      </c>
      <c r="S169">
        <v>293</v>
      </c>
      <c r="T169">
        <v>4</v>
      </c>
      <c r="U169" s="1">
        <v>8.25</v>
      </c>
      <c r="V169" s="1">
        <v>12</v>
      </c>
      <c r="W169" s="1">
        <v>7.0970000000000004</v>
      </c>
    </row>
    <row r="170" spans="1:23" x14ac:dyDescent="0.25">
      <c r="A170">
        <v>168</v>
      </c>
      <c r="B170">
        <v>210213</v>
      </c>
      <c r="C170">
        <v>1</v>
      </c>
      <c r="D170" t="s">
        <v>126</v>
      </c>
      <c r="E170">
        <v>9</v>
      </c>
      <c r="F170" s="8">
        <v>43028.351388888892</v>
      </c>
      <c r="G170" s="8">
        <v>43028.695138888892</v>
      </c>
      <c r="H170" t="s">
        <v>382</v>
      </c>
      <c r="I170" t="s">
        <v>383</v>
      </c>
      <c r="J170">
        <v>15.56</v>
      </c>
      <c r="K170" t="s">
        <v>30</v>
      </c>
      <c r="L170" t="s">
        <v>31</v>
      </c>
      <c r="M170">
        <v>40.742412999999999</v>
      </c>
      <c r="N170">
        <v>-111.981620999999</v>
      </c>
      <c r="O170">
        <v>1114701</v>
      </c>
      <c r="P170">
        <v>84096</v>
      </c>
      <c r="Q170" s="1">
        <v>4</v>
      </c>
      <c r="R170" s="1">
        <v>1.75</v>
      </c>
      <c r="S170">
        <v>293</v>
      </c>
      <c r="T170">
        <v>4</v>
      </c>
      <c r="U170" s="1">
        <v>8.5</v>
      </c>
      <c r="V170" s="1">
        <v>16.75</v>
      </c>
      <c r="W170" s="1">
        <v>3.89</v>
      </c>
    </row>
    <row r="171" spans="1:23" x14ac:dyDescent="0.25">
      <c r="A171">
        <v>169</v>
      </c>
      <c r="B171">
        <v>210199</v>
      </c>
      <c r="C171">
        <v>2</v>
      </c>
      <c r="D171" t="s">
        <v>27</v>
      </c>
      <c r="E171">
        <v>14</v>
      </c>
      <c r="F171" s="8">
        <v>43028.377083333333</v>
      </c>
      <c r="G171" s="8">
        <v>43028.581944444442</v>
      </c>
      <c r="H171" t="s">
        <v>384</v>
      </c>
      <c r="I171" t="s">
        <v>385</v>
      </c>
      <c r="J171">
        <v>1.524</v>
      </c>
      <c r="K171" t="s">
        <v>30</v>
      </c>
      <c r="L171" t="s">
        <v>31</v>
      </c>
      <c r="M171">
        <v>40.742576999999997</v>
      </c>
      <c r="N171">
        <v>-111.981323</v>
      </c>
      <c r="O171">
        <v>333033</v>
      </c>
      <c r="P171">
        <v>84124</v>
      </c>
      <c r="Q171" s="1">
        <v>2.5</v>
      </c>
      <c r="R171" s="1">
        <v>0.25</v>
      </c>
      <c r="S171">
        <v>293</v>
      </c>
      <c r="T171">
        <v>4</v>
      </c>
      <c r="U171" s="1">
        <v>9</v>
      </c>
      <c r="V171" s="1">
        <v>14</v>
      </c>
      <c r="W171" s="1">
        <v>0.60960000000000003</v>
      </c>
    </row>
    <row r="172" spans="1:23" x14ac:dyDescent="0.25">
      <c r="A172">
        <v>170</v>
      </c>
      <c r="B172">
        <v>210199</v>
      </c>
      <c r="C172">
        <v>1</v>
      </c>
      <c r="D172" t="s">
        <v>27</v>
      </c>
      <c r="E172">
        <v>15</v>
      </c>
      <c r="F172" s="8">
        <v>43028.387499999997</v>
      </c>
      <c r="G172" s="8">
        <v>43028.488888888889</v>
      </c>
      <c r="H172" t="s">
        <v>386</v>
      </c>
      <c r="I172" t="s">
        <v>387</v>
      </c>
      <c r="J172">
        <v>6.4509999999999996</v>
      </c>
      <c r="K172" t="s">
        <v>30</v>
      </c>
      <c r="L172" t="s">
        <v>31</v>
      </c>
      <c r="M172">
        <v>40.742576999999997</v>
      </c>
      <c r="N172">
        <v>-111.981323</v>
      </c>
      <c r="O172">
        <v>1180891</v>
      </c>
      <c r="P172">
        <v>84104</v>
      </c>
      <c r="Q172" s="1">
        <v>1.25</v>
      </c>
      <c r="R172" s="1">
        <v>1</v>
      </c>
      <c r="S172">
        <v>293</v>
      </c>
      <c r="T172">
        <v>4</v>
      </c>
      <c r="U172" s="1">
        <v>9.25</v>
      </c>
      <c r="V172" s="1">
        <v>11.75</v>
      </c>
      <c r="W172" s="1">
        <v>5.1608000000000001</v>
      </c>
    </row>
    <row r="173" spans="1:23" x14ac:dyDescent="0.25">
      <c r="A173">
        <v>171</v>
      </c>
      <c r="B173">
        <v>204577</v>
      </c>
      <c r="C173">
        <v>1</v>
      </c>
      <c r="D173" t="s">
        <v>32</v>
      </c>
      <c r="E173">
        <v>33</v>
      </c>
      <c r="F173" s="8">
        <v>43028.39166666667</v>
      </c>
      <c r="G173" s="8">
        <v>43028.738194444442</v>
      </c>
      <c r="H173" t="s">
        <v>388</v>
      </c>
      <c r="I173" t="s">
        <v>389</v>
      </c>
      <c r="J173">
        <v>2.3860000000000001</v>
      </c>
      <c r="K173" t="s">
        <v>30</v>
      </c>
      <c r="L173" t="s">
        <v>31</v>
      </c>
      <c r="M173">
        <v>40.742542</v>
      </c>
      <c r="N173">
        <v>-111.981163</v>
      </c>
      <c r="O173">
        <v>1137391</v>
      </c>
      <c r="P173">
        <v>84075</v>
      </c>
      <c r="Q173" s="1">
        <v>4.25</v>
      </c>
      <c r="R173" s="1">
        <v>0.5</v>
      </c>
      <c r="S173">
        <v>293</v>
      </c>
      <c r="T173">
        <v>4</v>
      </c>
      <c r="U173" s="1">
        <v>9.5</v>
      </c>
      <c r="V173" s="1">
        <v>17.75</v>
      </c>
      <c r="W173" s="1">
        <v>0.56141176470588205</v>
      </c>
    </row>
    <row r="174" spans="1:23" x14ac:dyDescent="0.25">
      <c r="A174">
        <v>172</v>
      </c>
      <c r="B174">
        <v>204577</v>
      </c>
      <c r="C174">
        <v>2</v>
      </c>
      <c r="D174" t="s">
        <v>32</v>
      </c>
      <c r="E174">
        <v>34</v>
      </c>
      <c r="F174" s="8">
        <v>43028.392361111109</v>
      </c>
      <c r="G174" s="8">
        <v>43028.600694444445</v>
      </c>
      <c r="H174" t="s">
        <v>390</v>
      </c>
      <c r="I174" t="s">
        <v>391</v>
      </c>
      <c r="J174">
        <v>6.0060000000000002</v>
      </c>
      <c r="K174" t="s">
        <v>30</v>
      </c>
      <c r="L174" t="s">
        <v>31</v>
      </c>
      <c r="M174">
        <v>40.742542</v>
      </c>
      <c r="N174">
        <v>-111.981163</v>
      </c>
      <c r="Q174" s="1">
        <v>2.5</v>
      </c>
      <c r="R174" s="1">
        <v>1</v>
      </c>
      <c r="S174">
        <v>293</v>
      </c>
      <c r="T174">
        <v>4</v>
      </c>
      <c r="U174" s="1">
        <v>9.5</v>
      </c>
      <c r="V174" s="1">
        <v>14.5</v>
      </c>
      <c r="W174" s="1">
        <v>2.4024000000000001</v>
      </c>
    </row>
    <row r="175" spans="1:23" x14ac:dyDescent="0.25">
      <c r="A175">
        <v>173</v>
      </c>
      <c r="B175">
        <v>210225</v>
      </c>
      <c r="C175">
        <v>2</v>
      </c>
      <c r="D175" t="s">
        <v>65</v>
      </c>
      <c r="E175">
        <v>30</v>
      </c>
      <c r="F175" s="8">
        <v>43028.4</v>
      </c>
      <c r="G175" s="8">
        <v>43028.496527777781</v>
      </c>
      <c r="H175" t="s">
        <v>392</v>
      </c>
      <c r="I175" t="s">
        <v>393</v>
      </c>
      <c r="J175">
        <v>7.1310000000000002</v>
      </c>
      <c r="K175" t="s">
        <v>30</v>
      </c>
      <c r="L175" t="s">
        <v>31</v>
      </c>
      <c r="M175">
        <v>40.742527000000003</v>
      </c>
      <c r="N175">
        <v>-111.98111</v>
      </c>
      <c r="O175">
        <v>1096541</v>
      </c>
      <c r="P175">
        <v>84093</v>
      </c>
      <c r="Q175" s="1">
        <v>1.25</v>
      </c>
      <c r="R175" s="1">
        <v>1.25</v>
      </c>
      <c r="S175">
        <v>293</v>
      </c>
      <c r="T175">
        <v>4</v>
      </c>
      <c r="U175" s="1">
        <v>9.5</v>
      </c>
      <c r="V175" s="1">
        <v>12</v>
      </c>
      <c r="W175" s="1">
        <v>5.7047999999999996</v>
      </c>
    </row>
    <row r="176" spans="1:23" x14ac:dyDescent="0.25">
      <c r="A176">
        <v>174</v>
      </c>
      <c r="B176">
        <v>212301</v>
      </c>
      <c r="C176">
        <v>1</v>
      </c>
      <c r="D176" t="s">
        <v>83</v>
      </c>
      <c r="E176">
        <v>13</v>
      </c>
      <c r="F176" s="8">
        <v>43028.54583333333</v>
      </c>
      <c r="G176" s="8">
        <v>43028.724305555559</v>
      </c>
      <c r="H176" t="s">
        <v>394</v>
      </c>
      <c r="I176" t="s">
        <v>395</v>
      </c>
      <c r="J176">
        <v>3.1869999999999998</v>
      </c>
      <c r="K176" t="s">
        <v>30</v>
      </c>
      <c r="L176" t="s">
        <v>31</v>
      </c>
      <c r="M176">
        <v>40.742351999999997</v>
      </c>
      <c r="N176">
        <v>-111.981262</v>
      </c>
      <c r="O176">
        <v>343251</v>
      </c>
      <c r="P176">
        <v>84109</v>
      </c>
      <c r="Q176" s="1">
        <v>2.25</v>
      </c>
      <c r="R176" s="1">
        <v>0.75</v>
      </c>
      <c r="S176">
        <v>293</v>
      </c>
      <c r="T176">
        <v>4</v>
      </c>
      <c r="U176" s="1">
        <v>13</v>
      </c>
      <c r="V176" s="1">
        <v>17.5</v>
      </c>
      <c r="W176" s="1">
        <v>1.41644444444444</v>
      </c>
    </row>
    <row r="177" spans="1:23" x14ac:dyDescent="0.25">
      <c r="A177">
        <v>175</v>
      </c>
      <c r="B177">
        <v>210225</v>
      </c>
      <c r="C177">
        <v>1</v>
      </c>
      <c r="D177" t="s">
        <v>65</v>
      </c>
      <c r="E177">
        <v>31</v>
      </c>
      <c r="F177" s="8">
        <v>43028.552777777775</v>
      </c>
      <c r="G177" s="8">
        <v>43028.715277777781</v>
      </c>
      <c r="H177" t="s">
        <v>396</v>
      </c>
      <c r="I177" t="s">
        <v>397</v>
      </c>
      <c r="J177">
        <v>3.4369999999999998</v>
      </c>
      <c r="K177" t="s">
        <v>30</v>
      </c>
      <c r="L177" t="s">
        <v>31</v>
      </c>
      <c r="M177">
        <v>40.742527000000003</v>
      </c>
      <c r="N177">
        <v>-111.98111</v>
      </c>
      <c r="O177">
        <v>1079571</v>
      </c>
      <c r="P177">
        <v>84104</v>
      </c>
      <c r="Q177" s="1">
        <v>2</v>
      </c>
      <c r="R177" s="1">
        <v>0.75</v>
      </c>
      <c r="S177">
        <v>293</v>
      </c>
      <c r="T177">
        <v>4</v>
      </c>
      <c r="U177" s="1">
        <v>13.25</v>
      </c>
      <c r="V177" s="1">
        <v>17.25</v>
      </c>
      <c r="W177" s="1">
        <v>1.7184999999999999</v>
      </c>
    </row>
    <row r="178" spans="1:23" x14ac:dyDescent="0.25">
      <c r="A178">
        <v>176</v>
      </c>
      <c r="B178">
        <v>210199</v>
      </c>
      <c r="C178">
        <v>1</v>
      </c>
      <c r="D178" t="s">
        <v>27</v>
      </c>
      <c r="E178">
        <v>16</v>
      </c>
      <c r="F178" s="8">
        <v>43028.557638888888</v>
      </c>
      <c r="G178" s="8">
        <v>43028.622916666667</v>
      </c>
      <c r="H178" t="s">
        <v>398</v>
      </c>
      <c r="I178" t="s">
        <v>399</v>
      </c>
      <c r="J178">
        <v>3.052</v>
      </c>
      <c r="K178" t="s">
        <v>30</v>
      </c>
      <c r="L178" t="s">
        <v>31</v>
      </c>
      <c r="M178">
        <v>40.742576999999997</v>
      </c>
      <c r="N178">
        <v>-111.981323</v>
      </c>
      <c r="O178">
        <v>1180891</v>
      </c>
      <c r="P178">
        <v>84104</v>
      </c>
      <c r="Q178" s="1">
        <v>0.75</v>
      </c>
      <c r="R178" s="1">
        <v>0.5</v>
      </c>
      <c r="S178">
        <v>293</v>
      </c>
      <c r="T178">
        <v>4</v>
      </c>
      <c r="U178" s="1">
        <v>13.5</v>
      </c>
      <c r="V178" s="1">
        <v>15</v>
      </c>
      <c r="W178" s="1">
        <v>4.0693333333333301</v>
      </c>
    </row>
    <row r="179" spans="1:23" x14ac:dyDescent="0.25">
      <c r="A179">
        <v>177</v>
      </c>
      <c r="B179">
        <v>210225</v>
      </c>
      <c r="C179">
        <v>2</v>
      </c>
      <c r="D179" t="s">
        <v>65</v>
      </c>
      <c r="E179">
        <v>32</v>
      </c>
      <c r="F179" s="8">
        <v>43028.564583333333</v>
      </c>
      <c r="G179" s="8">
        <v>43028.731249999997</v>
      </c>
      <c r="H179" t="s">
        <v>400</v>
      </c>
      <c r="I179" t="s">
        <v>401</v>
      </c>
      <c r="J179">
        <v>6.8329999999999904</v>
      </c>
      <c r="K179" t="s">
        <v>30</v>
      </c>
      <c r="L179" t="s">
        <v>31</v>
      </c>
      <c r="M179">
        <v>40.742527000000003</v>
      </c>
      <c r="N179">
        <v>-111.98111</v>
      </c>
      <c r="O179">
        <v>1096541</v>
      </c>
      <c r="P179">
        <v>84093</v>
      </c>
      <c r="Q179" s="1">
        <v>2</v>
      </c>
      <c r="R179" s="1">
        <v>1</v>
      </c>
      <c r="S179">
        <v>293</v>
      </c>
      <c r="T179">
        <v>4</v>
      </c>
      <c r="U179" s="1">
        <v>13.5</v>
      </c>
      <c r="V179" s="1">
        <v>17.5</v>
      </c>
      <c r="W179" s="1">
        <v>3.4164999999999899</v>
      </c>
    </row>
    <row r="180" spans="1:23" x14ac:dyDescent="0.25">
      <c r="A180">
        <v>178</v>
      </c>
      <c r="B180">
        <v>204577</v>
      </c>
      <c r="C180">
        <v>1</v>
      </c>
      <c r="D180" t="s">
        <v>32</v>
      </c>
      <c r="E180">
        <v>35</v>
      </c>
      <c r="F180" s="8">
        <v>43031.297222222223</v>
      </c>
      <c r="G180" s="8">
        <v>43031.709027777775</v>
      </c>
      <c r="H180" t="s">
        <v>402</v>
      </c>
      <c r="I180" t="s">
        <v>403</v>
      </c>
      <c r="J180">
        <v>6.1689999999999996</v>
      </c>
      <c r="K180" t="s">
        <v>30</v>
      </c>
      <c r="L180" t="s">
        <v>31</v>
      </c>
      <c r="M180">
        <v>40.742542</v>
      </c>
      <c r="N180">
        <v>-111.981163</v>
      </c>
      <c r="O180">
        <v>1137391</v>
      </c>
      <c r="P180">
        <v>84075</v>
      </c>
      <c r="Q180" s="1">
        <v>5</v>
      </c>
      <c r="R180" s="1">
        <v>1</v>
      </c>
      <c r="S180">
        <v>296</v>
      </c>
      <c r="T180">
        <v>0</v>
      </c>
      <c r="U180" s="1">
        <v>7.25</v>
      </c>
      <c r="V180" s="1">
        <v>17</v>
      </c>
      <c r="W180" s="1">
        <v>1.2338</v>
      </c>
    </row>
    <row r="181" spans="1:23" x14ac:dyDescent="0.25">
      <c r="A181">
        <v>179</v>
      </c>
      <c r="B181">
        <v>210199</v>
      </c>
      <c r="C181">
        <v>1</v>
      </c>
      <c r="D181" t="s">
        <v>27</v>
      </c>
      <c r="E181">
        <v>17</v>
      </c>
      <c r="F181" s="8">
        <v>43031.318055555559</v>
      </c>
      <c r="G181" s="8">
        <v>43031.692361111112</v>
      </c>
      <c r="H181" t="s">
        <v>404</v>
      </c>
      <c r="I181" t="s">
        <v>405</v>
      </c>
      <c r="J181">
        <v>12.888</v>
      </c>
      <c r="K181" t="s">
        <v>30</v>
      </c>
      <c r="L181" t="s">
        <v>31</v>
      </c>
      <c r="M181">
        <v>40.742576999999997</v>
      </c>
      <c r="N181">
        <v>-111.981323</v>
      </c>
      <c r="O181">
        <v>803613</v>
      </c>
      <c r="P181">
        <v>84054</v>
      </c>
      <c r="Q181" s="1">
        <v>4.5</v>
      </c>
      <c r="R181" s="1">
        <v>2</v>
      </c>
      <c r="S181">
        <v>296</v>
      </c>
      <c r="T181">
        <v>0</v>
      </c>
      <c r="U181" s="1">
        <v>7.75</v>
      </c>
      <c r="V181" s="1">
        <v>16.5</v>
      </c>
      <c r="W181" s="1">
        <v>2.8639999999999999</v>
      </c>
    </row>
    <row r="182" spans="1:23" x14ac:dyDescent="0.25">
      <c r="A182">
        <v>180</v>
      </c>
      <c r="B182">
        <v>210213</v>
      </c>
      <c r="C182">
        <v>1</v>
      </c>
      <c r="D182" t="s">
        <v>126</v>
      </c>
      <c r="E182">
        <v>10</v>
      </c>
      <c r="F182" s="8">
        <v>43031.32916666667</v>
      </c>
      <c r="G182" s="8">
        <v>43031.504861111112</v>
      </c>
      <c r="H182" t="s">
        <v>406</v>
      </c>
      <c r="I182" t="s">
        <v>407</v>
      </c>
      <c r="J182">
        <v>9.3770000000000007</v>
      </c>
      <c r="K182" t="s">
        <v>30</v>
      </c>
      <c r="L182" t="s">
        <v>31</v>
      </c>
      <c r="M182">
        <v>40.742412999999999</v>
      </c>
      <c r="N182">
        <v>-111.981620999999</v>
      </c>
      <c r="O182">
        <v>343251</v>
      </c>
      <c r="P182">
        <v>84109</v>
      </c>
      <c r="Q182" s="1">
        <v>2</v>
      </c>
      <c r="R182" s="1">
        <v>1.25</v>
      </c>
      <c r="S182">
        <v>296</v>
      </c>
      <c r="T182">
        <v>0</v>
      </c>
      <c r="U182" s="1">
        <v>8</v>
      </c>
      <c r="V182" s="1">
        <v>12</v>
      </c>
      <c r="W182" s="1">
        <v>4.6885000000000003</v>
      </c>
    </row>
    <row r="183" spans="1:23" x14ac:dyDescent="0.25">
      <c r="A183">
        <v>181</v>
      </c>
      <c r="B183">
        <v>210207</v>
      </c>
      <c r="C183">
        <v>1</v>
      </c>
      <c r="D183" t="s">
        <v>41</v>
      </c>
      <c r="E183">
        <v>15</v>
      </c>
      <c r="F183" s="8">
        <v>43031.336111111108</v>
      </c>
      <c r="G183" s="8">
        <v>43031.745833333334</v>
      </c>
      <c r="H183" t="s">
        <v>408</v>
      </c>
      <c r="I183" t="s">
        <v>409</v>
      </c>
      <c r="J183">
        <v>9.234</v>
      </c>
      <c r="K183" t="s">
        <v>30</v>
      </c>
      <c r="L183" t="s">
        <v>31</v>
      </c>
      <c r="M183">
        <v>40.742496000000003</v>
      </c>
      <c r="N183">
        <v>-111.981017999999</v>
      </c>
      <c r="O183">
        <v>333033</v>
      </c>
      <c r="P183">
        <v>84124</v>
      </c>
      <c r="Q183" s="1">
        <v>5</v>
      </c>
      <c r="R183" s="1">
        <v>1.25</v>
      </c>
      <c r="S183">
        <v>296</v>
      </c>
      <c r="T183">
        <v>0</v>
      </c>
      <c r="U183" s="1">
        <v>8</v>
      </c>
      <c r="V183" s="1">
        <v>18</v>
      </c>
      <c r="W183" s="1">
        <v>1.8468</v>
      </c>
    </row>
    <row r="184" spans="1:23" x14ac:dyDescent="0.25">
      <c r="A184">
        <v>182</v>
      </c>
      <c r="B184">
        <v>204577</v>
      </c>
      <c r="C184">
        <v>2</v>
      </c>
      <c r="D184" t="s">
        <v>32</v>
      </c>
      <c r="E184">
        <v>36</v>
      </c>
      <c r="F184" s="8">
        <v>43031.337500000001</v>
      </c>
      <c r="G184" s="8">
        <v>43031.711111111108</v>
      </c>
      <c r="H184" t="s">
        <v>410</v>
      </c>
      <c r="I184" t="s">
        <v>411</v>
      </c>
      <c r="J184">
        <v>15.989000000000001</v>
      </c>
      <c r="K184" t="s">
        <v>30</v>
      </c>
      <c r="L184" t="s">
        <v>31</v>
      </c>
      <c r="M184">
        <v>40.742542</v>
      </c>
      <c r="N184">
        <v>-111.981163</v>
      </c>
      <c r="O184">
        <v>1114701</v>
      </c>
      <c r="P184">
        <v>84096</v>
      </c>
      <c r="Q184" s="1">
        <v>4.5</v>
      </c>
      <c r="R184" s="1">
        <v>1.75</v>
      </c>
      <c r="S184">
        <v>296</v>
      </c>
      <c r="T184">
        <v>0</v>
      </c>
      <c r="U184" s="1">
        <v>8</v>
      </c>
      <c r="V184" s="1">
        <v>17</v>
      </c>
      <c r="W184" s="1">
        <v>3.55311111111111</v>
      </c>
    </row>
    <row r="185" spans="1:23" x14ac:dyDescent="0.25">
      <c r="A185">
        <v>183</v>
      </c>
      <c r="B185">
        <v>212307</v>
      </c>
      <c r="C185">
        <v>2</v>
      </c>
      <c r="D185" t="s">
        <v>53</v>
      </c>
      <c r="E185">
        <v>17</v>
      </c>
      <c r="F185" s="8">
        <v>43031.34097222222</v>
      </c>
      <c r="G185" s="8">
        <v>43031.454861111109</v>
      </c>
      <c r="H185" t="s">
        <v>412</v>
      </c>
      <c r="I185" t="s">
        <v>413</v>
      </c>
      <c r="J185">
        <v>6.0149999999999997</v>
      </c>
      <c r="K185" t="s">
        <v>30</v>
      </c>
      <c r="L185" t="s">
        <v>31</v>
      </c>
      <c r="M185">
        <v>40.742420000000003</v>
      </c>
      <c r="N185">
        <v>-111.98172</v>
      </c>
      <c r="Q185" s="1">
        <v>1.25</v>
      </c>
      <c r="R185" s="1">
        <v>1</v>
      </c>
      <c r="S185">
        <v>296</v>
      </c>
      <c r="T185">
        <v>0</v>
      </c>
      <c r="U185" s="1">
        <v>8.25</v>
      </c>
      <c r="V185" s="1">
        <v>11</v>
      </c>
      <c r="W185" s="1">
        <v>4.8119999999999896</v>
      </c>
    </row>
    <row r="186" spans="1:23" x14ac:dyDescent="0.25">
      <c r="A186">
        <v>184</v>
      </c>
      <c r="B186">
        <v>210225</v>
      </c>
      <c r="C186">
        <v>2</v>
      </c>
      <c r="D186" t="s">
        <v>65</v>
      </c>
      <c r="E186">
        <v>33</v>
      </c>
      <c r="F186" s="8">
        <v>43031.345138888886</v>
      </c>
      <c r="G186" s="8">
        <v>43031.500694444447</v>
      </c>
      <c r="H186" t="s">
        <v>414</v>
      </c>
      <c r="I186" t="s">
        <v>415</v>
      </c>
      <c r="J186">
        <v>3.9710000000000001</v>
      </c>
      <c r="K186" t="s">
        <v>30</v>
      </c>
      <c r="L186" t="s">
        <v>31</v>
      </c>
      <c r="M186">
        <v>40.742527000000003</v>
      </c>
      <c r="N186">
        <v>-111.98111</v>
      </c>
      <c r="O186">
        <v>1079571</v>
      </c>
      <c r="P186">
        <v>84104</v>
      </c>
      <c r="Q186" s="1">
        <v>1.75</v>
      </c>
      <c r="R186" s="1">
        <v>1</v>
      </c>
      <c r="S186">
        <v>296</v>
      </c>
      <c r="T186">
        <v>0</v>
      </c>
      <c r="U186" s="1">
        <v>8.25</v>
      </c>
      <c r="V186" s="1">
        <v>12</v>
      </c>
      <c r="W186" s="1">
        <v>2.26914285714285</v>
      </c>
    </row>
    <row r="187" spans="1:23" x14ac:dyDescent="0.25">
      <c r="A187">
        <v>185</v>
      </c>
      <c r="B187">
        <v>210199</v>
      </c>
      <c r="C187">
        <v>2</v>
      </c>
      <c r="D187" t="s">
        <v>27</v>
      </c>
      <c r="E187">
        <v>18</v>
      </c>
      <c r="F187" s="8">
        <v>43031.345833333333</v>
      </c>
      <c r="G187" s="8">
        <v>43031.78125</v>
      </c>
      <c r="H187" t="s">
        <v>416</v>
      </c>
      <c r="I187" t="s">
        <v>417</v>
      </c>
      <c r="J187">
        <v>6.359</v>
      </c>
      <c r="K187" t="s">
        <v>30</v>
      </c>
      <c r="L187" t="s">
        <v>31</v>
      </c>
      <c r="M187">
        <v>40.742576999999997</v>
      </c>
      <c r="N187">
        <v>-111.981323</v>
      </c>
      <c r="O187">
        <v>1180891</v>
      </c>
      <c r="P187">
        <v>84104</v>
      </c>
      <c r="Q187" s="1">
        <v>5.25</v>
      </c>
      <c r="R187" s="1">
        <v>1.5</v>
      </c>
      <c r="S187">
        <v>296</v>
      </c>
      <c r="T187">
        <v>0</v>
      </c>
      <c r="U187" s="1">
        <v>8.25</v>
      </c>
      <c r="V187" s="1">
        <v>18.75</v>
      </c>
      <c r="W187" s="1">
        <v>1.2112380952380899</v>
      </c>
    </row>
    <row r="188" spans="1:23" x14ac:dyDescent="0.25">
      <c r="A188">
        <v>186</v>
      </c>
      <c r="B188">
        <v>210225</v>
      </c>
      <c r="C188">
        <v>1</v>
      </c>
      <c r="D188" t="s">
        <v>65</v>
      </c>
      <c r="E188">
        <v>34</v>
      </c>
      <c r="F188" s="8">
        <v>43031.349305555559</v>
      </c>
      <c r="G188" s="8">
        <v>43031.509027777778</v>
      </c>
      <c r="H188" t="s">
        <v>418</v>
      </c>
      <c r="I188" t="s">
        <v>419</v>
      </c>
      <c r="J188">
        <v>10.686</v>
      </c>
      <c r="K188" t="s">
        <v>30</v>
      </c>
      <c r="L188" t="s">
        <v>31</v>
      </c>
      <c r="M188">
        <v>40.742527000000003</v>
      </c>
      <c r="N188">
        <v>-111.98111</v>
      </c>
      <c r="Q188" s="1">
        <v>2</v>
      </c>
      <c r="R188" s="1">
        <v>1.75</v>
      </c>
      <c r="S188">
        <v>296</v>
      </c>
      <c r="T188">
        <v>0</v>
      </c>
      <c r="U188" s="1">
        <v>8.5</v>
      </c>
      <c r="V188" s="1">
        <v>12.25</v>
      </c>
      <c r="W188" s="1">
        <v>5.343</v>
      </c>
    </row>
    <row r="189" spans="1:23" x14ac:dyDescent="0.25">
      <c r="A189">
        <v>187</v>
      </c>
      <c r="B189">
        <v>210203</v>
      </c>
      <c r="C189">
        <v>2</v>
      </c>
      <c r="D189" t="s">
        <v>58</v>
      </c>
      <c r="E189">
        <v>8</v>
      </c>
      <c r="F189" s="8">
        <v>43031.35833333333</v>
      </c>
      <c r="G189" s="8">
        <v>43031.511111111111</v>
      </c>
      <c r="H189" t="s">
        <v>420</v>
      </c>
      <c r="I189" t="s">
        <v>421</v>
      </c>
      <c r="J189">
        <v>1.6439999999999999</v>
      </c>
      <c r="K189" t="s">
        <v>30</v>
      </c>
      <c r="L189" t="s">
        <v>31</v>
      </c>
      <c r="M189">
        <v>40.742409000000002</v>
      </c>
      <c r="N189">
        <v>-111.981513999999</v>
      </c>
      <c r="O189">
        <v>333033</v>
      </c>
      <c r="P189">
        <v>84124</v>
      </c>
      <c r="Q189" s="1">
        <v>1.75</v>
      </c>
      <c r="R189" s="1">
        <v>0.5</v>
      </c>
      <c r="S189">
        <v>296</v>
      </c>
      <c r="T189">
        <v>0</v>
      </c>
      <c r="U189" s="1">
        <v>8.5</v>
      </c>
      <c r="V189" s="1">
        <v>12.25</v>
      </c>
      <c r="W189" s="1">
        <v>0.93942857142857095</v>
      </c>
    </row>
    <row r="190" spans="1:23" x14ac:dyDescent="0.25">
      <c r="A190">
        <v>188</v>
      </c>
      <c r="B190">
        <v>210241</v>
      </c>
      <c r="C190">
        <v>2</v>
      </c>
      <c r="D190" t="s">
        <v>101</v>
      </c>
      <c r="E190">
        <v>10</v>
      </c>
      <c r="F190" s="8">
        <v>43031.432638888888</v>
      </c>
      <c r="G190" s="8">
        <v>43031.731249999997</v>
      </c>
      <c r="H190" t="s">
        <v>422</v>
      </c>
      <c r="I190" t="s">
        <v>423</v>
      </c>
      <c r="J190">
        <v>6.0529999999999999</v>
      </c>
      <c r="K190" t="s">
        <v>30</v>
      </c>
      <c r="L190" t="s">
        <v>31</v>
      </c>
      <c r="M190">
        <v>40.742313000000003</v>
      </c>
      <c r="N190">
        <v>-111.981071</v>
      </c>
      <c r="O190">
        <v>1096541</v>
      </c>
      <c r="P190">
        <v>84093</v>
      </c>
      <c r="Q190" s="1">
        <v>3.5</v>
      </c>
      <c r="R190" s="1">
        <v>1</v>
      </c>
      <c r="S190">
        <v>296</v>
      </c>
      <c r="T190">
        <v>0</v>
      </c>
      <c r="U190" s="1">
        <v>10.5</v>
      </c>
      <c r="V190" s="1">
        <v>17.5</v>
      </c>
      <c r="W190" s="1">
        <v>1.72942857142857</v>
      </c>
    </row>
    <row r="191" spans="1:23" x14ac:dyDescent="0.25">
      <c r="A191">
        <v>189</v>
      </c>
      <c r="B191">
        <v>204579</v>
      </c>
      <c r="C191">
        <v>2</v>
      </c>
      <c r="D191" t="s">
        <v>135</v>
      </c>
      <c r="E191">
        <v>7</v>
      </c>
      <c r="F191" s="8">
        <v>43031.540277777778</v>
      </c>
      <c r="G191" s="8">
        <v>43031.72152777778</v>
      </c>
      <c r="H191" t="s">
        <v>424</v>
      </c>
      <c r="I191" t="s">
        <v>425</v>
      </c>
      <c r="J191">
        <v>7.9169999999999998</v>
      </c>
      <c r="K191" t="s">
        <v>30</v>
      </c>
      <c r="L191" t="s">
        <v>31</v>
      </c>
      <c r="M191">
        <v>40.742401000000001</v>
      </c>
      <c r="N191">
        <v>-111.98159</v>
      </c>
      <c r="O191">
        <v>343251</v>
      </c>
      <c r="P191">
        <v>84109</v>
      </c>
      <c r="Q191" s="1">
        <v>2.25</v>
      </c>
      <c r="R191" s="1">
        <v>1</v>
      </c>
      <c r="S191">
        <v>296</v>
      </c>
      <c r="T191">
        <v>0</v>
      </c>
      <c r="U191" s="1">
        <v>13</v>
      </c>
      <c r="V191" s="1">
        <v>17.25</v>
      </c>
      <c r="W191" s="1">
        <v>3.5186666666666602</v>
      </c>
    </row>
    <row r="192" spans="1:23" x14ac:dyDescent="0.25">
      <c r="A192">
        <v>190</v>
      </c>
      <c r="B192">
        <v>204577</v>
      </c>
      <c r="C192">
        <v>1</v>
      </c>
      <c r="D192" t="s">
        <v>32</v>
      </c>
      <c r="E192">
        <v>37</v>
      </c>
      <c r="F192" s="8">
        <v>43032.304166666669</v>
      </c>
      <c r="G192" s="8">
        <v>43032.479166666664</v>
      </c>
      <c r="H192" t="s">
        <v>426</v>
      </c>
      <c r="I192" t="s">
        <v>427</v>
      </c>
      <c r="J192">
        <v>6.09</v>
      </c>
      <c r="K192" t="s">
        <v>30</v>
      </c>
      <c r="L192" t="s">
        <v>31</v>
      </c>
      <c r="M192">
        <v>40.742542</v>
      </c>
      <c r="N192">
        <v>-111.981163</v>
      </c>
      <c r="O192">
        <v>1137391</v>
      </c>
      <c r="P192">
        <v>84075</v>
      </c>
      <c r="Q192" s="1">
        <v>2</v>
      </c>
      <c r="R192" s="1">
        <v>1</v>
      </c>
      <c r="S192">
        <v>297</v>
      </c>
      <c r="T192">
        <v>1</v>
      </c>
      <c r="U192" s="1">
        <v>7.25</v>
      </c>
      <c r="V192" s="1">
        <v>11.5</v>
      </c>
      <c r="W192" s="1">
        <v>3.0449999999999999</v>
      </c>
    </row>
    <row r="193" spans="1:23" x14ac:dyDescent="0.25">
      <c r="A193">
        <v>191</v>
      </c>
      <c r="B193">
        <v>210225</v>
      </c>
      <c r="C193">
        <v>1</v>
      </c>
      <c r="D193" t="s">
        <v>65</v>
      </c>
      <c r="E193">
        <v>35</v>
      </c>
      <c r="F193" s="8">
        <v>43032.310416666667</v>
      </c>
      <c r="G193" s="8">
        <v>43032.46875</v>
      </c>
      <c r="H193" t="s">
        <v>428</v>
      </c>
      <c r="I193" t="s">
        <v>429</v>
      </c>
      <c r="J193">
        <v>3.75</v>
      </c>
      <c r="K193" t="s">
        <v>30</v>
      </c>
      <c r="L193" t="s">
        <v>31</v>
      </c>
      <c r="M193">
        <v>40.742527000000003</v>
      </c>
      <c r="N193">
        <v>-111.98111</v>
      </c>
      <c r="O193">
        <v>348863</v>
      </c>
      <c r="P193">
        <v>84065</v>
      </c>
      <c r="Q193" s="1">
        <v>2</v>
      </c>
      <c r="R193" s="1">
        <v>0.75</v>
      </c>
      <c r="S193">
        <v>297</v>
      </c>
      <c r="T193">
        <v>1</v>
      </c>
      <c r="U193" s="1">
        <v>7.5</v>
      </c>
      <c r="V193" s="1">
        <v>11.25</v>
      </c>
      <c r="W193" s="1">
        <v>1.875</v>
      </c>
    </row>
    <row r="194" spans="1:23" x14ac:dyDescent="0.25">
      <c r="A194">
        <v>192</v>
      </c>
      <c r="B194">
        <v>210199</v>
      </c>
      <c r="C194">
        <v>2</v>
      </c>
      <c r="D194" t="s">
        <v>27</v>
      </c>
      <c r="E194">
        <v>19</v>
      </c>
      <c r="F194" s="8">
        <v>43032.319444444445</v>
      </c>
      <c r="G194" s="8">
        <v>43032.425000000003</v>
      </c>
      <c r="H194" t="s">
        <v>430</v>
      </c>
      <c r="I194" t="s">
        <v>431</v>
      </c>
      <c r="J194">
        <v>6.8679999999999897</v>
      </c>
      <c r="K194" t="s">
        <v>92</v>
      </c>
      <c r="L194" t="s">
        <v>31</v>
      </c>
      <c r="M194">
        <v>40.742576999999997</v>
      </c>
      <c r="N194">
        <v>-111.981323</v>
      </c>
      <c r="O194">
        <v>803613</v>
      </c>
      <c r="P194">
        <v>84054</v>
      </c>
      <c r="Q194" s="1">
        <v>1.25</v>
      </c>
      <c r="R194" s="1">
        <v>1.25</v>
      </c>
      <c r="S194">
        <v>297</v>
      </c>
      <c r="T194">
        <v>1</v>
      </c>
      <c r="U194" s="1">
        <v>7.75</v>
      </c>
      <c r="V194" s="1">
        <v>10.25</v>
      </c>
      <c r="W194" s="1">
        <v>5.4943999999999997</v>
      </c>
    </row>
    <row r="195" spans="1:23" x14ac:dyDescent="0.25">
      <c r="A195">
        <v>193</v>
      </c>
      <c r="B195">
        <v>210207</v>
      </c>
      <c r="C195">
        <v>1</v>
      </c>
      <c r="D195" t="s">
        <v>41</v>
      </c>
      <c r="E195">
        <v>16</v>
      </c>
      <c r="F195" s="8">
        <v>43032.334722222222</v>
      </c>
      <c r="G195" s="8">
        <v>43032.709722222222</v>
      </c>
      <c r="H195" t="s">
        <v>432</v>
      </c>
      <c r="I195" t="s">
        <v>433</v>
      </c>
      <c r="J195">
        <v>10.039</v>
      </c>
      <c r="K195" t="s">
        <v>30</v>
      </c>
      <c r="L195" t="s">
        <v>31</v>
      </c>
      <c r="M195">
        <v>40.742496000000003</v>
      </c>
      <c r="N195">
        <v>-111.981017999999</v>
      </c>
      <c r="O195">
        <v>1079571</v>
      </c>
      <c r="P195">
        <v>84104</v>
      </c>
      <c r="Q195" s="1">
        <v>4.5</v>
      </c>
      <c r="R195" s="1">
        <v>1.25</v>
      </c>
      <c r="S195">
        <v>297</v>
      </c>
      <c r="T195">
        <v>1</v>
      </c>
      <c r="U195" s="1">
        <v>8</v>
      </c>
      <c r="V195" s="1">
        <v>17</v>
      </c>
      <c r="W195" s="1">
        <v>2.23088888888888</v>
      </c>
    </row>
    <row r="196" spans="1:23" x14ac:dyDescent="0.25">
      <c r="A196">
        <v>194</v>
      </c>
      <c r="B196">
        <v>210199</v>
      </c>
      <c r="C196">
        <v>1</v>
      </c>
      <c r="D196" t="s">
        <v>27</v>
      </c>
      <c r="E196">
        <v>20</v>
      </c>
      <c r="F196" s="8">
        <v>43032.34097222222</v>
      </c>
      <c r="G196" s="8">
        <v>43032.686805555553</v>
      </c>
      <c r="H196" t="s">
        <v>434</v>
      </c>
      <c r="I196" t="s">
        <v>435</v>
      </c>
      <c r="J196">
        <v>11.272</v>
      </c>
      <c r="K196" t="s">
        <v>30</v>
      </c>
      <c r="L196" t="s">
        <v>31</v>
      </c>
      <c r="M196">
        <v>40.742576999999997</v>
      </c>
      <c r="N196">
        <v>-111.981323</v>
      </c>
      <c r="O196">
        <v>348887</v>
      </c>
      <c r="P196">
        <v>84096</v>
      </c>
      <c r="Q196" s="1">
        <v>4.25</v>
      </c>
      <c r="R196" s="1">
        <v>1.75</v>
      </c>
      <c r="S196">
        <v>297</v>
      </c>
      <c r="T196">
        <v>1</v>
      </c>
      <c r="U196" s="1">
        <v>8.25</v>
      </c>
      <c r="V196" s="1">
        <v>16.5</v>
      </c>
      <c r="W196" s="1">
        <v>2.6522352941176401</v>
      </c>
    </row>
    <row r="197" spans="1:23" x14ac:dyDescent="0.25">
      <c r="A197">
        <v>195</v>
      </c>
      <c r="B197">
        <v>204577</v>
      </c>
      <c r="C197">
        <v>2</v>
      </c>
      <c r="D197" t="s">
        <v>32</v>
      </c>
      <c r="E197">
        <v>38</v>
      </c>
      <c r="F197" s="8">
        <v>43032.34375</v>
      </c>
      <c r="G197" s="8">
        <v>43032.506944444445</v>
      </c>
      <c r="H197" t="s">
        <v>436</v>
      </c>
      <c r="I197" t="s">
        <v>437</v>
      </c>
      <c r="J197">
        <v>6.3369999999999997</v>
      </c>
      <c r="K197" t="s">
        <v>30</v>
      </c>
      <c r="L197" t="s">
        <v>31</v>
      </c>
      <c r="M197">
        <v>40.742542</v>
      </c>
      <c r="N197">
        <v>-111.981163</v>
      </c>
      <c r="O197">
        <v>1180891</v>
      </c>
      <c r="P197">
        <v>84104</v>
      </c>
      <c r="Q197" s="1">
        <v>2</v>
      </c>
      <c r="R197" s="1">
        <v>1</v>
      </c>
      <c r="S197">
        <v>297</v>
      </c>
      <c r="T197">
        <v>1</v>
      </c>
      <c r="U197" s="1">
        <v>8.25</v>
      </c>
      <c r="V197" s="1">
        <v>12.25</v>
      </c>
      <c r="W197" s="1">
        <v>3.1684999999999999</v>
      </c>
    </row>
    <row r="198" spans="1:23" x14ac:dyDescent="0.25">
      <c r="A198">
        <v>196</v>
      </c>
      <c r="B198">
        <v>210213</v>
      </c>
      <c r="C198">
        <v>2</v>
      </c>
      <c r="D198" t="s">
        <v>126</v>
      </c>
      <c r="E198">
        <v>11</v>
      </c>
      <c r="F198" s="8">
        <v>43032.347916666666</v>
      </c>
      <c r="G198" s="8">
        <v>43032.53125</v>
      </c>
      <c r="H198" t="s">
        <v>438</v>
      </c>
      <c r="I198" t="s">
        <v>439</v>
      </c>
      <c r="J198">
        <v>5.234</v>
      </c>
      <c r="K198" t="s">
        <v>30</v>
      </c>
      <c r="L198" t="s">
        <v>31</v>
      </c>
      <c r="M198">
        <v>40.742412999999999</v>
      </c>
      <c r="N198">
        <v>-111.981620999999</v>
      </c>
      <c r="O198">
        <v>1166351</v>
      </c>
      <c r="P198">
        <v>84121</v>
      </c>
      <c r="Q198" s="1">
        <v>2.25</v>
      </c>
      <c r="R198" s="1">
        <v>0.75</v>
      </c>
      <c r="S198">
        <v>297</v>
      </c>
      <c r="T198">
        <v>1</v>
      </c>
      <c r="U198" s="1">
        <v>8.25</v>
      </c>
      <c r="V198" s="1">
        <v>12.75</v>
      </c>
      <c r="W198" s="1">
        <v>2.3262222222222202</v>
      </c>
    </row>
    <row r="199" spans="1:23" x14ac:dyDescent="0.25">
      <c r="A199">
        <v>197</v>
      </c>
      <c r="B199">
        <v>210225</v>
      </c>
      <c r="C199">
        <v>2</v>
      </c>
      <c r="D199" t="s">
        <v>65</v>
      </c>
      <c r="E199">
        <v>36</v>
      </c>
      <c r="F199" s="8">
        <v>43032.349305555559</v>
      </c>
      <c r="G199" s="8">
        <v>43032.734027777777</v>
      </c>
      <c r="H199" t="s">
        <v>440</v>
      </c>
      <c r="I199" t="s">
        <v>441</v>
      </c>
      <c r="J199">
        <v>11.677</v>
      </c>
      <c r="K199" t="s">
        <v>30</v>
      </c>
      <c r="L199" t="s">
        <v>31</v>
      </c>
      <c r="M199">
        <v>40.742527000000003</v>
      </c>
      <c r="N199">
        <v>-111.98111</v>
      </c>
      <c r="Q199" s="1">
        <v>4.5</v>
      </c>
      <c r="R199" s="1">
        <v>1.5</v>
      </c>
      <c r="S199">
        <v>297</v>
      </c>
      <c r="T199">
        <v>1</v>
      </c>
      <c r="U199" s="1">
        <v>8.5</v>
      </c>
      <c r="V199" s="1">
        <v>17.5</v>
      </c>
      <c r="W199" s="1">
        <v>2.5948888888888799</v>
      </c>
    </row>
    <row r="200" spans="1:23" x14ac:dyDescent="0.25">
      <c r="A200">
        <v>198</v>
      </c>
      <c r="B200">
        <v>210203</v>
      </c>
      <c r="C200">
        <v>1</v>
      </c>
      <c r="D200" t="s">
        <v>58</v>
      </c>
      <c r="E200">
        <v>9</v>
      </c>
      <c r="F200" s="8">
        <v>43032.352083333331</v>
      </c>
      <c r="G200" s="8">
        <v>43032.505555555559</v>
      </c>
      <c r="H200" t="s">
        <v>442</v>
      </c>
      <c r="I200" t="s">
        <v>443</v>
      </c>
      <c r="J200">
        <v>6.0810000000000004</v>
      </c>
      <c r="K200" t="s">
        <v>30</v>
      </c>
      <c r="L200" t="s">
        <v>31</v>
      </c>
      <c r="M200">
        <v>40.742409000000002</v>
      </c>
      <c r="N200">
        <v>-111.981513999999</v>
      </c>
      <c r="Q200" s="1">
        <v>1.75</v>
      </c>
      <c r="R200" s="1">
        <v>1</v>
      </c>
      <c r="S200">
        <v>297</v>
      </c>
      <c r="T200">
        <v>1</v>
      </c>
      <c r="U200" s="1">
        <v>8.5</v>
      </c>
      <c r="V200" s="1">
        <v>12.25</v>
      </c>
      <c r="W200" s="1">
        <v>3.47485714285714</v>
      </c>
    </row>
    <row r="201" spans="1:23" x14ac:dyDescent="0.25">
      <c r="A201">
        <v>199</v>
      </c>
      <c r="B201">
        <v>210241</v>
      </c>
      <c r="C201">
        <v>2</v>
      </c>
      <c r="D201" t="s">
        <v>101</v>
      </c>
      <c r="E201">
        <v>11</v>
      </c>
      <c r="F201" s="8">
        <v>43032.384027777778</v>
      </c>
      <c r="G201" s="8">
        <v>43032.671527777777</v>
      </c>
      <c r="H201" t="s">
        <v>444</v>
      </c>
      <c r="I201" t="s">
        <v>445</v>
      </c>
      <c r="J201">
        <v>10.183</v>
      </c>
      <c r="K201" t="s">
        <v>30</v>
      </c>
      <c r="L201" t="s">
        <v>31</v>
      </c>
      <c r="M201">
        <v>40.742313000000003</v>
      </c>
      <c r="N201">
        <v>-111.981071</v>
      </c>
      <c r="O201">
        <v>1096541</v>
      </c>
      <c r="P201">
        <v>84093</v>
      </c>
      <c r="Q201" s="1">
        <v>3.5</v>
      </c>
      <c r="R201" s="1">
        <v>1.75</v>
      </c>
      <c r="S201">
        <v>297</v>
      </c>
      <c r="T201">
        <v>1</v>
      </c>
      <c r="U201" s="1">
        <v>9.25</v>
      </c>
      <c r="V201" s="1">
        <v>16</v>
      </c>
      <c r="W201" s="1">
        <v>2.9094285714285699</v>
      </c>
    </row>
    <row r="202" spans="1:23" x14ac:dyDescent="0.25">
      <c r="A202">
        <v>200</v>
      </c>
      <c r="B202">
        <v>210203</v>
      </c>
      <c r="C202">
        <v>2</v>
      </c>
      <c r="D202" t="s">
        <v>58</v>
      </c>
      <c r="E202">
        <v>10</v>
      </c>
      <c r="F202" s="8">
        <v>43032.504166666666</v>
      </c>
      <c r="G202" s="8">
        <v>43032.713888888888</v>
      </c>
      <c r="H202" t="s">
        <v>446</v>
      </c>
      <c r="I202" t="s">
        <v>447</v>
      </c>
      <c r="J202">
        <v>2.7969999999999899</v>
      </c>
      <c r="K202" t="s">
        <v>30</v>
      </c>
      <c r="L202" t="s">
        <v>31</v>
      </c>
      <c r="M202">
        <v>40.742409000000002</v>
      </c>
      <c r="N202">
        <v>-111.981513999999</v>
      </c>
      <c r="O202">
        <v>1114701</v>
      </c>
      <c r="P202">
        <v>84096</v>
      </c>
      <c r="Q202" s="1">
        <v>2.5</v>
      </c>
      <c r="R202" s="1">
        <v>0.5</v>
      </c>
      <c r="S202">
        <v>297</v>
      </c>
      <c r="T202">
        <v>1</v>
      </c>
      <c r="U202" s="1">
        <v>12</v>
      </c>
      <c r="V202" s="1">
        <v>17.25</v>
      </c>
      <c r="W202" s="1">
        <v>1.11879999999999</v>
      </c>
    </row>
    <row r="203" spans="1:23" x14ac:dyDescent="0.25">
      <c r="A203">
        <v>201</v>
      </c>
      <c r="B203">
        <v>204577</v>
      </c>
      <c r="C203">
        <v>1</v>
      </c>
      <c r="D203" t="s">
        <v>32</v>
      </c>
      <c r="E203">
        <v>39</v>
      </c>
      <c r="F203" s="8">
        <v>43032.510416666664</v>
      </c>
      <c r="G203" s="8">
        <v>43032.629166666666</v>
      </c>
      <c r="H203" t="s">
        <v>417</v>
      </c>
      <c r="I203" t="s">
        <v>448</v>
      </c>
      <c r="J203">
        <v>3.10699999999999</v>
      </c>
      <c r="K203" t="s">
        <v>30</v>
      </c>
      <c r="L203" t="s">
        <v>31</v>
      </c>
      <c r="M203">
        <v>40.742542</v>
      </c>
      <c r="N203">
        <v>-111.981163</v>
      </c>
      <c r="O203">
        <v>1137391</v>
      </c>
      <c r="P203">
        <v>84075</v>
      </c>
      <c r="Q203" s="1">
        <v>1.5</v>
      </c>
      <c r="R203" s="1">
        <v>0.5</v>
      </c>
      <c r="S203">
        <v>297</v>
      </c>
      <c r="T203">
        <v>1</v>
      </c>
      <c r="U203" s="1">
        <v>12.25</v>
      </c>
      <c r="V203" s="1">
        <v>15</v>
      </c>
      <c r="W203" s="1">
        <v>2.0713333333333299</v>
      </c>
    </row>
    <row r="204" spans="1:23" x14ac:dyDescent="0.25">
      <c r="A204">
        <v>202</v>
      </c>
      <c r="B204">
        <v>210225</v>
      </c>
      <c r="C204">
        <v>1</v>
      </c>
      <c r="D204" t="s">
        <v>65</v>
      </c>
      <c r="E204">
        <v>37</v>
      </c>
      <c r="F204" s="8">
        <v>43032.542361111111</v>
      </c>
      <c r="G204" s="8">
        <v>43032.722222222219</v>
      </c>
      <c r="H204" t="s">
        <v>449</v>
      </c>
      <c r="I204" t="s">
        <v>450</v>
      </c>
      <c r="J204">
        <v>5.3639999999999999</v>
      </c>
      <c r="K204" t="s">
        <v>30</v>
      </c>
      <c r="L204" t="s">
        <v>31</v>
      </c>
      <c r="M204">
        <v>40.742527000000003</v>
      </c>
      <c r="N204">
        <v>-111.98111</v>
      </c>
      <c r="O204">
        <v>348863</v>
      </c>
      <c r="P204">
        <v>84065</v>
      </c>
      <c r="Q204" s="1">
        <v>2.25</v>
      </c>
      <c r="R204" s="1">
        <v>1</v>
      </c>
      <c r="S204">
        <v>297</v>
      </c>
      <c r="T204">
        <v>1</v>
      </c>
      <c r="U204" s="1">
        <v>13</v>
      </c>
      <c r="V204" s="1">
        <v>17.25</v>
      </c>
      <c r="W204" s="1">
        <v>2.3839999999999999</v>
      </c>
    </row>
    <row r="205" spans="1:23" x14ac:dyDescent="0.25">
      <c r="A205">
        <v>203</v>
      </c>
      <c r="B205">
        <v>210225</v>
      </c>
      <c r="C205">
        <v>1</v>
      </c>
      <c r="D205" t="s">
        <v>65</v>
      </c>
      <c r="E205">
        <v>38</v>
      </c>
      <c r="F205" s="8">
        <v>43033.322222222225</v>
      </c>
      <c r="G205" s="8">
        <v>43033.492361111108</v>
      </c>
      <c r="H205" t="s">
        <v>451</v>
      </c>
      <c r="I205" t="s">
        <v>452</v>
      </c>
      <c r="J205">
        <v>4.0220000000000002</v>
      </c>
      <c r="K205" t="s">
        <v>30</v>
      </c>
      <c r="L205" t="s">
        <v>31</v>
      </c>
      <c r="M205">
        <v>40.742527000000003</v>
      </c>
      <c r="N205">
        <v>-111.98111</v>
      </c>
      <c r="O205">
        <v>348863</v>
      </c>
      <c r="P205">
        <v>84065</v>
      </c>
      <c r="Q205" s="1">
        <v>2</v>
      </c>
      <c r="R205" s="1">
        <v>0.75</v>
      </c>
      <c r="S205">
        <v>298</v>
      </c>
      <c r="T205">
        <v>2</v>
      </c>
      <c r="U205" s="1">
        <v>7.75</v>
      </c>
      <c r="V205" s="1">
        <v>11.75</v>
      </c>
      <c r="W205" s="1">
        <v>2.0110000000000001</v>
      </c>
    </row>
    <row r="206" spans="1:23" x14ac:dyDescent="0.25">
      <c r="A206">
        <v>204</v>
      </c>
      <c r="B206">
        <v>210203</v>
      </c>
      <c r="C206">
        <v>1</v>
      </c>
      <c r="D206" t="s">
        <v>58</v>
      </c>
      <c r="E206">
        <v>11</v>
      </c>
      <c r="F206" s="8">
        <v>43033.329861111109</v>
      </c>
      <c r="G206" s="8">
        <v>43033.706250000003</v>
      </c>
      <c r="H206" t="s">
        <v>453</v>
      </c>
      <c r="I206" t="s">
        <v>454</v>
      </c>
      <c r="J206">
        <v>10.207000000000001</v>
      </c>
      <c r="K206" t="s">
        <v>30</v>
      </c>
      <c r="L206" t="s">
        <v>31</v>
      </c>
      <c r="M206">
        <v>40.742409000000002</v>
      </c>
      <c r="N206">
        <v>-111.981513999999</v>
      </c>
      <c r="Q206" s="1">
        <v>4.5</v>
      </c>
      <c r="R206" s="1">
        <v>1.25</v>
      </c>
      <c r="S206">
        <v>298</v>
      </c>
      <c r="T206">
        <v>2</v>
      </c>
      <c r="U206" s="1">
        <v>8</v>
      </c>
      <c r="V206" s="1">
        <v>17</v>
      </c>
      <c r="W206" s="1">
        <v>2.2682222222222199</v>
      </c>
    </row>
    <row r="207" spans="1:23" x14ac:dyDescent="0.25">
      <c r="A207">
        <v>205</v>
      </c>
      <c r="B207">
        <v>210207</v>
      </c>
      <c r="C207">
        <v>1</v>
      </c>
      <c r="D207" t="s">
        <v>41</v>
      </c>
      <c r="E207">
        <v>17</v>
      </c>
      <c r="F207" s="8">
        <v>43033.330555555556</v>
      </c>
      <c r="G207" s="8">
        <v>43033.759027777778</v>
      </c>
      <c r="H207" t="s">
        <v>455</v>
      </c>
      <c r="I207" t="s">
        <v>456</v>
      </c>
      <c r="J207">
        <v>9.2010000000000005</v>
      </c>
      <c r="K207" t="s">
        <v>30</v>
      </c>
      <c r="L207" t="s">
        <v>31</v>
      </c>
      <c r="M207">
        <v>40.742496000000003</v>
      </c>
      <c r="N207">
        <v>-111.981017999999</v>
      </c>
      <c r="O207">
        <v>333033</v>
      </c>
      <c r="P207">
        <v>84124</v>
      </c>
      <c r="Q207" s="1">
        <v>5.25</v>
      </c>
      <c r="R207" s="1">
        <v>1.25</v>
      </c>
      <c r="S207">
        <v>298</v>
      </c>
      <c r="T207">
        <v>2</v>
      </c>
      <c r="U207" s="1">
        <v>8</v>
      </c>
      <c r="V207" s="1">
        <v>18.25</v>
      </c>
      <c r="W207" s="1">
        <v>1.75257142857142</v>
      </c>
    </row>
    <row r="208" spans="1:23" x14ac:dyDescent="0.25">
      <c r="A208">
        <v>206</v>
      </c>
      <c r="B208">
        <v>212307</v>
      </c>
      <c r="C208">
        <v>1</v>
      </c>
      <c r="D208" t="s">
        <v>53</v>
      </c>
      <c r="E208">
        <v>18</v>
      </c>
      <c r="F208" s="8">
        <v>43033.336111111108</v>
      </c>
      <c r="G208" s="8">
        <v>43033.734722222223</v>
      </c>
      <c r="H208" t="s">
        <v>457</v>
      </c>
      <c r="I208" t="s">
        <v>458</v>
      </c>
      <c r="J208">
        <v>7.1579999999999897</v>
      </c>
      <c r="K208" t="s">
        <v>30</v>
      </c>
      <c r="L208" t="s">
        <v>31</v>
      </c>
      <c r="M208">
        <v>40.742420000000003</v>
      </c>
      <c r="N208">
        <v>-111.98172</v>
      </c>
      <c r="O208">
        <v>343251</v>
      </c>
      <c r="P208">
        <v>84109</v>
      </c>
      <c r="Q208" s="1">
        <v>4.75</v>
      </c>
      <c r="R208" s="1">
        <v>1.25</v>
      </c>
      <c r="S208">
        <v>298</v>
      </c>
      <c r="T208">
        <v>2</v>
      </c>
      <c r="U208" s="1">
        <v>8</v>
      </c>
      <c r="V208" s="1">
        <v>17.75</v>
      </c>
      <c r="W208" s="1">
        <v>1.5069473684210499</v>
      </c>
    </row>
    <row r="209" spans="1:23" x14ac:dyDescent="0.25">
      <c r="A209">
        <v>207</v>
      </c>
      <c r="B209">
        <v>204577</v>
      </c>
      <c r="C209">
        <v>2</v>
      </c>
      <c r="D209" t="s">
        <v>32</v>
      </c>
      <c r="E209">
        <v>40</v>
      </c>
      <c r="F209" s="8">
        <v>43033.338194444441</v>
      </c>
      <c r="G209" s="8">
        <v>43033.716666666667</v>
      </c>
      <c r="H209" t="s">
        <v>459</v>
      </c>
      <c r="I209" t="s">
        <v>460</v>
      </c>
      <c r="J209">
        <v>9.9540000000000006</v>
      </c>
      <c r="K209" t="s">
        <v>30</v>
      </c>
      <c r="L209" t="s">
        <v>31</v>
      </c>
      <c r="M209">
        <v>40.742542</v>
      </c>
      <c r="N209">
        <v>-111.981163</v>
      </c>
      <c r="O209">
        <v>1079571</v>
      </c>
      <c r="P209">
        <v>84104</v>
      </c>
      <c r="Q209" s="1">
        <v>4.5</v>
      </c>
      <c r="R209" s="1">
        <v>1.25</v>
      </c>
      <c r="S209">
        <v>298</v>
      </c>
      <c r="T209">
        <v>2</v>
      </c>
      <c r="U209" s="1">
        <v>8</v>
      </c>
      <c r="V209" s="1">
        <v>17.25</v>
      </c>
      <c r="W209" s="1">
        <v>2.2120000000000002</v>
      </c>
    </row>
    <row r="210" spans="1:23" x14ac:dyDescent="0.25">
      <c r="A210">
        <v>208</v>
      </c>
      <c r="B210">
        <v>204577</v>
      </c>
      <c r="C210">
        <v>1</v>
      </c>
      <c r="D210" t="s">
        <v>32</v>
      </c>
      <c r="E210">
        <v>41</v>
      </c>
      <c r="F210" s="8">
        <v>43033.340277777781</v>
      </c>
      <c r="G210" s="8">
        <v>43033.720833333333</v>
      </c>
      <c r="H210" t="s">
        <v>190</v>
      </c>
      <c r="I210" t="s">
        <v>461</v>
      </c>
      <c r="J210">
        <v>6.1279999999999903</v>
      </c>
      <c r="K210" t="s">
        <v>30</v>
      </c>
      <c r="L210" t="s">
        <v>31</v>
      </c>
      <c r="M210">
        <v>40.742542</v>
      </c>
      <c r="N210">
        <v>-111.981163</v>
      </c>
      <c r="O210">
        <v>1137391</v>
      </c>
      <c r="P210">
        <v>84075</v>
      </c>
      <c r="Q210" s="1">
        <v>4.5</v>
      </c>
      <c r="R210" s="1">
        <v>1</v>
      </c>
      <c r="S210">
        <v>298</v>
      </c>
      <c r="T210">
        <v>2</v>
      </c>
      <c r="U210" s="1">
        <v>8.25</v>
      </c>
      <c r="V210" s="1">
        <v>17.25</v>
      </c>
      <c r="W210" s="1">
        <v>1.36177777777777</v>
      </c>
    </row>
    <row r="211" spans="1:23" x14ac:dyDescent="0.25">
      <c r="A211">
        <v>209</v>
      </c>
      <c r="B211">
        <v>210199</v>
      </c>
      <c r="C211">
        <v>1</v>
      </c>
      <c r="D211" t="s">
        <v>27</v>
      </c>
      <c r="E211">
        <v>21</v>
      </c>
      <c r="F211" s="8">
        <v>43033.352777777778</v>
      </c>
      <c r="G211" s="8">
        <v>43033.484722222223</v>
      </c>
      <c r="H211" t="s">
        <v>462</v>
      </c>
      <c r="I211" t="s">
        <v>463</v>
      </c>
      <c r="J211">
        <v>4.7789999999999999</v>
      </c>
      <c r="K211" t="s">
        <v>30</v>
      </c>
      <c r="L211" t="s">
        <v>31</v>
      </c>
      <c r="M211">
        <v>40.742576999999997</v>
      </c>
      <c r="N211">
        <v>-111.981323</v>
      </c>
      <c r="O211">
        <v>1180891</v>
      </c>
      <c r="P211">
        <v>84104</v>
      </c>
      <c r="Q211" s="1">
        <v>1.5</v>
      </c>
      <c r="R211" s="1">
        <v>1.5</v>
      </c>
      <c r="S211">
        <v>298</v>
      </c>
      <c r="T211">
        <v>2</v>
      </c>
      <c r="U211" s="1">
        <v>8.5</v>
      </c>
      <c r="V211" s="1">
        <v>11.75</v>
      </c>
      <c r="W211" s="1">
        <v>3.1859999999999999</v>
      </c>
    </row>
    <row r="212" spans="1:23" x14ac:dyDescent="0.25">
      <c r="A212">
        <v>210</v>
      </c>
      <c r="B212">
        <v>210207</v>
      </c>
      <c r="C212">
        <v>2</v>
      </c>
      <c r="D212" t="s">
        <v>41</v>
      </c>
      <c r="E212">
        <v>18</v>
      </c>
      <c r="F212" s="8">
        <v>43033.379861111112</v>
      </c>
      <c r="G212" s="8">
        <v>43033.487500000003</v>
      </c>
      <c r="H212" t="s">
        <v>464</v>
      </c>
      <c r="I212" t="s">
        <v>465</v>
      </c>
      <c r="J212">
        <v>1.9790000000000001</v>
      </c>
      <c r="K212" t="s">
        <v>30</v>
      </c>
      <c r="L212" t="s">
        <v>31</v>
      </c>
      <c r="M212">
        <v>40.742496000000003</v>
      </c>
      <c r="N212">
        <v>-111.981017999999</v>
      </c>
      <c r="O212">
        <v>333033</v>
      </c>
      <c r="P212">
        <v>84124</v>
      </c>
      <c r="Q212" s="1">
        <v>1.25</v>
      </c>
      <c r="R212" s="1">
        <v>0.5</v>
      </c>
      <c r="S212">
        <v>298</v>
      </c>
      <c r="T212">
        <v>2</v>
      </c>
      <c r="U212" s="1">
        <v>9</v>
      </c>
      <c r="V212" s="1">
        <v>11.75</v>
      </c>
      <c r="W212" s="1">
        <v>1.5831999999999999</v>
      </c>
    </row>
    <row r="213" spans="1:23" x14ac:dyDescent="0.25">
      <c r="A213">
        <v>211</v>
      </c>
      <c r="B213">
        <v>210225</v>
      </c>
      <c r="C213">
        <v>2</v>
      </c>
      <c r="D213" t="s">
        <v>65</v>
      </c>
      <c r="E213">
        <v>39</v>
      </c>
      <c r="F213" s="8">
        <v>43033.386805555558</v>
      </c>
      <c r="G213" s="8">
        <v>43033.695138888892</v>
      </c>
      <c r="H213" t="s">
        <v>466</v>
      </c>
      <c r="I213" t="s">
        <v>467</v>
      </c>
      <c r="J213">
        <v>11.888</v>
      </c>
      <c r="K213" t="s">
        <v>30</v>
      </c>
      <c r="L213" t="s">
        <v>31</v>
      </c>
      <c r="M213">
        <v>40.742527000000003</v>
      </c>
      <c r="N213">
        <v>-111.98111</v>
      </c>
      <c r="O213">
        <v>1096541</v>
      </c>
      <c r="P213">
        <v>84093</v>
      </c>
      <c r="Q213" s="1">
        <v>3.75</v>
      </c>
      <c r="R213" s="1">
        <v>2</v>
      </c>
      <c r="S213">
        <v>298</v>
      </c>
      <c r="T213">
        <v>2</v>
      </c>
      <c r="U213" s="1">
        <v>9.25</v>
      </c>
      <c r="V213" s="1">
        <v>16.75</v>
      </c>
      <c r="W213" s="1">
        <v>3.1701333333333301</v>
      </c>
    </row>
    <row r="214" spans="1:23" x14ac:dyDescent="0.25">
      <c r="A214">
        <v>212</v>
      </c>
      <c r="B214">
        <v>210199</v>
      </c>
      <c r="C214">
        <v>2</v>
      </c>
      <c r="D214" t="s">
        <v>27</v>
      </c>
      <c r="E214">
        <v>22</v>
      </c>
      <c r="F214" s="8">
        <v>43033.440972222219</v>
      </c>
      <c r="G214" s="8">
        <v>43033.552083333336</v>
      </c>
      <c r="H214" t="s">
        <v>468</v>
      </c>
      <c r="I214" t="s">
        <v>469</v>
      </c>
      <c r="J214">
        <v>7.0839999999999996</v>
      </c>
      <c r="K214" t="s">
        <v>92</v>
      </c>
      <c r="L214" t="s">
        <v>31</v>
      </c>
      <c r="M214">
        <v>40.742576999999997</v>
      </c>
      <c r="N214">
        <v>-111.981323</v>
      </c>
      <c r="O214">
        <v>803613</v>
      </c>
      <c r="P214">
        <v>84054</v>
      </c>
      <c r="Q214" s="1">
        <v>1.25</v>
      </c>
      <c r="R214" s="1">
        <v>1.25</v>
      </c>
      <c r="S214">
        <v>298</v>
      </c>
      <c r="T214">
        <v>2</v>
      </c>
      <c r="U214" s="1">
        <v>10.5</v>
      </c>
      <c r="V214" s="1">
        <v>13.25</v>
      </c>
      <c r="W214" s="1">
        <v>5.6671999999999896</v>
      </c>
    </row>
    <row r="215" spans="1:23" x14ac:dyDescent="0.25">
      <c r="A215">
        <v>213</v>
      </c>
      <c r="B215">
        <v>210199</v>
      </c>
      <c r="C215">
        <v>1</v>
      </c>
      <c r="D215" t="s">
        <v>27</v>
      </c>
      <c r="E215">
        <v>23</v>
      </c>
      <c r="F215" s="8">
        <v>43033.499305555553</v>
      </c>
      <c r="G215" s="8">
        <v>43033.697916666664</v>
      </c>
      <c r="H215" t="s">
        <v>470</v>
      </c>
      <c r="I215" t="s">
        <v>471</v>
      </c>
      <c r="J215">
        <v>2.3010000000000002</v>
      </c>
      <c r="K215" t="s">
        <v>30</v>
      </c>
      <c r="L215" t="s">
        <v>31</v>
      </c>
      <c r="M215">
        <v>40.742576999999997</v>
      </c>
      <c r="N215">
        <v>-111.981323</v>
      </c>
      <c r="O215">
        <v>1180891</v>
      </c>
      <c r="P215">
        <v>84104</v>
      </c>
      <c r="Q215" s="1">
        <v>2.5</v>
      </c>
      <c r="R215" s="1">
        <v>0.5</v>
      </c>
      <c r="S215">
        <v>298</v>
      </c>
      <c r="T215">
        <v>2</v>
      </c>
      <c r="U215" s="1">
        <v>12</v>
      </c>
      <c r="V215" s="1">
        <v>16.75</v>
      </c>
      <c r="W215" s="1">
        <v>0.9204</v>
      </c>
    </row>
    <row r="216" spans="1:23" x14ac:dyDescent="0.25">
      <c r="A216">
        <v>214</v>
      </c>
      <c r="B216">
        <v>210225</v>
      </c>
      <c r="C216">
        <v>1</v>
      </c>
      <c r="D216" t="s">
        <v>65</v>
      </c>
      <c r="E216">
        <v>40</v>
      </c>
      <c r="F216" s="8">
        <v>43033.567361111112</v>
      </c>
      <c r="G216" s="8">
        <v>43033.761111111111</v>
      </c>
      <c r="H216" t="s">
        <v>472</v>
      </c>
      <c r="I216" t="s">
        <v>473</v>
      </c>
      <c r="J216">
        <v>3.3849999999999998</v>
      </c>
      <c r="K216" t="s">
        <v>30</v>
      </c>
      <c r="L216" t="s">
        <v>31</v>
      </c>
      <c r="M216">
        <v>40.742527000000003</v>
      </c>
      <c r="N216">
        <v>-111.98111</v>
      </c>
      <c r="O216">
        <v>348863</v>
      </c>
      <c r="P216">
        <v>84065</v>
      </c>
      <c r="Q216" s="1">
        <v>2.25</v>
      </c>
      <c r="R216" s="1">
        <v>0.75</v>
      </c>
      <c r="S216">
        <v>298</v>
      </c>
      <c r="T216">
        <v>2</v>
      </c>
      <c r="U216" s="1">
        <v>13.5</v>
      </c>
      <c r="V216" s="1">
        <v>18.25</v>
      </c>
      <c r="W216" s="1">
        <v>1.50444444444444</v>
      </c>
    </row>
    <row r="217" spans="1:23" x14ac:dyDescent="0.25">
      <c r="A217">
        <v>215</v>
      </c>
      <c r="B217">
        <v>204577</v>
      </c>
      <c r="C217">
        <v>1</v>
      </c>
      <c r="D217" t="s">
        <v>32</v>
      </c>
      <c r="E217">
        <v>42</v>
      </c>
      <c r="F217" s="8">
        <v>43034.294444444444</v>
      </c>
      <c r="G217" s="8">
        <v>43034.553472222222</v>
      </c>
      <c r="H217" t="s">
        <v>474</v>
      </c>
      <c r="I217" t="s">
        <v>475</v>
      </c>
      <c r="J217">
        <v>6.18</v>
      </c>
      <c r="K217" t="s">
        <v>30</v>
      </c>
      <c r="L217" t="s">
        <v>31</v>
      </c>
      <c r="M217">
        <v>40.742542</v>
      </c>
      <c r="N217">
        <v>-111.981163</v>
      </c>
      <c r="O217">
        <v>1137391</v>
      </c>
      <c r="P217">
        <v>84075</v>
      </c>
      <c r="Q217" s="1">
        <v>3</v>
      </c>
      <c r="R217" s="1">
        <v>1</v>
      </c>
      <c r="S217">
        <v>299</v>
      </c>
      <c r="T217">
        <v>3</v>
      </c>
      <c r="U217" s="1">
        <v>7</v>
      </c>
      <c r="V217" s="1">
        <v>13.25</v>
      </c>
      <c r="W217" s="1">
        <v>2.06</v>
      </c>
    </row>
    <row r="218" spans="1:23" x14ac:dyDescent="0.25">
      <c r="A218">
        <v>216</v>
      </c>
      <c r="B218">
        <v>212307</v>
      </c>
      <c r="C218">
        <v>1</v>
      </c>
      <c r="D218" t="s">
        <v>53</v>
      </c>
      <c r="E218">
        <v>21</v>
      </c>
      <c r="F218" s="8">
        <v>43034.333333333336</v>
      </c>
      <c r="G218" s="8">
        <v>43034.515277777777</v>
      </c>
      <c r="H218" t="s">
        <v>476</v>
      </c>
      <c r="I218" t="s">
        <v>477</v>
      </c>
      <c r="J218">
        <v>10.587999999999999</v>
      </c>
      <c r="K218" t="s">
        <v>30</v>
      </c>
      <c r="L218" t="s">
        <v>31</v>
      </c>
      <c r="M218">
        <v>40.742420000000003</v>
      </c>
      <c r="N218">
        <v>-111.98172</v>
      </c>
      <c r="O218">
        <v>1079571</v>
      </c>
      <c r="P218">
        <v>84104</v>
      </c>
      <c r="Q218" s="1">
        <v>2.25</v>
      </c>
      <c r="R218" s="1">
        <v>2</v>
      </c>
      <c r="S218">
        <v>299</v>
      </c>
      <c r="T218">
        <v>3</v>
      </c>
      <c r="U218" s="1">
        <v>8</v>
      </c>
      <c r="V218" s="1">
        <v>12.25</v>
      </c>
      <c r="W218" s="1">
        <v>4.7057777777777696</v>
      </c>
    </row>
    <row r="219" spans="1:23" x14ac:dyDescent="0.25">
      <c r="A219">
        <v>217</v>
      </c>
      <c r="B219">
        <v>212307</v>
      </c>
      <c r="C219">
        <v>2</v>
      </c>
      <c r="D219" t="s">
        <v>53</v>
      </c>
      <c r="E219">
        <v>22</v>
      </c>
      <c r="F219" s="8">
        <v>43034.336111111108</v>
      </c>
      <c r="G219" s="8">
        <v>43034.481249999997</v>
      </c>
      <c r="H219" t="s">
        <v>478</v>
      </c>
      <c r="I219" t="s">
        <v>479</v>
      </c>
      <c r="J219">
        <v>7.7720000000000002</v>
      </c>
      <c r="K219" t="s">
        <v>30</v>
      </c>
      <c r="L219" t="s">
        <v>31</v>
      </c>
      <c r="M219">
        <v>40.742420000000003</v>
      </c>
      <c r="N219">
        <v>-111.98172</v>
      </c>
      <c r="O219">
        <v>343251</v>
      </c>
      <c r="P219">
        <v>84109</v>
      </c>
      <c r="Q219" s="1">
        <v>1.75</v>
      </c>
      <c r="R219" s="1">
        <v>1.5</v>
      </c>
      <c r="S219">
        <v>299</v>
      </c>
      <c r="T219">
        <v>3</v>
      </c>
      <c r="U219" s="1">
        <v>8</v>
      </c>
      <c r="V219" s="1">
        <v>11.5</v>
      </c>
      <c r="W219" s="1">
        <v>4.4411428571428502</v>
      </c>
    </row>
    <row r="220" spans="1:23" x14ac:dyDescent="0.25">
      <c r="A220">
        <v>218</v>
      </c>
      <c r="B220">
        <v>210199</v>
      </c>
      <c r="C220">
        <v>1</v>
      </c>
      <c r="D220" t="s">
        <v>27</v>
      </c>
      <c r="E220">
        <v>24</v>
      </c>
      <c r="F220" s="8">
        <v>43034.338888888888</v>
      </c>
      <c r="G220" s="8">
        <v>43034.478472222225</v>
      </c>
      <c r="H220" t="s">
        <v>480</v>
      </c>
      <c r="I220" t="s">
        <v>481</v>
      </c>
      <c r="J220">
        <v>5.5</v>
      </c>
      <c r="K220" t="s">
        <v>30</v>
      </c>
      <c r="L220" t="s">
        <v>31</v>
      </c>
      <c r="M220">
        <v>40.742576999999997</v>
      </c>
      <c r="N220">
        <v>-111.981323</v>
      </c>
      <c r="O220">
        <v>348887</v>
      </c>
      <c r="P220">
        <v>84096</v>
      </c>
      <c r="Q220" s="1">
        <v>1.75</v>
      </c>
      <c r="R220" s="1">
        <v>1</v>
      </c>
      <c r="S220">
        <v>299</v>
      </c>
      <c r="T220">
        <v>3</v>
      </c>
      <c r="U220" s="1">
        <v>8.25</v>
      </c>
      <c r="V220" s="1">
        <v>11.5</v>
      </c>
      <c r="W220" s="1">
        <v>3.1428571428571401</v>
      </c>
    </row>
    <row r="221" spans="1:23" x14ac:dyDescent="0.25">
      <c r="A221">
        <v>219</v>
      </c>
      <c r="B221">
        <v>210225</v>
      </c>
      <c r="C221">
        <v>1</v>
      </c>
      <c r="D221" t="s">
        <v>65</v>
      </c>
      <c r="E221">
        <v>41</v>
      </c>
      <c r="F221" s="8">
        <v>43034.341666666667</v>
      </c>
      <c r="G221" s="8">
        <v>43034.719444444447</v>
      </c>
      <c r="H221" t="s">
        <v>482</v>
      </c>
      <c r="I221" t="s">
        <v>483</v>
      </c>
      <c r="J221">
        <v>3.7709999999999999</v>
      </c>
      <c r="K221" t="s">
        <v>30</v>
      </c>
      <c r="L221" t="s">
        <v>31</v>
      </c>
      <c r="M221">
        <v>40.742527000000003</v>
      </c>
      <c r="N221">
        <v>-111.98111</v>
      </c>
      <c r="O221">
        <v>348863</v>
      </c>
      <c r="P221">
        <v>84065</v>
      </c>
      <c r="Q221" s="1">
        <v>4.5</v>
      </c>
      <c r="R221" s="1">
        <v>0.75</v>
      </c>
      <c r="S221">
        <v>299</v>
      </c>
      <c r="T221">
        <v>3</v>
      </c>
      <c r="U221" s="1">
        <v>8.25</v>
      </c>
      <c r="V221" s="1">
        <v>17.25</v>
      </c>
      <c r="W221" s="1">
        <v>0.83799999999999997</v>
      </c>
    </row>
    <row r="222" spans="1:23" x14ac:dyDescent="0.25">
      <c r="A222">
        <v>220</v>
      </c>
      <c r="B222">
        <v>210213</v>
      </c>
      <c r="C222">
        <v>1</v>
      </c>
      <c r="D222" t="s">
        <v>126</v>
      </c>
      <c r="E222">
        <v>14</v>
      </c>
      <c r="F222" s="8">
        <v>43034.354861111111</v>
      </c>
      <c r="G222" s="8">
        <v>43034.581250000003</v>
      </c>
      <c r="H222" t="s">
        <v>484</v>
      </c>
      <c r="I222" t="s">
        <v>485</v>
      </c>
      <c r="J222">
        <v>15.116</v>
      </c>
      <c r="K222" t="s">
        <v>30</v>
      </c>
      <c r="L222" t="s">
        <v>31</v>
      </c>
      <c r="M222">
        <v>40.742412999999999</v>
      </c>
      <c r="N222">
        <v>-111.981620999999</v>
      </c>
      <c r="O222">
        <v>1114701</v>
      </c>
      <c r="P222">
        <v>84096</v>
      </c>
      <c r="Q222" s="1">
        <v>2.75</v>
      </c>
      <c r="R222" s="1">
        <v>1.75</v>
      </c>
      <c r="S222">
        <v>299</v>
      </c>
      <c r="T222">
        <v>3</v>
      </c>
      <c r="U222" s="1">
        <v>8.5</v>
      </c>
      <c r="V222" s="1">
        <v>14</v>
      </c>
      <c r="W222" s="1">
        <v>5.49672727272727</v>
      </c>
    </row>
    <row r="223" spans="1:23" x14ac:dyDescent="0.25">
      <c r="A223">
        <v>221</v>
      </c>
      <c r="B223">
        <v>210199</v>
      </c>
      <c r="C223">
        <v>2</v>
      </c>
      <c r="D223" t="s">
        <v>27</v>
      </c>
      <c r="E223">
        <v>25</v>
      </c>
      <c r="F223" s="8">
        <v>43034.35833333333</v>
      </c>
      <c r="G223" s="8">
        <v>43034.53125</v>
      </c>
      <c r="H223" t="s">
        <v>486</v>
      </c>
      <c r="I223" t="s">
        <v>487</v>
      </c>
      <c r="J223">
        <v>6.4859999999999998</v>
      </c>
      <c r="K223" t="s">
        <v>30</v>
      </c>
      <c r="L223" t="s">
        <v>31</v>
      </c>
      <c r="M223">
        <v>40.742576999999997</v>
      </c>
      <c r="N223">
        <v>-111.981323</v>
      </c>
      <c r="O223">
        <v>1180891</v>
      </c>
      <c r="P223">
        <v>84104</v>
      </c>
      <c r="Q223" s="1">
        <v>2</v>
      </c>
      <c r="R223" s="1">
        <v>1</v>
      </c>
      <c r="S223">
        <v>299</v>
      </c>
      <c r="T223">
        <v>3</v>
      </c>
      <c r="U223" s="1">
        <v>8.5</v>
      </c>
      <c r="V223" s="1">
        <v>12.75</v>
      </c>
      <c r="W223" s="1">
        <v>3.2429999999999999</v>
      </c>
    </row>
    <row r="224" spans="1:23" x14ac:dyDescent="0.25">
      <c r="A224">
        <v>222</v>
      </c>
      <c r="B224">
        <v>210207</v>
      </c>
      <c r="C224">
        <v>1</v>
      </c>
      <c r="D224" t="s">
        <v>41</v>
      </c>
      <c r="E224">
        <v>19</v>
      </c>
      <c r="F224" s="8">
        <v>43034.379861111112</v>
      </c>
      <c r="G224" s="8">
        <v>43034.615277777775</v>
      </c>
      <c r="H224" t="s">
        <v>488</v>
      </c>
      <c r="I224" t="s">
        <v>489</v>
      </c>
      <c r="J224">
        <v>5.0990000000000002</v>
      </c>
      <c r="K224" t="s">
        <v>30</v>
      </c>
      <c r="L224" t="s">
        <v>31</v>
      </c>
      <c r="M224">
        <v>40.742496000000003</v>
      </c>
      <c r="N224">
        <v>-111.981017999999</v>
      </c>
      <c r="O224">
        <v>333033</v>
      </c>
      <c r="P224">
        <v>84124</v>
      </c>
      <c r="Q224" s="1">
        <v>2.75</v>
      </c>
      <c r="R224" s="1">
        <v>1.75</v>
      </c>
      <c r="S224">
        <v>299</v>
      </c>
      <c r="T224">
        <v>3</v>
      </c>
      <c r="U224" s="1">
        <v>9</v>
      </c>
      <c r="V224" s="1">
        <v>14.75</v>
      </c>
      <c r="W224" s="1">
        <v>1.8541818181818099</v>
      </c>
    </row>
    <row r="225" spans="1:23" x14ac:dyDescent="0.25">
      <c r="A225">
        <v>223</v>
      </c>
      <c r="B225">
        <v>204577</v>
      </c>
      <c r="C225">
        <v>2</v>
      </c>
      <c r="D225" t="s">
        <v>32</v>
      </c>
      <c r="E225">
        <v>43</v>
      </c>
      <c r="F225" s="8">
        <v>43034.387499999997</v>
      </c>
      <c r="G225" s="8">
        <v>43034.53402777778</v>
      </c>
      <c r="H225" t="s">
        <v>490</v>
      </c>
      <c r="I225" t="s">
        <v>491</v>
      </c>
      <c r="J225">
        <v>11.190999999999899</v>
      </c>
      <c r="K225" t="s">
        <v>30</v>
      </c>
      <c r="L225" t="s">
        <v>31</v>
      </c>
      <c r="M225">
        <v>40.742542</v>
      </c>
      <c r="N225">
        <v>-111.981163</v>
      </c>
      <c r="O225">
        <v>1096541</v>
      </c>
      <c r="P225">
        <v>84093</v>
      </c>
      <c r="Q225" s="1">
        <v>1.75</v>
      </c>
      <c r="R225" s="1">
        <v>1.75</v>
      </c>
      <c r="S225">
        <v>299</v>
      </c>
      <c r="T225">
        <v>3</v>
      </c>
      <c r="U225" s="1">
        <v>9.25</v>
      </c>
      <c r="V225" s="1">
        <v>12.75</v>
      </c>
      <c r="W225" s="1">
        <v>6.3948571428571404</v>
      </c>
    </row>
    <row r="226" spans="1:23" x14ac:dyDescent="0.25">
      <c r="A226">
        <v>224</v>
      </c>
      <c r="B226">
        <v>210225</v>
      </c>
      <c r="C226">
        <v>2</v>
      </c>
      <c r="D226" t="s">
        <v>65</v>
      </c>
      <c r="E226">
        <v>42</v>
      </c>
      <c r="F226" s="8">
        <v>43034.405555555553</v>
      </c>
      <c r="G226" s="8">
        <v>43034.547222222223</v>
      </c>
      <c r="H226" t="s">
        <v>492</v>
      </c>
      <c r="I226" t="s">
        <v>493</v>
      </c>
      <c r="J226">
        <v>10.186999999999999</v>
      </c>
      <c r="K226" t="s">
        <v>30</v>
      </c>
      <c r="L226" t="s">
        <v>31</v>
      </c>
      <c r="M226">
        <v>40.742527000000003</v>
      </c>
      <c r="N226">
        <v>-111.98111</v>
      </c>
      <c r="O226">
        <v>333033</v>
      </c>
      <c r="P226">
        <v>84124</v>
      </c>
      <c r="Q226" s="1">
        <v>1.75</v>
      </c>
      <c r="R226" s="1">
        <v>1.25</v>
      </c>
      <c r="S226">
        <v>299</v>
      </c>
      <c r="T226">
        <v>3</v>
      </c>
      <c r="U226" s="1">
        <v>9.75</v>
      </c>
      <c r="V226" s="1">
        <v>13.25</v>
      </c>
      <c r="W226" s="1">
        <v>5.8211428571428501</v>
      </c>
    </row>
    <row r="227" spans="1:23" x14ac:dyDescent="0.25">
      <c r="A227">
        <v>225</v>
      </c>
      <c r="B227">
        <v>212307</v>
      </c>
      <c r="C227">
        <v>2</v>
      </c>
      <c r="D227" t="s">
        <v>53</v>
      </c>
      <c r="E227">
        <v>23</v>
      </c>
      <c r="F227" s="8">
        <v>43034.527083333334</v>
      </c>
      <c r="G227" s="8">
        <v>43034.543055555558</v>
      </c>
      <c r="H227" t="s">
        <v>494</v>
      </c>
      <c r="I227" t="s">
        <v>495</v>
      </c>
      <c r="J227">
        <v>2.2069999999999999</v>
      </c>
      <c r="K227" t="s">
        <v>30</v>
      </c>
      <c r="L227" t="s">
        <v>31</v>
      </c>
      <c r="M227">
        <v>40.742420000000003</v>
      </c>
      <c r="N227">
        <v>-111.98172</v>
      </c>
      <c r="O227">
        <v>1187191</v>
      </c>
      <c r="P227">
        <v>84081</v>
      </c>
      <c r="Q227" s="1">
        <v>0.25</v>
      </c>
      <c r="R227" s="1">
        <v>0.25</v>
      </c>
      <c r="S227">
        <v>299</v>
      </c>
      <c r="T227">
        <v>3</v>
      </c>
      <c r="U227" s="1">
        <v>12.75</v>
      </c>
      <c r="V227" s="1">
        <v>13</v>
      </c>
      <c r="W227" s="1">
        <v>8.8279999999999994</v>
      </c>
    </row>
    <row r="228" spans="1:23" x14ac:dyDescent="0.25">
      <c r="A228">
        <v>226</v>
      </c>
      <c r="B228">
        <v>210199</v>
      </c>
      <c r="C228">
        <v>1</v>
      </c>
      <c r="D228" t="s">
        <v>27</v>
      </c>
      <c r="E228">
        <v>26</v>
      </c>
      <c r="F228" s="8">
        <v>43034.54583333333</v>
      </c>
      <c r="G228" s="8">
        <v>43034.569444444445</v>
      </c>
      <c r="H228" t="s">
        <v>496</v>
      </c>
      <c r="I228" t="s">
        <v>497</v>
      </c>
      <c r="J228">
        <v>1.0069999999999999</v>
      </c>
      <c r="K228" t="s">
        <v>30</v>
      </c>
      <c r="L228" t="s">
        <v>31</v>
      </c>
      <c r="M228">
        <v>40.742576999999997</v>
      </c>
      <c r="N228">
        <v>-111.981323</v>
      </c>
      <c r="O228">
        <v>1180891</v>
      </c>
      <c r="P228">
        <v>84104</v>
      </c>
      <c r="Q228" s="1">
        <v>0.25</v>
      </c>
      <c r="R228" s="1">
        <v>0.25</v>
      </c>
      <c r="S228">
        <v>299</v>
      </c>
      <c r="T228">
        <v>3</v>
      </c>
      <c r="U228" s="1">
        <v>13</v>
      </c>
      <c r="V228" s="1">
        <v>13.75</v>
      </c>
      <c r="W228" s="1">
        <v>4.0279999999999996</v>
      </c>
    </row>
    <row r="229" spans="1:23" x14ac:dyDescent="0.25">
      <c r="A229">
        <v>227</v>
      </c>
      <c r="B229">
        <v>204577</v>
      </c>
      <c r="C229">
        <v>2</v>
      </c>
      <c r="D229" t="s">
        <v>32</v>
      </c>
      <c r="E229">
        <v>44</v>
      </c>
      <c r="F229" s="8">
        <v>43034.54791666667</v>
      </c>
      <c r="G229" s="8">
        <v>43034.712500000001</v>
      </c>
      <c r="H229" t="s">
        <v>498</v>
      </c>
      <c r="I229" t="s">
        <v>499</v>
      </c>
      <c r="J229">
        <v>4.1559999999999997</v>
      </c>
      <c r="K229" t="s">
        <v>30</v>
      </c>
      <c r="L229" t="s">
        <v>31</v>
      </c>
      <c r="M229">
        <v>40.742542</v>
      </c>
      <c r="N229">
        <v>-111.981163</v>
      </c>
      <c r="O229">
        <v>348887</v>
      </c>
      <c r="P229">
        <v>84096</v>
      </c>
      <c r="Q229" s="1">
        <v>2</v>
      </c>
      <c r="R229" s="1">
        <v>0.75</v>
      </c>
      <c r="S229">
        <v>299</v>
      </c>
      <c r="T229">
        <v>3</v>
      </c>
      <c r="U229" s="1">
        <v>13.25</v>
      </c>
      <c r="V229" s="1">
        <v>17</v>
      </c>
      <c r="W229" s="1">
        <v>2.0779999999999998</v>
      </c>
    </row>
    <row r="230" spans="1:23" x14ac:dyDescent="0.25">
      <c r="A230">
        <v>228</v>
      </c>
      <c r="B230">
        <v>210199</v>
      </c>
      <c r="C230">
        <v>2</v>
      </c>
      <c r="D230" t="s">
        <v>27</v>
      </c>
      <c r="E230">
        <v>27</v>
      </c>
      <c r="F230" s="8">
        <v>43034.582638888889</v>
      </c>
      <c r="G230" s="8">
        <v>43034.763194444444</v>
      </c>
      <c r="H230" t="s">
        <v>500</v>
      </c>
      <c r="I230" t="s">
        <v>501</v>
      </c>
      <c r="J230">
        <v>3.2889999999999899</v>
      </c>
      <c r="K230" t="s">
        <v>30</v>
      </c>
      <c r="L230" t="s">
        <v>31</v>
      </c>
      <c r="M230">
        <v>40.742576999999997</v>
      </c>
      <c r="N230">
        <v>-111.981323</v>
      </c>
      <c r="O230">
        <v>333033</v>
      </c>
      <c r="P230">
        <v>84124</v>
      </c>
      <c r="Q230" s="1">
        <v>2.25</v>
      </c>
      <c r="R230" s="1">
        <v>0.5</v>
      </c>
      <c r="S230">
        <v>299</v>
      </c>
      <c r="T230">
        <v>3</v>
      </c>
      <c r="U230" s="1">
        <v>14</v>
      </c>
      <c r="V230" s="1">
        <v>18.25</v>
      </c>
      <c r="W230" s="1">
        <v>1.4617777777777701</v>
      </c>
    </row>
    <row r="231" spans="1:23" x14ac:dyDescent="0.25">
      <c r="A231">
        <v>229</v>
      </c>
      <c r="B231">
        <v>210225</v>
      </c>
      <c r="C231">
        <v>2</v>
      </c>
      <c r="D231" t="s">
        <v>65</v>
      </c>
      <c r="E231">
        <v>43</v>
      </c>
      <c r="F231" s="8">
        <v>43034.613888888889</v>
      </c>
      <c r="G231" s="8">
        <v>43034.729861111111</v>
      </c>
      <c r="H231" t="s">
        <v>502</v>
      </c>
      <c r="I231" t="s">
        <v>503</v>
      </c>
      <c r="J231">
        <v>8.8189999999999902</v>
      </c>
      <c r="K231" t="s">
        <v>30</v>
      </c>
      <c r="L231" t="s">
        <v>31</v>
      </c>
      <c r="M231">
        <v>40.742527000000003</v>
      </c>
      <c r="N231">
        <v>-111.98111</v>
      </c>
      <c r="O231">
        <v>1096541</v>
      </c>
      <c r="P231">
        <v>84093</v>
      </c>
      <c r="Q231" s="1">
        <v>1.5</v>
      </c>
      <c r="R231" s="1">
        <v>1.5</v>
      </c>
      <c r="S231">
        <v>299</v>
      </c>
      <c r="T231">
        <v>3</v>
      </c>
      <c r="U231" s="1">
        <v>14.75</v>
      </c>
      <c r="V231" s="1">
        <v>17.5</v>
      </c>
      <c r="W231" s="1">
        <v>5.8793333333333297</v>
      </c>
    </row>
    <row r="232" spans="1:23" x14ac:dyDescent="0.25">
      <c r="A232">
        <v>230</v>
      </c>
      <c r="B232">
        <v>204577</v>
      </c>
      <c r="C232">
        <v>1</v>
      </c>
      <c r="D232" t="s">
        <v>32</v>
      </c>
      <c r="E232">
        <v>45</v>
      </c>
      <c r="F232" s="8">
        <v>43035.300694444442</v>
      </c>
      <c r="G232" s="8">
        <v>43035.509722222225</v>
      </c>
      <c r="H232" t="s">
        <v>504</v>
      </c>
      <c r="I232" t="s">
        <v>505</v>
      </c>
      <c r="J232">
        <v>3.5039999999999898</v>
      </c>
      <c r="K232" t="s">
        <v>30</v>
      </c>
      <c r="L232" t="s">
        <v>31</v>
      </c>
      <c r="M232">
        <v>40.742542</v>
      </c>
      <c r="N232">
        <v>-111.981163</v>
      </c>
      <c r="O232">
        <v>348863</v>
      </c>
      <c r="P232">
        <v>84065</v>
      </c>
      <c r="Q232" s="1">
        <v>2.5</v>
      </c>
      <c r="R232" s="1">
        <v>0.75</v>
      </c>
      <c r="S232">
        <v>300</v>
      </c>
      <c r="T232">
        <v>4</v>
      </c>
      <c r="U232" s="1">
        <v>7.25</v>
      </c>
      <c r="V232" s="1">
        <v>12.25</v>
      </c>
      <c r="W232" s="1">
        <v>1.40159999999999</v>
      </c>
    </row>
    <row r="233" spans="1:23" x14ac:dyDescent="0.25">
      <c r="A233">
        <v>231</v>
      </c>
      <c r="B233">
        <v>212301</v>
      </c>
      <c r="C233">
        <v>2</v>
      </c>
      <c r="D233" t="s">
        <v>83</v>
      </c>
      <c r="E233">
        <v>15</v>
      </c>
      <c r="F233" s="8">
        <v>43035.319444444445</v>
      </c>
      <c r="G233" s="8">
        <v>43035.506249999999</v>
      </c>
      <c r="H233" t="s">
        <v>508</v>
      </c>
      <c r="I233" t="s">
        <v>509</v>
      </c>
      <c r="J233">
        <v>6.8609999999999998</v>
      </c>
      <c r="K233" t="s">
        <v>30</v>
      </c>
      <c r="L233" t="s">
        <v>31</v>
      </c>
      <c r="M233">
        <v>40.742351999999997</v>
      </c>
      <c r="N233">
        <v>-111.981262</v>
      </c>
      <c r="O233">
        <v>343251</v>
      </c>
      <c r="P233">
        <v>84109</v>
      </c>
      <c r="Q233" s="1">
        <v>2.25</v>
      </c>
      <c r="R233" s="1">
        <v>1</v>
      </c>
      <c r="S233">
        <v>300</v>
      </c>
      <c r="T233">
        <v>4</v>
      </c>
      <c r="U233" s="1">
        <v>7.75</v>
      </c>
      <c r="V233" s="1">
        <v>12.25</v>
      </c>
      <c r="W233" s="1">
        <v>3.0493333333333301</v>
      </c>
    </row>
    <row r="234" spans="1:23" x14ac:dyDescent="0.25">
      <c r="A234">
        <v>232</v>
      </c>
      <c r="B234">
        <v>210213</v>
      </c>
      <c r="C234">
        <v>1</v>
      </c>
      <c r="D234" t="s">
        <v>126</v>
      </c>
      <c r="E234">
        <v>15</v>
      </c>
      <c r="F234" s="8">
        <v>43035.319444444445</v>
      </c>
      <c r="G234" s="8">
        <v>43035.356249999997</v>
      </c>
      <c r="H234" t="s">
        <v>506</v>
      </c>
      <c r="I234" t="s">
        <v>507</v>
      </c>
      <c r="J234">
        <v>5.3769999999999998</v>
      </c>
      <c r="K234" t="s">
        <v>30</v>
      </c>
      <c r="L234" t="s">
        <v>31</v>
      </c>
      <c r="M234">
        <v>40.742412999999999</v>
      </c>
      <c r="N234">
        <v>-111.981620999999</v>
      </c>
      <c r="Q234" s="1">
        <v>0.5</v>
      </c>
      <c r="R234" s="1">
        <v>0.5</v>
      </c>
      <c r="S234">
        <v>300</v>
      </c>
      <c r="T234">
        <v>4</v>
      </c>
      <c r="U234" s="1">
        <v>7.75</v>
      </c>
      <c r="V234" s="1">
        <v>8.5</v>
      </c>
      <c r="W234" s="1">
        <v>10.754</v>
      </c>
    </row>
    <row r="235" spans="1:23" x14ac:dyDescent="0.25">
      <c r="A235">
        <v>233</v>
      </c>
      <c r="B235">
        <v>210207</v>
      </c>
      <c r="C235">
        <v>1</v>
      </c>
      <c r="D235" t="s">
        <v>41</v>
      </c>
      <c r="E235">
        <v>20</v>
      </c>
      <c r="F235" s="8">
        <v>43035.32708333333</v>
      </c>
      <c r="G235" s="8">
        <v>43035.542361111111</v>
      </c>
      <c r="H235" t="s">
        <v>510</v>
      </c>
      <c r="I235" t="s">
        <v>511</v>
      </c>
      <c r="J235">
        <v>8.6010000000000009</v>
      </c>
      <c r="K235" t="s">
        <v>30</v>
      </c>
      <c r="L235" t="s">
        <v>31</v>
      </c>
      <c r="M235">
        <v>40.742496000000003</v>
      </c>
      <c r="N235">
        <v>-111.981017999999</v>
      </c>
      <c r="O235">
        <v>333033</v>
      </c>
      <c r="P235">
        <v>84124</v>
      </c>
      <c r="Q235" s="1">
        <v>2.5</v>
      </c>
      <c r="R235" s="1">
        <v>1.25</v>
      </c>
      <c r="S235">
        <v>300</v>
      </c>
      <c r="T235">
        <v>4</v>
      </c>
      <c r="U235" s="1">
        <v>7.75</v>
      </c>
      <c r="V235" s="1">
        <v>13</v>
      </c>
      <c r="W235" s="1">
        <v>3.4403999999999999</v>
      </c>
    </row>
    <row r="236" spans="1:23" x14ac:dyDescent="0.25">
      <c r="A236">
        <v>234</v>
      </c>
      <c r="B236">
        <v>210225</v>
      </c>
      <c r="C236">
        <v>1</v>
      </c>
      <c r="D236" t="s">
        <v>65</v>
      </c>
      <c r="E236">
        <v>44</v>
      </c>
      <c r="F236" s="8">
        <v>43035.335416666669</v>
      </c>
      <c r="G236" s="8">
        <v>43035.586111111108</v>
      </c>
      <c r="H236" t="s">
        <v>512</v>
      </c>
      <c r="I236" t="s">
        <v>513</v>
      </c>
      <c r="J236">
        <v>10.17</v>
      </c>
      <c r="K236" t="s">
        <v>30</v>
      </c>
      <c r="L236" t="s">
        <v>31</v>
      </c>
      <c r="M236">
        <v>40.742527000000003</v>
      </c>
      <c r="N236">
        <v>-111.98111</v>
      </c>
      <c r="O236">
        <v>1079571</v>
      </c>
      <c r="P236">
        <v>84104</v>
      </c>
      <c r="Q236" s="1">
        <v>3</v>
      </c>
      <c r="R236" s="1">
        <v>1.5</v>
      </c>
      <c r="S236">
        <v>300</v>
      </c>
      <c r="T236">
        <v>4</v>
      </c>
      <c r="U236" s="1">
        <v>8</v>
      </c>
      <c r="V236" s="1">
        <v>14</v>
      </c>
      <c r="W236" s="1">
        <v>3.39</v>
      </c>
    </row>
    <row r="237" spans="1:23" x14ac:dyDescent="0.25">
      <c r="A237">
        <v>235</v>
      </c>
      <c r="B237">
        <v>210199</v>
      </c>
      <c r="C237">
        <v>2</v>
      </c>
      <c r="D237" t="s">
        <v>27</v>
      </c>
      <c r="E237">
        <v>30</v>
      </c>
      <c r="F237" s="8">
        <v>43035.342361111114</v>
      </c>
      <c r="G237" s="8">
        <v>43039.438888888886</v>
      </c>
      <c r="H237" t="s">
        <v>514</v>
      </c>
      <c r="I237" t="s">
        <v>515</v>
      </c>
      <c r="J237">
        <v>14.28</v>
      </c>
      <c r="K237" t="s">
        <v>516</v>
      </c>
      <c r="L237" t="s">
        <v>31</v>
      </c>
      <c r="M237">
        <v>40.742576999999997</v>
      </c>
      <c r="N237">
        <v>-111.981323</v>
      </c>
      <c r="O237">
        <v>803613</v>
      </c>
      <c r="P237">
        <v>84054</v>
      </c>
      <c r="Q237" s="1">
        <v>1.25</v>
      </c>
      <c r="R237" s="1">
        <v>2</v>
      </c>
      <c r="S237">
        <v>300</v>
      </c>
      <c r="T237">
        <v>4</v>
      </c>
      <c r="U237" s="1">
        <v>8.25</v>
      </c>
      <c r="V237" s="1">
        <v>10.5</v>
      </c>
      <c r="W237" s="1">
        <v>11.423999999999999</v>
      </c>
    </row>
    <row r="238" spans="1:23" x14ac:dyDescent="0.25">
      <c r="A238">
        <v>236</v>
      </c>
      <c r="B238">
        <v>210203</v>
      </c>
      <c r="C238">
        <v>1</v>
      </c>
      <c r="D238" t="s">
        <v>58</v>
      </c>
      <c r="E238">
        <v>12</v>
      </c>
      <c r="F238" s="8">
        <v>43035.34375</v>
      </c>
      <c r="G238" s="8">
        <v>43035.505555555559</v>
      </c>
      <c r="H238" t="s">
        <v>517</v>
      </c>
      <c r="I238" t="s">
        <v>518</v>
      </c>
      <c r="J238">
        <v>14.863</v>
      </c>
      <c r="K238" t="s">
        <v>30</v>
      </c>
      <c r="L238" t="s">
        <v>31</v>
      </c>
      <c r="M238">
        <v>40.742409000000002</v>
      </c>
      <c r="N238">
        <v>-111.981513999999</v>
      </c>
      <c r="O238">
        <v>1114701</v>
      </c>
      <c r="P238">
        <v>84096</v>
      </c>
      <c r="Q238" s="1">
        <v>2</v>
      </c>
      <c r="R238" s="1">
        <v>1.75</v>
      </c>
      <c r="S238">
        <v>300</v>
      </c>
      <c r="T238">
        <v>4</v>
      </c>
      <c r="U238" s="1">
        <v>8.25</v>
      </c>
      <c r="V238" s="1">
        <v>12.25</v>
      </c>
      <c r="W238" s="1">
        <v>7.4314999999999998</v>
      </c>
    </row>
    <row r="239" spans="1:23" x14ac:dyDescent="0.25">
      <c r="A239">
        <v>237</v>
      </c>
      <c r="B239">
        <v>210199</v>
      </c>
      <c r="C239">
        <v>1</v>
      </c>
      <c r="D239" t="s">
        <v>27</v>
      </c>
      <c r="E239">
        <v>31</v>
      </c>
      <c r="F239" s="8">
        <v>43035.363888888889</v>
      </c>
      <c r="G239" s="8">
        <v>43039.438888888886</v>
      </c>
      <c r="H239" t="s">
        <v>519</v>
      </c>
      <c r="I239" t="s">
        <v>520</v>
      </c>
      <c r="J239">
        <v>5.5879999999999903</v>
      </c>
      <c r="K239" t="s">
        <v>516</v>
      </c>
      <c r="L239" t="s">
        <v>31</v>
      </c>
      <c r="M239">
        <v>40.742576999999997</v>
      </c>
      <c r="N239">
        <v>-111.981323</v>
      </c>
      <c r="Q239" s="1">
        <v>1</v>
      </c>
      <c r="R239" s="1">
        <v>1.25</v>
      </c>
      <c r="S239">
        <v>300</v>
      </c>
      <c r="T239">
        <v>4</v>
      </c>
      <c r="U239" s="1">
        <v>8.75</v>
      </c>
      <c r="V239" s="1">
        <v>10.5</v>
      </c>
      <c r="W239" s="1">
        <v>5.5879999999999903</v>
      </c>
    </row>
    <row r="240" spans="1:23" x14ac:dyDescent="0.25">
      <c r="A240">
        <v>238</v>
      </c>
      <c r="B240">
        <v>210207</v>
      </c>
      <c r="C240">
        <v>2</v>
      </c>
      <c r="D240" t="s">
        <v>41</v>
      </c>
      <c r="E240">
        <v>21</v>
      </c>
      <c r="F240" s="8">
        <v>43035.379166666666</v>
      </c>
      <c r="G240" s="8">
        <v>43035.572222222225</v>
      </c>
      <c r="H240" t="s">
        <v>521</v>
      </c>
      <c r="I240" t="s">
        <v>522</v>
      </c>
      <c r="J240">
        <v>6.0819999999999999</v>
      </c>
      <c r="K240" t="s">
        <v>30</v>
      </c>
      <c r="L240" t="s">
        <v>31</v>
      </c>
      <c r="M240">
        <v>40.742496000000003</v>
      </c>
      <c r="N240">
        <v>-111.981017999999</v>
      </c>
      <c r="O240">
        <v>333033</v>
      </c>
      <c r="P240">
        <v>84124</v>
      </c>
      <c r="Q240" s="1">
        <v>2.25</v>
      </c>
      <c r="R240" s="1">
        <v>1</v>
      </c>
      <c r="S240">
        <v>300</v>
      </c>
      <c r="T240">
        <v>4</v>
      </c>
      <c r="U240" s="1">
        <v>9</v>
      </c>
      <c r="V240" s="1">
        <v>13.75</v>
      </c>
      <c r="W240" s="1">
        <v>2.7031111111111099</v>
      </c>
    </row>
    <row r="241" spans="1:23" x14ac:dyDescent="0.25">
      <c r="A241">
        <v>239</v>
      </c>
      <c r="B241">
        <v>204577</v>
      </c>
      <c r="C241">
        <v>2</v>
      </c>
      <c r="D241" t="s">
        <v>32</v>
      </c>
      <c r="E241">
        <v>46</v>
      </c>
      <c r="F241" s="8">
        <v>43035.386805555558</v>
      </c>
      <c r="G241" s="8">
        <v>43035.736111111109</v>
      </c>
      <c r="H241" t="s">
        <v>523</v>
      </c>
      <c r="I241" t="s">
        <v>524</v>
      </c>
      <c r="J241">
        <v>11.307</v>
      </c>
      <c r="K241" t="s">
        <v>30</v>
      </c>
      <c r="L241" t="s">
        <v>31</v>
      </c>
      <c r="M241">
        <v>40.742542</v>
      </c>
      <c r="N241">
        <v>-111.981163</v>
      </c>
      <c r="O241">
        <v>1096541</v>
      </c>
      <c r="P241">
        <v>84093</v>
      </c>
      <c r="Q241" s="1">
        <v>4.25</v>
      </c>
      <c r="R241" s="1">
        <v>1.75</v>
      </c>
      <c r="S241">
        <v>300</v>
      </c>
      <c r="T241">
        <v>4</v>
      </c>
      <c r="U241" s="1">
        <v>9.25</v>
      </c>
      <c r="V241" s="1">
        <v>17.75</v>
      </c>
      <c r="W241" s="1">
        <v>2.6604705882352899</v>
      </c>
    </row>
    <row r="242" spans="1:23" x14ac:dyDescent="0.25">
      <c r="A242">
        <v>240</v>
      </c>
      <c r="B242">
        <v>210225</v>
      </c>
      <c r="C242">
        <v>2</v>
      </c>
      <c r="D242" t="s">
        <v>65</v>
      </c>
      <c r="E242">
        <v>45</v>
      </c>
      <c r="F242" s="8">
        <v>43035.39166666667</v>
      </c>
      <c r="G242" s="8">
        <v>43035.522916666669</v>
      </c>
      <c r="H242" t="s">
        <v>525</v>
      </c>
      <c r="I242" t="s">
        <v>526</v>
      </c>
      <c r="J242">
        <v>6.35</v>
      </c>
      <c r="K242" t="s">
        <v>30</v>
      </c>
      <c r="L242" t="s">
        <v>31</v>
      </c>
      <c r="M242">
        <v>40.742527000000003</v>
      </c>
      <c r="N242">
        <v>-111.98111</v>
      </c>
      <c r="O242">
        <v>1180891</v>
      </c>
      <c r="P242">
        <v>84104</v>
      </c>
      <c r="Q242" s="1">
        <v>1.5</v>
      </c>
      <c r="R242" s="1">
        <v>1</v>
      </c>
      <c r="S242">
        <v>300</v>
      </c>
      <c r="T242">
        <v>4</v>
      </c>
      <c r="U242" s="1">
        <v>9.5</v>
      </c>
      <c r="V242" s="1">
        <v>12.5</v>
      </c>
      <c r="W242" s="1">
        <v>4.2333333333333298</v>
      </c>
    </row>
    <row r="243" spans="1:23" x14ac:dyDescent="0.25">
      <c r="A243">
        <v>241</v>
      </c>
      <c r="B243">
        <v>204577</v>
      </c>
      <c r="C243">
        <v>1</v>
      </c>
      <c r="D243" t="s">
        <v>32</v>
      </c>
      <c r="E243">
        <v>47</v>
      </c>
      <c r="F243" s="8">
        <v>43035.540277777778</v>
      </c>
      <c r="G243" s="8">
        <v>43035.73333333333</v>
      </c>
      <c r="H243" t="s">
        <v>527</v>
      </c>
      <c r="I243" t="s">
        <v>528</v>
      </c>
      <c r="J243">
        <v>0.80200000000000005</v>
      </c>
      <c r="K243" t="s">
        <v>30</v>
      </c>
      <c r="L243" t="s">
        <v>31</v>
      </c>
      <c r="M243">
        <v>40.742542</v>
      </c>
      <c r="N243">
        <v>-111.981163</v>
      </c>
      <c r="O243">
        <v>1180891</v>
      </c>
      <c r="P243">
        <v>84104</v>
      </c>
      <c r="Q243" s="1">
        <v>2.25</v>
      </c>
      <c r="R243" s="1">
        <v>0.25</v>
      </c>
      <c r="S243">
        <v>300</v>
      </c>
      <c r="T243">
        <v>4</v>
      </c>
      <c r="U243" s="1">
        <v>13</v>
      </c>
      <c r="V243" s="1">
        <v>17.5</v>
      </c>
      <c r="W243" s="1">
        <v>0.35644444444444401</v>
      </c>
    </row>
    <row r="244" spans="1:23" x14ac:dyDescent="0.25">
      <c r="A244">
        <v>242</v>
      </c>
      <c r="B244">
        <v>210225</v>
      </c>
      <c r="C244">
        <v>2</v>
      </c>
      <c r="D244" t="s">
        <v>65</v>
      </c>
      <c r="E244">
        <v>46</v>
      </c>
      <c r="F244" s="8">
        <v>43035.555555555555</v>
      </c>
      <c r="G244" s="8">
        <v>43035.660416666666</v>
      </c>
      <c r="H244" t="s">
        <v>529</v>
      </c>
      <c r="I244" t="s">
        <v>530</v>
      </c>
      <c r="J244">
        <v>3.6709999999999998</v>
      </c>
      <c r="K244" t="s">
        <v>30</v>
      </c>
      <c r="L244" t="s">
        <v>31</v>
      </c>
      <c r="M244">
        <v>40.742527000000003</v>
      </c>
      <c r="N244">
        <v>-111.98111</v>
      </c>
      <c r="O244">
        <v>348863</v>
      </c>
      <c r="P244">
        <v>84065</v>
      </c>
      <c r="Q244" s="1">
        <v>1.25</v>
      </c>
      <c r="R244" s="1">
        <v>0.75</v>
      </c>
      <c r="S244">
        <v>300</v>
      </c>
      <c r="T244">
        <v>4</v>
      </c>
      <c r="U244" s="1">
        <v>13.25</v>
      </c>
      <c r="V244" s="1">
        <v>15.75</v>
      </c>
      <c r="W244" s="1">
        <v>2.9367999999999999</v>
      </c>
    </row>
    <row r="245" spans="1:23" x14ac:dyDescent="0.25">
      <c r="A245">
        <v>243</v>
      </c>
      <c r="B245">
        <v>204579</v>
      </c>
      <c r="C245">
        <v>1</v>
      </c>
      <c r="D245" t="s">
        <v>135</v>
      </c>
      <c r="E245">
        <v>8</v>
      </c>
      <c r="F245" s="8">
        <v>43035.57916666667</v>
      </c>
      <c r="G245" s="8">
        <v>43035.734722222223</v>
      </c>
      <c r="H245" t="s">
        <v>531</v>
      </c>
      <c r="I245" t="s">
        <v>532</v>
      </c>
      <c r="J245">
        <v>2.2749999999999999</v>
      </c>
      <c r="K245" t="s">
        <v>30</v>
      </c>
      <c r="L245" t="s">
        <v>31</v>
      </c>
      <c r="M245">
        <v>40.742401000000001</v>
      </c>
      <c r="N245">
        <v>-111.98159</v>
      </c>
      <c r="O245">
        <v>333033</v>
      </c>
      <c r="P245">
        <v>84124</v>
      </c>
      <c r="Q245" s="1">
        <v>1.75</v>
      </c>
      <c r="R245" s="1">
        <v>0.5</v>
      </c>
      <c r="S245">
        <v>300</v>
      </c>
      <c r="T245">
        <v>4</v>
      </c>
      <c r="U245" s="1">
        <v>14</v>
      </c>
      <c r="V245" s="1">
        <v>17.75</v>
      </c>
      <c r="W245" s="1">
        <v>1.3</v>
      </c>
    </row>
    <row r="246" spans="1:23" x14ac:dyDescent="0.25">
      <c r="A246">
        <v>244</v>
      </c>
      <c r="B246">
        <v>210215</v>
      </c>
      <c r="C246">
        <v>1</v>
      </c>
      <c r="D246" t="s">
        <v>44</v>
      </c>
      <c r="E246">
        <v>18</v>
      </c>
      <c r="F246" s="8">
        <v>43035.630555555559</v>
      </c>
      <c r="G246" s="8">
        <v>43035.69027777778</v>
      </c>
      <c r="H246" t="s">
        <v>533</v>
      </c>
      <c r="I246" t="s">
        <v>534</v>
      </c>
      <c r="J246">
        <v>2.355</v>
      </c>
      <c r="K246" t="s">
        <v>30</v>
      </c>
      <c r="L246" t="s">
        <v>31</v>
      </c>
      <c r="M246">
        <v>40.742569000000003</v>
      </c>
      <c r="N246">
        <v>-111.98126999999999</v>
      </c>
      <c r="Q246" s="1">
        <v>0.75</v>
      </c>
      <c r="R246" s="1">
        <v>0.5</v>
      </c>
      <c r="S246">
        <v>300</v>
      </c>
      <c r="T246">
        <v>4</v>
      </c>
      <c r="U246" s="1">
        <v>15.25</v>
      </c>
      <c r="V246" s="1">
        <v>16.5</v>
      </c>
      <c r="W246" s="1">
        <v>3.14</v>
      </c>
    </row>
    <row r="247" spans="1:23" x14ac:dyDescent="0.25">
      <c r="A247">
        <v>245</v>
      </c>
      <c r="B247">
        <v>204577</v>
      </c>
      <c r="C247">
        <v>1</v>
      </c>
      <c r="D247" t="s">
        <v>32</v>
      </c>
      <c r="E247">
        <v>48</v>
      </c>
      <c r="F247" s="8">
        <v>43038.293749999997</v>
      </c>
      <c r="G247" s="8">
        <v>43038.356249999997</v>
      </c>
      <c r="H247" t="s">
        <v>535</v>
      </c>
      <c r="I247" t="s">
        <v>536</v>
      </c>
      <c r="J247">
        <v>7.73</v>
      </c>
      <c r="K247" t="s">
        <v>30</v>
      </c>
      <c r="L247" t="s">
        <v>31</v>
      </c>
      <c r="M247">
        <v>40.742542</v>
      </c>
      <c r="N247">
        <v>-111.981163</v>
      </c>
      <c r="O247">
        <v>1087321</v>
      </c>
      <c r="P247">
        <v>84096</v>
      </c>
      <c r="Q247" s="1">
        <v>0.75</v>
      </c>
      <c r="R247" s="1">
        <v>0.75</v>
      </c>
      <c r="S247">
        <v>303</v>
      </c>
      <c r="T247">
        <v>0</v>
      </c>
      <c r="U247" s="1">
        <v>7</v>
      </c>
      <c r="V247" s="1">
        <v>8.5</v>
      </c>
      <c r="W247" s="1">
        <v>10.306666666666599</v>
      </c>
    </row>
    <row r="248" spans="1:23" x14ac:dyDescent="0.25">
      <c r="A248">
        <v>246</v>
      </c>
      <c r="B248">
        <v>210207</v>
      </c>
      <c r="C248">
        <v>1</v>
      </c>
      <c r="D248" t="s">
        <v>41</v>
      </c>
      <c r="E248">
        <v>22</v>
      </c>
      <c r="F248" s="8">
        <v>43038.3125</v>
      </c>
      <c r="G248" s="8">
        <v>43038.508333333331</v>
      </c>
      <c r="H248" t="s">
        <v>537</v>
      </c>
      <c r="I248" t="s">
        <v>538</v>
      </c>
      <c r="J248">
        <v>8.5009999999999994</v>
      </c>
      <c r="K248" t="s">
        <v>30</v>
      </c>
      <c r="L248" t="s">
        <v>31</v>
      </c>
      <c r="M248">
        <v>40.742496000000003</v>
      </c>
      <c r="N248">
        <v>-111.981017999999</v>
      </c>
      <c r="O248">
        <v>333033</v>
      </c>
      <c r="P248">
        <v>84124</v>
      </c>
      <c r="Q248" s="1">
        <v>2.25</v>
      </c>
      <c r="R248" s="1">
        <v>1.25</v>
      </c>
      <c r="S248">
        <v>303</v>
      </c>
      <c r="T248">
        <v>0</v>
      </c>
      <c r="U248" s="1">
        <v>7.5</v>
      </c>
      <c r="V248" s="1">
        <v>12.25</v>
      </c>
      <c r="W248" s="1">
        <v>3.7782222222222202</v>
      </c>
    </row>
    <row r="249" spans="1:23" x14ac:dyDescent="0.25">
      <c r="A249">
        <v>247</v>
      </c>
      <c r="B249">
        <v>210225</v>
      </c>
      <c r="C249">
        <v>1</v>
      </c>
      <c r="D249" t="s">
        <v>65</v>
      </c>
      <c r="E249">
        <v>47</v>
      </c>
      <c r="F249" s="8">
        <v>43038.318055555559</v>
      </c>
      <c r="G249" s="8">
        <v>43038.505555555559</v>
      </c>
      <c r="H249" t="s">
        <v>539</v>
      </c>
      <c r="I249" t="s">
        <v>540</v>
      </c>
      <c r="J249">
        <v>6.8760000000000003</v>
      </c>
      <c r="K249" t="s">
        <v>30</v>
      </c>
      <c r="L249" t="s">
        <v>31</v>
      </c>
      <c r="M249">
        <v>40.742527000000003</v>
      </c>
      <c r="N249">
        <v>-111.98111</v>
      </c>
      <c r="O249">
        <v>803613</v>
      </c>
      <c r="P249">
        <v>84054</v>
      </c>
      <c r="Q249" s="1">
        <v>2.25</v>
      </c>
      <c r="R249" s="1">
        <v>1.5</v>
      </c>
      <c r="S249">
        <v>303</v>
      </c>
      <c r="T249">
        <v>0</v>
      </c>
      <c r="U249" s="1">
        <v>7.75</v>
      </c>
      <c r="V249" s="1">
        <v>12.25</v>
      </c>
      <c r="W249" s="1">
        <v>3.056</v>
      </c>
    </row>
    <row r="250" spans="1:23" x14ac:dyDescent="0.25">
      <c r="A250">
        <v>248</v>
      </c>
      <c r="B250">
        <v>210225</v>
      </c>
      <c r="C250">
        <v>2</v>
      </c>
      <c r="D250" t="s">
        <v>65</v>
      </c>
      <c r="E250">
        <v>48</v>
      </c>
      <c r="F250" s="8">
        <v>43038.321527777778</v>
      </c>
      <c r="G250" s="8">
        <v>43038.628472222219</v>
      </c>
      <c r="H250" t="s">
        <v>541</v>
      </c>
      <c r="I250" t="s">
        <v>542</v>
      </c>
      <c r="J250">
        <v>11.27</v>
      </c>
      <c r="K250" t="s">
        <v>30</v>
      </c>
      <c r="L250" t="s">
        <v>31</v>
      </c>
      <c r="M250">
        <v>40.742527000000003</v>
      </c>
      <c r="N250">
        <v>-111.98111</v>
      </c>
      <c r="O250">
        <v>1079571</v>
      </c>
      <c r="P250">
        <v>84104</v>
      </c>
      <c r="Q250" s="1">
        <v>3.75</v>
      </c>
      <c r="R250" s="1">
        <v>2</v>
      </c>
      <c r="S250">
        <v>303</v>
      </c>
      <c r="T250">
        <v>0</v>
      </c>
      <c r="U250" s="1">
        <v>7.75</v>
      </c>
      <c r="V250" s="1">
        <v>15</v>
      </c>
      <c r="W250" s="1">
        <v>3.0053333333333301</v>
      </c>
    </row>
    <row r="251" spans="1:23" x14ac:dyDescent="0.25">
      <c r="A251">
        <v>249</v>
      </c>
      <c r="B251">
        <v>212301</v>
      </c>
      <c r="C251">
        <v>1</v>
      </c>
      <c r="D251" t="s">
        <v>83</v>
      </c>
      <c r="E251">
        <v>16</v>
      </c>
      <c r="F251" s="8">
        <v>43038.324999999997</v>
      </c>
      <c r="G251" s="8">
        <v>43038.731249999997</v>
      </c>
      <c r="H251" t="s">
        <v>543</v>
      </c>
      <c r="I251" t="s">
        <v>544</v>
      </c>
      <c r="J251">
        <v>7.57</v>
      </c>
      <c r="K251" t="s">
        <v>30</v>
      </c>
      <c r="L251" t="s">
        <v>31</v>
      </c>
      <c r="M251">
        <v>40.742351999999997</v>
      </c>
      <c r="N251">
        <v>-111.981262</v>
      </c>
      <c r="O251">
        <v>343251</v>
      </c>
      <c r="P251">
        <v>84109</v>
      </c>
      <c r="Q251" s="1">
        <v>4.75</v>
      </c>
      <c r="R251" s="1">
        <v>1.25</v>
      </c>
      <c r="S251">
        <v>303</v>
      </c>
      <c r="T251">
        <v>0</v>
      </c>
      <c r="U251" s="1">
        <v>7.75</v>
      </c>
      <c r="V251" s="1">
        <v>17.5</v>
      </c>
      <c r="W251" s="1">
        <v>1.59368421052631</v>
      </c>
    </row>
    <row r="252" spans="1:23" x14ac:dyDescent="0.25">
      <c r="A252">
        <v>250</v>
      </c>
      <c r="B252">
        <v>204577</v>
      </c>
      <c r="C252">
        <v>2</v>
      </c>
      <c r="D252" t="s">
        <v>32</v>
      </c>
      <c r="E252">
        <v>49</v>
      </c>
      <c r="F252" s="8">
        <v>43038.327777777777</v>
      </c>
      <c r="G252" s="8">
        <v>43038.660416666666</v>
      </c>
      <c r="H252" t="s">
        <v>545</v>
      </c>
      <c r="I252" t="s">
        <v>546</v>
      </c>
      <c r="J252">
        <v>9.9659999999999993</v>
      </c>
      <c r="K252" t="s">
        <v>30</v>
      </c>
      <c r="L252" t="s">
        <v>31</v>
      </c>
      <c r="M252">
        <v>40.742542</v>
      </c>
      <c r="N252">
        <v>-111.981163</v>
      </c>
      <c r="O252">
        <v>1096541</v>
      </c>
      <c r="P252">
        <v>84093</v>
      </c>
      <c r="Q252" s="1">
        <v>4</v>
      </c>
      <c r="R252" s="1">
        <v>1.5</v>
      </c>
      <c r="S252">
        <v>303</v>
      </c>
      <c r="T252">
        <v>0</v>
      </c>
      <c r="U252" s="1">
        <v>7.75</v>
      </c>
      <c r="V252" s="1">
        <v>15.75</v>
      </c>
      <c r="W252" s="1">
        <v>2.4914999999999998</v>
      </c>
    </row>
    <row r="253" spans="1:23" x14ac:dyDescent="0.25">
      <c r="A253">
        <v>251</v>
      </c>
      <c r="B253">
        <v>210215</v>
      </c>
      <c r="C253">
        <v>1</v>
      </c>
      <c r="D253" t="s">
        <v>44</v>
      </c>
      <c r="E253">
        <v>19</v>
      </c>
      <c r="F253" s="8">
        <v>43038.337500000001</v>
      </c>
      <c r="G253" s="8">
        <v>43038.717361111114</v>
      </c>
      <c r="H253" t="s">
        <v>547</v>
      </c>
      <c r="I253" t="s">
        <v>548</v>
      </c>
      <c r="J253">
        <v>9.3460000000000001</v>
      </c>
      <c r="K253" t="s">
        <v>30</v>
      </c>
      <c r="L253" t="s">
        <v>31</v>
      </c>
      <c r="M253">
        <v>40.742569000000003</v>
      </c>
      <c r="N253">
        <v>-111.98126999999999</v>
      </c>
      <c r="O253">
        <v>348887</v>
      </c>
      <c r="P253">
        <v>84096</v>
      </c>
      <c r="Q253" s="1">
        <v>4.5</v>
      </c>
      <c r="R253" s="1">
        <v>1.5</v>
      </c>
      <c r="S253">
        <v>303</v>
      </c>
      <c r="T253">
        <v>0</v>
      </c>
      <c r="U253" s="1">
        <v>8</v>
      </c>
      <c r="V253" s="1">
        <v>17.25</v>
      </c>
      <c r="W253" s="1">
        <v>2.0768888888888801</v>
      </c>
    </row>
    <row r="254" spans="1:23" x14ac:dyDescent="0.25">
      <c r="A254">
        <v>252</v>
      </c>
      <c r="B254">
        <v>210207</v>
      </c>
      <c r="C254">
        <v>2</v>
      </c>
      <c r="D254" t="s">
        <v>41</v>
      </c>
      <c r="E254">
        <v>23</v>
      </c>
      <c r="F254" s="8">
        <v>43038.340277777781</v>
      </c>
      <c r="G254" s="8">
        <v>43038.563194444447</v>
      </c>
      <c r="H254" t="s">
        <v>549</v>
      </c>
      <c r="I254" t="s">
        <v>550</v>
      </c>
      <c r="J254">
        <v>4.5750000000000002</v>
      </c>
      <c r="K254" t="s">
        <v>30</v>
      </c>
      <c r="L254" t="s">
        <v>31</v>
      </c>
      <c r="M254">
        <v>40.742496000000003</v>
      </c>
      <c r="N254">
        <v>-111.981017999999</v>
      </c>
      <c r="O254">
        <v>333033</v>
      </c>
      <c r="P254">
        <v>84124</v>
      </c>
      <c r="Q254" s="1">
        <v>2.75</v>
      </c>
      <c r="R254" s="1">
        <v>0.75</v>
      </c>
      <c r="S254">
        <v>303</v>
      </c>
      <c r="T254">
        <v>0</v>
      </c>
      <c r="U254" s="1">
        <v>8.25</v>
      </c>
      <c r="V254" s="1">
        <v>13.5</v>
      </c>
      <c r="W254" s="1">
        <v>1.66363636363636</v>
      </c>
    </row>
    <row r="255" spans="1:23" x14ac:dyDescent="0.25">
      <c r="A255">
        <v>253</v>
      </c>
      <c r="B255">
        <v>204591</v>
      </c>
      <c r="C255">
        <v>1</v>
      </c>
      <c r="D255" t="s">
        <v>37</v>
      </c>
      <c r="E255">
        <v>8</v>
      </c>
      <c r="F255" s="8">
        <v>43038.34097222222</v>
      </c>
      <c r="G255" s="8">
        <v>43038.724999999999</v>
      </c>
      <c r="H255" t="s">
        <v>551</v>
      </c>
      <c r="I255" t="s">
        <v>552</v>
      </c>
      <c r="J255">
        <v>8.2880000000000003</v>
      </c>
      <c r="K255" t="s">
        <v>30</v>
      </c>
      <c r="L255" t="s">
        <v>31</v>
      </c>
      <c r="M255">
        <v>40.742378000000002</v>
      </c>
      <c r="N255">
        <v>-111.981407</v>
      </c>
      <c r="O255">
        <v>1114701</v>
      </c>
      <c r="P255">
        <v>84096</v>
      </c>
      <c r="Q255" s="1">
        <v>4.5</v>
      </c>
      <c r="R255" s="1">
        <v>1.25</v>
      </c>
      <c r="S255">
        <v>303</v>
      </c>
      <c r="T255">
        <v>0</v>
      </c>
      <c r="U255" s="1">
        <v>8.25</v>
      </c>
      <c r="V255" s="1">
        <v>17.5</v>
      </c>
      <c r="W255" s="1">
        <v>1.84177777777777</v>
      </c>
    </row>
    <row r="256" spans="1:23" x14ac:dyDescent="0.25">
      <c r="A256">
        <v>254</v>
      </c>
      <c r="B256">
        <v>210215</v>
      </c>
      <c r="C256">
        <v>2</v>
      </c>
      <c r="D256" t="s">
        <v>44</v>
      </c>
      <c r="E256">
        <v>20</v>
      </c>
      <c r="F256" s="8">
        <v>43038.349305555559</v>
      </c>
      <c r="G256" s="8">
        <v>43038.720138888886</v>
      </c>
      <c r="H256" t="s">
        <v>553</v>
      </c>
      <c r="I256" t="s">
        <v>526</v>
      </c>
      <c r="J256">
        <v>6.3540000000000001</v>
      </c>
      <c r="K256" t="s">
        <v>30</v>
      </c>
      <c r="L256" t="s">
        <v>31</v>
      </c>
      <c r="M256">
        <v>40.742569000000003</v>
      </c>
      <c r="N256">
        <v>-111.98126999999999</v>
      </c>
      <c r="O256">
        <v>1180891</v>
      </c>
      <c r="P256">
        <v>84104</v>
      </c>
      <c r="Q256" s="1">
        <v>4.5</v>
      </c>
      <c r="R256" s="1">
        <v>1</v>
      </c>
      <c r="S256">
        <v>303</v>
      </c>
      <c r="T256">
        <v>0</v>
      </c>
      <c r="U256" s="1">
        <v>8.5</v>
      </c>
      <c r="V256" s="1">
        <v>17.25</v>
      </c>
      <c r="W256" s="1">
        <v>1.4119999999999999</v>
      </c>
    </row>
    <row r="257" spans="1:23" x14ac:dyDescent="0.25">
      <c r="A257">
        <v>255</v>
      </c>
      <c r="B257">
        <v>210203</v>
      </c>
      <c r="C257">
        <v>1</v>
      </c>
      <c r="D257" t="s">
        <v>58</v>
      </c>
      <c r="E257">
        <v>13</v>
      </c>
      <c r="F257" s="8">
        <v>43038.351388888892</v>
      </c>
      <c r="G257" s="8">
        <v>43038.534722222219</v>
      </c>
      <c r="H257" t="s">
        <v>554</v>
      </c>
      <c r="I257" t="s">
        <v>555</v>
      </c>
      <c r="J257">
        <v>9.2379999999999995</v>
      </c>
      <c r="K257" t="s">
        <v>30</v>
      </c>
      <c r="L257" t="s">
        <v>31</v>
      </c>
      <c r="M257">
        <v>40.742409000000002</v>
      </c>
      <c r="N257">
        <v>-111.981513999999</v>
      </c>
      <c r="O257">
        <v>1113081</v>
      </c>
      <c r="P257">
        <v>84104</v>
      </c>
      <c r="Q257" s="1">
        <v>2.25</v>
      </c>
      <c r="R257" s="1">
        <v>1.25</v>
      </c>
      <c r="S257">
        <v>303</v>
      </c>
      <c r="T257">
        <v>0</v>
      </c>
      <c r="U257" s="1">
        <v>8.5</v>
      </c>
      <c r="V257" s="1">
        <v>12.75</v>
      </c>
      <c r="W257" s="1">
        <v>4.10577777777777</v>
      </c>
    </row>
    <row r="258" spans="1:23" x14ac:dyDescent="0.25">
      <c r="A258">
        <v>256</v>
      </c>
      <c r="B258">
        <v>204577</v>
      </c>
      <c r="C258">
        <v>1</v>
      </c>
      <c r="D258" t="s">
        <v>32</v>
      </c>
      <c r="E258">
        <v>50</v>
      </c>
      <c r="F258" s="8">
        <v>43038.477777777778</v>
      </c>
      <c r="G258" s="8">
        <v>43038.749305555553</v>
      </c>
      <c r="H258" t="s">
        <v>556</v>
      </c>
      <c r="I258" t="s">
        <v>511</v>
      </c>
      <c r="J258">
        <v>8.0909999999999993</v>
      </c>
      <c r="K258" t="s">
        <v>30</v>
      </c>
      <c r="L258" t="s">
        <v>31</v>
      </c>
      <c r="M258">
        <v>40.742542</v>
      </c>
      <c r="N258">
        <v>-111.981163</v>
      </c>
      <c r="O258">
        <v>1087321</v>
      </c>
      <c r="P258">
        <v>84096</v>
      </c>
      <c r="Q258" s="1">
        <v>3.25</v>
      </c>
      <c r="R258" s="1">
        <v>1.25</v>
      </c>
      <c r="S258">
        <v>303</v>
      </c>
      <c r="T258">
        <v>0</v>
      </c>
      <c r="U258" s="1">
        <v>11.5</v>
      </c>
      <c r="V258" s="1">
        <v>18</v>
      </c>
      <c r="W258" s="1">
        <v>2.4895384615384599</v>
      </c>
    </row>
    <row r="259" spans="1:23" x14ac:dyDescent="0.25">
      <c r="A259">
        <v>257</v>
      </c>
      <c r="B259">
        <v>204591</v>
      </c>
      <c r="C259">
        <v>2</v>
      </c>
      <c r="D259" t="s">
        <v>37</v>
      </c>
      <c r="E259">
        <v>9</v>
      </c>
      <c r="F259" s="8">
        <v>43038.481249999997</v>
      </c>
      <c r="G259" s="8">
        <v>43038.689583333333</v>
      </c>
      <c r="H259" t="s">
        <v>557</v>
      </c>
      <c r="I259" t="s">
        <v>558</v>
      </c>
      <c r="J259">
        <v>6.3049999999999997</v>
      </c>
      <c r="K259" t="s">
        <v>30</v>
      </c>
      <c r="L259" t="s">
        <v>31</v>
      </c>
      <c r="M259">
        <v>40.742378000000002</v>
      </c>
      <c r="N259">
        <v>-111.981407</v>
      </c>
      <c r="O259">
        <v>1087571</v>
      </c>
      <c r="P259">
        <v>84014</v>
      </c>
      <c r="Q259" s="1">
        <v>2.5</v>
      </c>
      <c r="R259" s="1">
        <v>1</v>
      </c>
      <c r="S259">
        <v>303</v>
      </c>
      <c r="T259">
        <v>0</v>
      </c>
      <c r="U259" s="1">
        <v>11.5</v>
      </c>
      <c r="V259" s="1">
        <v>16.5</v>
      </c>
      <c r="W259" s="1">
        <v>2.5219999999999998</v>
      </c>
    </row>
    <row r="260" spans="1:23" x14ac:dyDescent="0.25">
      <c r="A260">
        <v>258</v>
      </c>
      <c r="B260">
        <v>210207</v>
      </c>
      <c r="C260">
        <v>1</v>
      </c>
      <c r="D260" t="s">
        <v>41</v>
      </c>
      <c r="E260">
        <v>24</v>
      </c>
      <c r="F260" s="8">
        <v>43038.525694444441</v>
      </c>
      <c r="G260" s="8">
        <v>43038.670138888891</v>
      </c>
      <c r="H260" t="s">
        <v>559</v>
      </c>
      <c r="I260" t="s">
        <v>560</v>
      </c>
      <c r="J260">
        <v>1.74</v>
      </c>
      <c r="K260" t="s">
        <v>30</v>
      </c>
      <c r="L260" t="s">
        <v>31</v>
      </c>
      <c r="M260">
        <v>40.742496000000003</v>
      </c>
      <c r="N260">
        <v>-111.981017999999</v>
      </c>
      <c r="O260">
        <v>348863</v>
      </c>
      <c r="P260">
        <v>84065</v>
      </c>
      <c r="Q260" s="1">
        <v>1.75</v>
      </c>
      <c r="R260" s="1">
        <v>0.25</v>
      </c>
      <c r="S260">
        <v>303</v>
      </c>
      <c r="T260">
        <v>0</v>
      </c>
      <c r="U260" s="1">
        <v>12.5</v>
      </c>
      <c r="V260" s="1">
        <v>16</v>
      </c>
      <c r="W260" s="1">
        <v>0.994285714285714</v>
      </c>
    </row>
    <row r="261" spans="1:23" x14ac:dyDescent="0.25">
      <c r="A261">
        <v>259</v>
      </c>
      <c r="B261">
        <v>210241</v>
      </c>
      <c r="C261">
        <v>2</v>
      </c>
      <c r="D261" t="s">
        <v>101</v>
      </c>
      <c r="E261">
        <v>12</v>
      </c>
      <c r="F261" s="8">
        <v>43038.53402777778</v>
      </c>
      <c r="G261" s="8">
        <v>43038.727083333331</v>
      </c>
      <c r="H261" t="s">
        <v>561</v>
      </c>
      <c r="I261" t="s">
        <v>562</v>
      </c>
      <c r="J261">
        <v>3.1319999999999899</v>
      </c>
      <c r="K261" t="s">
        <v>30</v>
      </c>
      <c r="L261" t="s">
        <v>31</v>
      </c>
      <c r="M261">
        <v>40.742313000000003</v>
      </c>
      <c r="N261">
        <v>-111.981071</v>
      </c>
      <c r="O261">
        <v>333033</v>
      </c>
      <c r="P261">
        <v>84124</v>
      </c>
      <c r="Q261" s="1">
        <v>2.25</v>
      </c>
      <c r="R261" s="1">
        <v>0.5</v>
      </c>
      <c r="S261">
        <v>303</v>
      </c>
      <c r="T261">
        <v>0</v>
      </c>
      <c r="U261" s="1">
        <v>12.75</v>
      </c>
      <c r="V261" s="1">
        <v>17.5</v>
      </c>
      <c r="W261" s="1">
        <v>1.3919999999999999</v>
      </c>
    </row>
    <row r="262" spans="1:23" x14ac:dyDescent="0.25">
      <c r="A262">
        <v>260</v>
      </c>
      <c r="B262">
        <v>210213</v>
      </c>
      <c r="C262">
        <v>1</v>
      </c>
      <c r="D262" t="s">
        <v>126</v>
      </c>
      <c r="E262">
        <v>21</v>
      </c>
      <c r="F262" s="8">
        <v>43038.602083333331</v>
      </c>
      <c r="G262" s="8">
        <v>43038.819444444445</v>
      </c>
      <c r="H262" t="s">
        <v>563</v>
      </c>
      <c r="I262" t="s">
        <v>564</v>
      </c>
      <c r="J262">
        <v>3.2050000000000001</v>
      </c>
      <c r="K262" t="s">
        <v>30</v>
      </c>
      <c r="L262" t="s">
        <v>31</v>
      </c>
      <c r="M262">
        <v>40.742412999999999</v>
      </c>
      <c r="N262">
        <v>-111.981620999999</v>
      </c>
      <c r="O262">
        <v>1113081</v>
      </c>
      <c r="P262">
        <v>84104</v>
      </c>
      <c r="Q262" s="1">
        <v>2.5</v>
      </c>
      <c r="R262" s="1">
        <v>0.75</v>
      </c>
      <c r="S262">
        <v>303</v>
      </c>
      <c r="T262">
        <v>0</v>
      </c>
      <c r="U262" s="1">
        <v>14.5</v>
      </c>
      <c r="V262" s="1">
        <v>19.75</v>
      </c>
      <c r="W262" s="1">
        <v>1.282</v>
      </c>
    </row>
    <row r="263" spans="1:23" x14ac:dyDescent="0.25">
      <c r="A263">
        <v>261</v>
      </c>
      <c r="B263">
        <v>204577</v>
      </c>
      <c r="C263">
        <v>2</v>
      </c>
      <c r="D263" t="s">
        <v>32</v>
      </c>
      <c r="E263">
        <v>51</v>
      </c>
      <c r="F263" s="8">
        <v>43039.288194444445</v>
      </c>
      <c r="G263" s="8">
        <v>43039.438888888886</v>
      </c>
      <c r="H263" t="s">
        <v>565</v>
      </c>
      <c r="I263" t="s">
        <v>566</v>
      </c>
      <c r="J263">
        <v>11.460999999999901</v>
      </c>
      <c r="K263" t="s">
        <v>567</v>
      </c>
      <c r="L263" t="s">
        <v>31</v>
      </c>
      <c r="M263">
        <v>40.742542</v>
      </c>
      <c r="N263">
        <v>-111.981163</v>
      </c>
      <c r="O263">
        <v>1087321</v>
      </c>
      <c r="P263">
        <v>84096</v>
      </c>
      <c r="Q263" s="1">
        <v>1.75</v>
      </c>
      <c r="R263" s="1">
        <v>1</v>
      </c>
      <c r="S263">
        <v>304</v>
      </c>
      <c r="T263">
        <v>1</v>
      </c>
      <c r="U263" s="1">
        <v>7</v>
      </c>
      <c r="V263" s="1">
        <v>10.5</v>
      </c>
      <c r="W263" s="1">
        <v>6.5491428571428498</v>
      </c>
    </row>
    <row r="264" spans="1:23" x14ac:dyDescent="0.25">
      <c r="A264">
        <v>262</v>
      </c>
      <c r="B264">
        <v>210225</v>
      </c>
      <c r="C264">
        <v>1</v>
      </c>
      <c r="D264" t="s">
        <v>65</v>
      </c>
      <c r="E264">
        <v>49</v>
      </c>
      <c r="F264" s="8">
        <v>43039.29791666667</v>
      </c>
      <c r="G264" s="8">
        <v>43039.686111111114</v>
      </c>
      <c r="H264" t="s">
        <v>568</v>
      </c>
      <c r="I264" t="s">
        <v>569</v>
      </c>
      <c r="J264">
        <v>6.5350000000000001</v>
      </c>
      <c r="K264" t="s">
        <v>30</v>
      </c>
      <c r="L264" t="s">
        <v>31</v>
      </c>
      <c r="M264">
        <v>40.742527000000003</v>
      </c>
      <c r="N264">
        <v>-111.98111</v>
      </c>
      <c r="O264">
        <v>521537</v>
      </c>
      <c r="P264">
        <v>84020</v>
      </c>
      <c r="Q264" s="1">
        <v>4.75</v>
      </c>
      <c r="R264" s="1">
        <v>1</v>
      </c>
      <c r="S264">
        <v>304</v>
      </c>
      <c r="T264">
        <v>1</v>
      </c>
      <c r="U264" s="1">
        <v>7.25</v>
      </c>
      <c r="V264" s="1">
        <v>16.5</v>
      </c>
      <c r="W264" s="1">
        <v>1.37578947368421</v>
      </c>
    </row>
    <row r="265" spans="1:23" x14ac:dyDescent="0.25">
      <c r="A265">
        <v>263</v>
      </c>
      <c r="B265">
        <v>210215</v>
      </c>
      <c r="C265">
        <v>1</v>
      </c>
      <c r="D265" t="s">
        <v>44</v>
      </c>
      <c r="E265">
        <v>21</v>
      </c>
      <c r="F265" s="8">
        <v>43039.318749999999</v>
      </c>
      <c r="G265" s="8">
        <v>43039.567361111112</v>
      </c>
      <c r="H265" t="s">
        <v>570</v>
      </c>
      <c r="I265" t="s">
        <v>571</v>
      </c>
      <c r="J265">
        <v>6.3460000000000001</v>
      </c>
      <c r="K265" t="s">
        <v>30</v>
      </c>
      <c r="L265" t="s">
        <v>31</v>
      </c>
      <c r="M265">
        <v>40.742569000000003</v>
      </c>
      <c r="N265">
        <v>-111.98126999999999</v>
      </c>
      <c r="O265">
        <v>1180891</v>
      </c>
      <c r="P265">
        <v>84104</v>
      </c>
      <c r="Q265" s="1">
        <v>3</v>
      </c>
      <c r="R265" s="1">
        <v>1.75</v>
      </c>
      <c r="S265">
        <v>304</v>
      </c>
      <c r="T265">
        <v>1</v>
      </c>
      <c r="U265" s="1">
        <v>7.75</v>
      </c>
      <c r="V265" s="1">
        <v>13.5</v>
      </c>
      <c r="W265" s="1">
        <v>2.11533333333333</v>
      </c>
    </row>
    <row r="266" spans="1:23" x14ac:dyDescent="0.25">
      <c r="A266">
        <v>264</v>
      </c>
      <c r="B266">
        <v>210207</v>
      </c>
      <c r="C266">
        <v>1</v>
      </c>
      <c r="D266" t="s">
        <v>41</v>
      </c>
      <c r="E266">
        <v>25</v>
      </c>
      <c r="F266" s="8">
        <v>43039.324305555558</v>
      </c>
      <c r="G266" s="8">
        <v>43039.532638888886</v>
      </c>
      <c r="H266" t="s">
        <v>572</v>
      </c>
      <c r="I266" t="s">
        <v>573</v>
      </c>
      <c r="J266">
        <v>14.085000000000001</v>
      </c>
      <c r="K266" t="s">
        <v>92</v>
      </c>
      <c r="L266" t="s">
        <v>31</v>
      </c>
      <c r="M266">
        <v>40.742496000000003</v>
      </c>
      <c r="N266">
        <v>-111.981017999999</v>
      </c>
      <c r="O266">
        <v>803613</v>
      </c>
      <c r="P266">
        <v>84054</v>
      </c>
      <c r="Q266" s="1">
        <v>2.5</v>
      </c>
      <c r="R266" s="1">
        <v>1.75</v>
      </c>
      <c r="S266">
        <v>304</v>
      </c>
      <c r="T266">
        <v>1</v>
      </c>
      <c r="U266" s="1">
        <v>7.75</v>
      </c>
      <c r="V266" s="1">
        <v>12.75</v>
      </c>
      <c r="W266" s="1">
        <v>5.6340000000000003</v>
      </c>
    </row>
    <row r="267" spans="1:23" x14ac:dyDescent="0.25">
      <c r="A267">
        <v>265</v>
      </c>
      <c r="B267">
        <v>210241</v>
      </c>
      <c r="C267">
        <v>2</v>
      </c>
      <c r="D267" t="s">
        <v>101</v>
      </c>
      <c r="E267">
        <v>13</v>
      </c>
      <c r="F267" s="8">
        <v>43039.32708333333</v>
      </c>
      <c r="G267" s="8">
        <v>43039.693055555559</v>
      </c>
      <c r="H267" t="s">
        <v>574</v>
      </c>
      <c r="I267" t="s">
        <v>575</v>
      </c>
      <c r="J267">
        <v>8.3290000000000006</v>
      </c>
      <c r="K267" t="s">
        <v>30</v>
      </c>
      <c r="L267" t="s">
        <v>31</v>
      </c>
      <c r="M267">
        <v>40.742313000000003</v>
      </c>
      <c r="N267">
        <v>-111.981071</v>
      </c>
      <c r="O267">
        <v>333033</v>
      </c>
      <c r="P267">
        <v>84124</v>
      </c>
      <c r="Q267" s="1">
        <v>4.5</v>
      </c>
      <c r="R267" s="1">
        <v>1.25</v>
      </c>
      <c r="S267">
        <v>304</v>
      </c>
      <c r="T267">
        <v>1</v>
      </c>
      <c r="U267" s="1">
        <v>7.75</v>
      </c>
      <c r="V267" s="1">
        <v>16.75</v>
      </c>
      <c r="W267" s="1">
        <v>1.8508888888888799</v>
      </c>
    </row>
    <row r="268" spans="1:23" x14ac:dyDescent="0.25">
      <c r="A268">
        <v>266</v>
      </c>
      <c r="B268">
        <v>210225</v>
      </c>
      <c r="C268">
        <v>2</v>
      </c>
      <c r="D268" t="s">
        <v>65</v>
      </c>
      <c r="E268">
        <v>50</v>
      </c>
      <c r="F268" s="8">
        <v>43039.331944444442</v>
      </c>
      <c r="G268" s="8">
        <v>43039.724305555559</v>
      </c>
      <c r="H268" t="s">
        <v>576</v>
      </c>
      <c r="I268" t="s">
        <v>577</v>
      </c>
      <c r="J268">
        <v>12.945</v>
      </c>
      <c r="K268" t="s">
        <v>30</v>
      </c>
      <c r="L268" t="s">
        <v>31</v>
      </c>
      <c r="M268">
        <v>40.742527000000003</v>
      </c>
      <c r="N268">
        <v>-111.98111</v>
      </c>
      <c r="O268">
        <v>1079571</v>
      </c>
      <c r="P268">
        <v>84104</v>
      </c>
      <c r="Q268" s="1">
        <v>4.75</v>
      </c>
      <c r="R268" s="1">
        <v>1.75</v>
      </c>
      <c r="S268">
        <v>304</v>
      </c>
      <c r="T268">
        <v>1</v>
      </c>
      <c r="U268" s="1">
        <v>8</v>
      </c>
      <c r="V268" s="1">
        <v>17.5</v>
      </c>
      <c r="W268" s="1">
        <v>2.7252631578947302</v>
      </c>
    </row>
    <row r="269" spans="1:23" x14ac:dyDescent="0.25">
      <c r="A269">
        <v>267</v>
      </c>
      <c r="B269">
        <v>212307</v>
      </c>
      <c r="C269">
        <v>1</v>
      </c>
      <c r="D269" t="s">
        <v>53</v>
      </c>
      <c r="E269">
        <v>24</v>
      </c>
      <c r="F269" s="8">
        <v>43039.339583333334</v>
      </c>
      <c r="G269" s="8">
        <v>43039.657638888886</v>
      </c>
      <c r="H269" t="s">
        <v>578</v>
      </c>
      <c r="I269" t="s">
        <v>579</v>
      </c>
      <c r="J269">
        <v>10.209</v>
      </c>
      <c r="K269" t="s">
        <v>30</v>
      </c>
      <c r="L269" t="s">
        <v>31</v>
      </c>
      <c r="M269">
        <v>40.742420000000003</v>
      </c>
      <c r="N269">
        <v>-111.98172</v>
      </c>
      <c r="O269">
        <v>1087571</v>
      </c>
      <c r="P269">
        <v>84014</v>
      </c>
      <c r="Q269" s="1">
        <v>3.75</v>
      </c>
      <c r="R269" s="1">
        <v>2</v>
      </c>
      <c r="S269">
        <v>304</v>
      </c>
      <c r="T269">
        <v>1</v>
      </c>
      <c r="U269" s="1">
        <v>8.25</v>
      </c>
      <c r="V269" s="1">
        <v>15.75</v>
      </c>
      <c r="W269" s="1">
        <v>2.7223999999999999</v>
      </c>
    </row>
    <row r="270" spans="1:23" x14ac:dyDescent="0.25">
      <c r="A270">
        <v>268</v>
      </c>
      <c r="B270">
        <v>212307</v>
      </c>
      <c r="C270">
        <v>2</v>
      </c>
      <c r="D270" t="s">
        <v>53</v>
      </c>
      <c r="E270">
        <v>25</v>
      </c>
      <c r="F270" s="8">
        <v>43039.341666666667</v>
      </c>
      <c r="G270" s="8">
        <v>43039.745138888888</v>
      </c>
      <c r="H270" t="s">
        <v>580</v>
      </c>
      <c r="I270" t="s">
        <v>581</v>
      </c>
      <c r="J270">
        <v>10.029999999999999</v>
      </c>
      <c r="K270" t="s">
        <v>30</v>
      </c>
      <c r="L270" t="s">
        <v>31</v>
      </c>
      <c r="M270">
        <v>40.742420000000003</v>
      </c>
      <c r="N270">
        <v>-111.98172</v>
      </c>
      <c r="O270">
        <v>1113081</v>
      </c>
      <c r="P270">
        <v>84104</v>
      </c>
      <c r="Q270" s="1">
        <v>4.75</v>
      </c>
      <c r="R270" s="1">
        <v>2</v>
      </c>
      <c r="S270">
        <v>304</v>
      </c>
      <c r="T270">
        <v>1</v>
      </c>
      <c r="U270" s="1">
        <v>8.25</v>
      </c>
      <c r="V270" s="1">
        <v>18</v>
      </c>
      <c r="W270" s="1">
        <v>2.1115789473684199</v>
      </c>
    </row>
    <row r="271" spans="1:23" x14ac:dyDescent="0.25">
      <c r="A271">
        <v>269</v>
      </c>
      <c r="B271">
        <v>210207</v>
      </c>
      <c r="C271">
        <v>2</v>
      </c>
      <c r="D271" t="s">
        <v>41</v>
      </c>
      <c r="E271">
        <v>26</v>
      </c>
      <c r="F271" s="8">
        <v>43039.376388888886</v>
      </c>
      <c r="G271" s="8">
        <v>43039.544444444444</v>
      </c>
      <c r="H271" t="s">
        <v>582</v>
      </c>
      <c r="I271" t="s">
        <v>583</v>
      </c>
      <c r="J271">
        <v>2.403</v>
      </c>
      <c r="K271" t="s">
        <v>30</v>
      </c>
      <c r="L271" t="s">
        <v>31</v>
      </c>
      <c r="M271">
        <v>40.742496000000003</v>
      </c>
      <c r="N271">
        <v>-111.981017999999</v>
      </c>
      <c r="O271">
        <v>333033</v>
      </c>
      <c r="P271">
        <v>84124</v>
      </c>
      <c r="Q271" s="1">
        <v>2</v>
      </c>
      <c r="R271" s="1">
        <v>0.5</v>
      </c>
      <c r="S271">
        <v>304</v>
      </c>
      <c r="T271">
        <v>1</v>
      </c>
      <c r="U271" s="1">
        <v>9</v>
      </c>
      <c r="V271" s="1">
        <v>13</v>
      </c>
      <c r="W271" s="1">
        <v>1.2015</v>
      </c>
    </row>
    <row r="272" spans="1:23" x14ac:dyDescent="0.25">
      <c r="A272">
        <v>270</v>
      </c>
      <c r="B272">
        <v>210209</v>
      </c>
      <c r="C272">
        <v>1</v>
      </c>
      <c r="D272" t="s">
        <v>145</v>
      </c>
      <c r="E272">
        <v>28</v>
      </c>
      <c r="F272" s="8">
        <v>43039.450694444444</v>
      </c>
      <c r="G272" s="8">
        <v>43039.695833333331</v>
      </c>
      <c r="H272" t="s">
        <v>584</v>
      </c>
      <c r="I272" t="s">
        <v>585</v>
      </c>
      <c r="J272">
        <v>12.767999999999899</v>
      </c>
      <c r="K272" t="s">
        <v>30</v>
      </c>
      <c r="L272" t="s">
        <v>31</v>
      </c>
      <c r="M272">
        <v>40.742545999999997</v>
      </c>
      <c r="N272">
        <v>-111.981224</v>
      </c>
      <c r="Q272" s="1">
        <v>3</v>
      </c>
      <c r="R272" s="1">
        <v>1.5</v>
      </c>
      <c r="S272">
        <v>304</v>
      </c>
      <c r="T272">
        <v>1</v>
      </c>
      <c r="U272" s="1">
        <v>10.75</v>
      </c>
      <c r="V272" s="1">
        <v>16.75</v>
      </c>
      <c r="W272" s="1">
        <v>4.2559999999999896</v>
      </c>
    </row>
    <row r="273" spans="1:23" x14ac:dyDescent="0.25">
      <c r="A273">
        <v>271</v>
      </c>
      <c r="B273">
        <v>204577</v>
      </c>
      <c r="C273">
        <v>2</v>
      </c>
      <c r="D273" t="s">
        <v>32</v>
      </c>
      <c r="E273">
        <v>53</v>
      </c>
      <c r="F273" s="8">
        <v>43039.487500000003</v>
      </c>
      <c r="G273" s="8">
        <v>43039.645833333336</v>
      </c>
      <c r="H273" t="s">
        <v>586</v>
      </c>
      <c r="I273" t="s">
        <v>587</v>
      </c>
      <c r="J273">
        <v>12.367000000000001</v>
      </c>
      <c r="K273" t="s">
        <v>30</v>
      </c>
      <c r="L273" t="s">
        <v>31</v>
      </c>
      <c r="M273">
        <v>40.742542</v>
      </c>
      <c r="N273">
        <v>-111.981163</v>
      </c>
      <c r="O273">
        <v>1087321</v>
      </c>
      <c r="P273">
        <v>84096</v>
      </c>
      <c r="Q273" s="1">
        <v>2</v>
      </c>
      <c r="R273" s="1">
        <v>1.5</v>
      </c>
      <c r="S273">
        <v>304</v>
      </c>
      <c r="T273">
        <v>1</v>
      </c>
      <c r="U273" s="1">
        <v>11.75</v>
      </c>
      <c r="V273" s="1">
        <v>15.5</v>
      </c>
      <c r="W273" s="1">
        <v>6.1835000000000004</v>
      </c>
    </row>
    <row r="274" spans="1:23" x14ac:dyDescent="0.25">
      <c r="A274">
        <v>272</v>
      </c>
      <c r="B274">
        <v>210215</v>
      </c>
      <c r="C274">
        <v>2</v>
      </c>
      <c r="D274" t="s">
        <v>44</v>
      </c>
      <c r="E274">
        <v>22</v>
      </c>
      <c r="F274" s="8">
        <v>43039.497916666667</v>
      </c>
      <c r="G274" s="8">
        <v>43039.684027777781</v>
      </c>
      <c r="H274" t="s">
        <v>588</v>
      </c>
      <c r="I274" t="s">
        <v>589</v>
      </c>
      <c r="J274">
        <v>2.4359999999999999</v>
      </c>
      <c r="K274" t="s">
        <v>30</v>
      </c>
      <c r="L274" t="s">
        <v>31</v>
      </c>
      <c r="M274">
        <v>40.742569000000003</v>
      </c>
      <c r="N274">
        <v>-111.98126999999999</v>
      </c>
      <c r="O274">
        <v>1178481</v>
      </c>
      <c r="P274">
        <v>84104</v>
      </c>
      <c r="Q274" s="1">
        <v>2.25</v>
      </c>
      <c r="R274" s="1">
        <v>0.5</v>
      </c>
      <c r="S274">
        <v>304</v>
      </c>
      <c r="T274">
        <v>1</v>
      </c>
      <c r="U274" s="1">
        <v>12</v>
      </c>
      <c r="V274" s="1">
        <v>16.5</v>
      </c>
      <c r="W274" s="1">
        <v>1.08266666666666</v>
      </c>
    </row>
    <row r="275" spans="1:23" x14ac:dyDescent="0.25">
      <c r="A275">
        <v>273</v>
      </c>
      <c r="B275">
        <v>212301</v>
      </c>
      <c r="C275">
        <v>1</v>
      </c>
      <c r="D275" t="s">
        <v>83</v>
      </c>
      <c r="E275">
        <v>17</v>
      </c>
      <c r="F275" s="8">
        <v>43039.551388888889</v>
      </c>
      <c r="G275" s="8">
        <v>43039.628472222219</v>
      </c>
      <c r="H275" t="s">
        <v>590</v>
      </c>
      <c r="I275" t="s">
        <v>591</v>
      </c>
      <c r="J275">
        <v>6.7839999999999998</v>
      </c>
      <c r="K275" t="s">
        <v>30</v>
      </c>
      <c r="L275" t="s">
        <v>31</v>
      </c>
      <c r="M275">
        <v>40.742351999999997</v>
      </c>
      <c r="N275">
        <v>-111.981262</v>
      </c>
      <c r="O275">
        <v>527531</v>
      </c>
      <c r="P275">
        <v>84121</v>
      </c>
      <c r="Q275" s="1">
        <v>1</v>
      </c>
      <c r="R275" s="1">
        <v>1</v>
      </c>
      <c r="S275">
        <v>304</v>
      </c>
      <c r="T275">
        <v>1</v>
      </c>
      <c r="U275" s="1">
        <v>13.25</v>
      </c>
      <c r="V275" s="1">
        <v>15</v>
      </c>
      <c r="W275" s="1">
        <v>6.7839999999999998</v>
      </c>
    </row>
    <row r="276" spans="1:23" x14ac:dyDescent="0.25">
      <c r="A276">
        <v>274</v>
      </c>
      <c r="B276">
        <v>210213</v>
      </c>
      <c r="C276">
        <v>2</v>
      </c>
      <c r="D276" t="s">
        <v>126</v>
      </c>
      <c r="E276">
        <v>22</v>
      </c>
      <c r="F276" s="8">
        <v>43039.633333333331</v>
      </c>
      <c r="G276" s="8">
        <v>43039.713194444441</v>
      </c>
      <c r="H276" t="s">
        <v>592</v>
      </c>
      <c r="I276" t="s">
        <v>593</v>
      </c>
      <c r="J276">
        <v>9.2859999999999996</v>
      </c>
      <c r="K276" t="s">
        <v>30</v>
      </c>
      <c r="L276" t="s">
        <v>31</v>
      </c>
      <c r="M276">
        <v>40.742412999999999</v>
      </c>
      <c r="N276">
        <v>-111.981620999999</v>
      </c>
      <c r="O276">
        <v>343251</v>
      </c>
      <c r="P276">
        <v>84109</v>
      </c>
      <c r="Q276" s="1">
        <v>1</v>
      </c>
      <c r="R276" s="1">
        <v>1</v>
      </c>
      <c r="S276">
        <v>304</v>
      </c>
      <c r="T276">
        <v>1</v>
      </c>
      <c r="U276" s="1">
        <v>15.25</v>
      </c>
      <c r="V276" s="1">
        <v>17</v>
      </c>
      <c r="W276" s="1">
        <v>9.2859999999999996</v>
      </c>
    </row>
    <row r="277" spans="1:23" x14ac:dyDescent="0.25">
      <c r="A277">
        <v>275</v>
      </c>
      <c r="B277">
        <v>212307</v>
      </c>
      <c r="C277">
        <v>1</v>
      </c>
      <c r="D277" t="s">
        <v>53</v>
      </c>
      <c r="E277">
        <v>26</v>
      </c>
      <c r="F277" s="8">
        <v>43040.316666666666</v>
      </c>
      <c r="G277" s="8">
        <v>43040.388194444444</v>
      </c>
      <c r="H277" t="s">
        <v>594</v>
      </c>
      <c r="I277" t="s">
        <v>595</v>
      </c>
      <c r="J277">
        <v>9.7929999999999993</v>
      </c>
      <c r="K277" t="s">
        <v>30</v>
      </c>
      <c r="L277" t="s">
        <v>31</v>
      </c>
      <c r="M277">
        <v>40.742420000000003</v>
      </c>
      <c r="N277">
        <v>-111.98172</v>
      </c>
      <c r="O277">
        <v>1087571</v>
      </c>
      <c r="P277">
        <v>84014</v>
      </c>
      <c r="Q277" s="1">
        <v>0.75</v>
      </c>
      <c r="R277" s="1">
        <v>0.75</v>
      </c>
      <c r="S277">
        <v>305</v>
      </c>
      <c r="T277">
        <v>2</v>
      </c>
      <c r="U277" s="1">
        <v>7.5</v>
      </c>
      <c r="V277" s="1">
        <v>9.25</v>
      </c>
      <c r="W277" s="1">
        <v>13.0573333333333</v>
      </c>
    </row>
    <row r="278" spans="1:23" x14ac:dyDescent="0.25">
      <c r="A278">
        <v>276</v>
      </c>
      <c r="B278">
        <v>210215</v>
      </c>
      <c r="C278">
        <v>1</v>
      </c>
      <c r="D278" t="s">
        <v>44</v>
      </c>
      <c r="E278">
        <v>23</v>
      </c>
      <c r="F278" s="8">
        <v>43040.318055555559</v>
      </c>
      <c r="G278" s="8">
        <v>43040.415277777778</v>
      </c>
      <c r="H278" t="s">
        <v>596</v>
      </c>
      <c r="I278" t="s">
        <v>597</v>
      </c>
      <c r="J278">
        <v>6.1619999999999999</v>
      </c>
      <c r="K278" t="s">
        <v>30</v>
      </c>
      <c r="L278" t="s">
        <v>31</v>
      </c>
      <c r="M278">
        <v>40.742569000000003</v>
      </c>
      <c r="N278">
        <v>-111.98126999999999</v>
      </c>
      <c r="O278">
        <v>1137391</v>
      </c>
      <c r="P278">
        <v>84075</v>
      </c>
      <c r="Q278" s="1">
        <v>1.25</v>
      </c>
      <c r="R278" s="1">
        <v>1.25</v>
      </c>
      <c r="S278">
        <v>305</v>
      </c>
      <c r="T278">
        <v>2</v>
      </c>
      <c r="U278" s="1">
        <v>7.75</v>
      </c>
      <c r="V278" s="1">
        <v>10</v>
      </c>
      <c r="W278" s="1">
        <v>4.9295999999999998</v>
      </c>
    </row>
    <row r="279" spans="1:23" x14ac:dyDescent="0.25">
      <c r="A279">
        <v>277</v>
      </c>
      <c r="B279">
        <v>210225</v>
      </c>
      <c r="C279">
        <v>1</v>
      </c>
      <c r="D279" t="s">
        <v>65</v>
      </c>
      <c r="E279">
        <v>51</v>
      </c>
      <c r="F279" s="8">
        <v>43040.318749999999</v>
      </c>
      <c r="G279" s="8">
        <v>43040.646527777775</v>
      </c>
      <c r="H279" t="s">
        <v>598</v>
      </c>
      <c r="I279" t="s">
        <v>599</v>
      </c>
      <c r="J279">
        <v>6.5410000000000004</v>
      </c>
      <c r="K279" t="s">
        <v>30</v>
      </c>
      <c r="L279" t="s">
        <v>31</v>
      </c>
      <c r="M279">
        <v>40.742527000000003</v>
      </c>
      <c r="N279">
        <v>-111.98111</v>
      </c>
      <c r="O279">
        <v>521537</v>
      </c>
      <c r="P279">
        <v>84020</v>
      </c>
      <c r="Q279" s="1">
        <v>4</v>
      </c>
      <c r="R279" s="1">
        <v>1.25</v>
      </c>
      <c r="S279">
        <v>305</v>
      </c>
      <c r="T279">
        <v>2</v>
      </c>
      <c r="U279" s="1">
        <v>7.75</v>
      </c>
      <c r="V279" s="1">
        <v>15.5</v>
      </c>
      <c r="W279" s="1">
        <v>1.6352500000000001</v>
      </c>
    </row>
    <row r="280" spans="1:23" x14ac:dyDescent="0.25">
      <c r="A280">
        <v>278</v>
      </c>
      <c r="B280">
        <v>210225</v>
      </c>
      <c r="C280">
        <v>2</v>
      </c>
      <c r="D280" t="s">
        <v>65</v>
      </c>
      <c r="E280">
        <v>52</v>
      </c>
      <c r="F280" s="8">
        <v>43040.318749999999</v>
      </c>
      <c r="G280" s="8">
        <v>43040.717361111114</v>
      </c>
      <c r="H280" t="s">
        <v>600</v>
      </c>
      <c r="I280" t="s">
        <v>601</v>
      </c>
      <c r="J280">
        <v>9.6359999999999992</v>
      </c>
      <c r="K280" t="s">
        <v>30</v>
      </c>
      <c r="L280" t="s">
        <v>31</v>
      </c>
      <c r="M280">
        <v>40.742527000000003</v>
      </c>
      <c r="N280">
        <v>-111.98111</v>
      </c>
      <c r="O280">
        <v>1079571</v>
      </c>
      <c r="P280">
        <v>84104</v>
      </c>
      <c r="Q280" s="1">
        <v>4.75</v>
      </c>
      <c r="R280" s="1">
        <v>1.75</v>
      </c>
      <c r="S280">
        <v>305</v>
      </c>
      <c r="T280">
        <v>2</v>
      </c>
      <c r="U280" s="1">
        <v>7.75</v>
      </c>
      <c r="V280" s="1">
        <v>17.25</v>
      </c>
      <c r="W280" s="1">
        <v>2.0286315789473601</v>
      </c>
    </row>
    <row r="281" spans="1:23" x14ac:dyDescent="0.25">
      <c r="A281">
        <v>279</v>
      </c>
      <c r="B281">
        <v>212301</v>
      </c>
      <c r="C281">
        <v>1</v>
      </c>
      <c r="D281" t="s">
        <v>83</v>
      </c>
      <c r="E281">
        <v>18</v>
      </c>
      <c r="F281" s="8">
        <v>43040.324305555558</v>
      </c>
      <c r="G281" s="8">
        <v>43040.36041666667</v>
      </c>
      <c r="H281" t="s">
        <v>602</v>
      </c>
      <c r="I281" t="s">
        <v>603</v>
      </c>
      <c r="J281">
        <v>5.0889999999999898</v>
      </c>
      <c r="K281" t="s">
        <v>30</v>
      </c>
      <c r="L281" t="s">
        <v>31</v>
      </c>
      <c r="M281">
        <v>40.742351999999997</v>
      </c>
      <c r="N281">
        <v>-111.981262</v>
      </c>
      <c r="O281">
        <v>343251</v>
      </c>
      <c r="P281">
        <v>84109</v>
      </c>
      <c r="Q281" s="1">
        <v>0.5</v>
      </c>
      <c r="R281" s="1">
        <v>0.5</v>
      </c>
      <c r="S281">
        <v>305</v>
      </c>
      <c r="T281">
        <v>2</v>
      </c>
      <c r="U281" s="1">
        <v>7.75</v>
      </c>
      <c r="V281" s="1">
        <v>8.75</v>
      </c>
      <c r="W281" s="1">
        <v>10.1779999999999</v>
      </c>
    </row>
    <row r="282" spans="1:23" x14ac:dyDescent="0.25">
      <c r="A282">
        <v>280</v>
      </c>
      <c r="B282">
        <v>210241</v>
      </c>
      <c r="C282">
        <v>2</v>
      </c>
      <c r="D282" t="s">
        <v>101</v>
      </c>
      <c r="E282">
        <v>14</v>
      </c>
      <c r="F282" s="8">
        <v>43040.329861111109</v>
      </c>
      <c r="G282" s="8">
        <v>43040.490972222222</v>
      </c>
      <c r="H282" t="s">
        <v>604</v>
      </c>
      <c r="I282" t="s">
        <v>605</v>
      </c>
      <c r="J282">
        <v>8.6240000000000006</v>
      </c>
      <c r="K282" t="s">
        <v>30</v>
      </c>
      <c r="L282" t="s">
        <v>31</v>
      </c>
      <c r="M282">
        <v>40.742313000000003</v>
      </c>
      <c r="N282">
        <v>-111.981071</v>
      </c>
      <c r="O282">
        <v>333033</v>
      </c>
      <c r="P282">
        <v>84124</v>
      </c>
      <c r="Q282" s="1">
        <v>2</v>
      </c>
      <c r="R282" s="1">
        <v>1.25</v>
      </c>
      <c r="S282">
        <v>305</v>
      </c>
      <c r="T282">
        <v>2</v>
      </c>
      <c r="U282" s="1">
        <v>8</v>
      </c>
      <c r="V282" s="1">
        <v>11.75</v>
      </c>
      <c r="W282" s="1">
        <v>4.3120000000000003</v>
      </c>
    </row>
    <row r="283" spans="1:23" x14ac:dyDescent="0.25">
      <c r="A283">
        <v>281</v>
      </c>
      <c r="B283">
        <v>210213</v>
      </c>
      <c r="C283">
        <v>2</v>
      </c>
      <c r="D283" t="s">
        <v>126</v>
      </c>
      <c r="E283">
        <v>23</v>
      </c>
      <c r="F283" s="8">
        <v>43040.354861111111</v>
      </c>
      <c r="G283" s="8">
        <v>43040.724305555559</v>
      </c>
      <c r="H283" t="s">
        <v>606</v>
      </c>
      <c r="I283" t="s">
        <v>607</v>
      </c>
      <c r="J283">
        <v>17.402000000000001</v>
      </c>
      <c r="K283" t="s">
        <v>30</v>
      </c>
      <c r="L283" t="s">
        <v>31</v>
      </c>
      <c r="M283">
        <v>40.742412999999999</v>
      </c>
      <c r="N283">
        <v>-111.981620999999</v>
      </c>
      <c r="O283">
        <v>1114701</v>
      </c>
      <c r="P283">
        <v>84096</v>
      </c>
      <c r="Q283" s="1">
        <v>4.5</v>
      </c>
      <c r="R283" s="1">
        <v>2</v>
      </c>
      <c r="S283">
        <v>305</v>
      </c>
      <c r="T283">
        <v>2</v>
      </c>
      <c r="U283" s="1">
        <v>8.5</v>
      </c>
      <c r="V283" s="1">
        <v>17.5</v>
      </c>
      <c r="W283" s="1">
        <v>3.8671111111111101</v>
      </c>
    </row>
    <row r="284" spans="1:23" x14ac:dyDescent="0.25">
      <c r="A284">
        <v>282</v>
      </c>
      <c r="B284">
        <v>210207</v>
      </c>
      <c r="C284">
        <v>1</v>
      </c>
      <c r="D284" t="s">
        <v>41</v>
      </c>
      <c r="E284">
        <v>27</v>
      </c>
      <c r="F284" s="8">
        <v>43040.361111111109</v>
      </c>
      <c r="G284" s="8">
        <v>43040.674305555556</v>
      </c>
      <c r="H284" t="s">
        <v>608</v>
      </c>
      <c r="I284" t="s">
        <v>609</v>
      </c>
      <c r="J284">
        <v>6.0819999999999999</v>
      </c>
      <c r="K284" t="s">
        <v>30</v>
      </c>
      <c r="L284" t="s">
        <v>31</v>
      </c>
      <c r="M284">
        <v>40.742496000000003</v>
      </c>
      <c r="N284">
        <v>-111.981017999999</v>
      </c>
      <c r="O284">
        <v>333033</v>
      </c>
      <c r="P284">
        <v>84124</v>
      </c>
      <c r="Q284" s="1">
        <v>3.75</v>
      </c>
      <c r="R284" s="1">
        <v>1</v>
      </c>
      <c r="S284">
        <v>305</v>
      </c>
      <c r="T284">
        <v>2</v>
      </c>
      <c r="U284" s="1">
        <v>8.75</v>
      </c>
      <c r="V284" s="1">
        <v>16.25</v>
      </c>
      <c r="W284" s="1">
        <v>1.6218666666666599</v>
      </c>
    </row>
    <row r="285" spans="1:23" x14ac:dyDescent="0.25">
      <c r="A285">
        <v>283</v>
      </c>
      <c r="B285">
        <v>204579</v>
      </c>
      <c r="C285">
        <v>2</v>
      </c>
      <c r="D285" t="s">
        <v>135</v>
      </c>
      <c r="E285">
        <v>9</v>
      </c>
      <c r="F285" s="8">
        <v>43040.386805555558</v>
      </c>
      <c r="G285" s="8">
        <v>43040.734722222223</v>
      </c>
      <c r="H285" t="s">
        <v>610</v>
      </c>
      <c r="I285" t="s">
        <v>611</v>
      </c>
      <c r="J285">
        <v>10.635</v>
      </c>
      <c r="K285" t="s">
        <v>30</v>
      </c>
      <c r="L285" t="s">
        <v>31</v>
      </c>
      <c r="M285">
        <v>40.742401000000001</v>
      </c>
      <c r="N285">
        <v>-111.98159</v>
      </c>
      <c r="O285">
        <v>1096541</v>
      </c>
      <c r="P285">
        <v>84093</v>
      </c>
      <c r="Q285" s="1">
        <v>4.25</v>
      </c>
      <c r="R285" s="1">
        <v>1.75</v>
      </c>
      <c r="S285">
        <v>305</v>
      </c>
      <c r="T285">
        <v>2</v>
      </c>
      <c r="U285" s="1">
        <v>9.25</v>
      </c>
      <c r="V285" s="1">
        <v>17.75</v>
      </c>
      <c r="W285" s="1">
        <v>2.5023529411764698</v>
      </c>
    </row>
    <row r="286" spans="1:23" x14ac:dyDescent="0.25">
      <c r="A286">
        <v>284</v>
      </c>
      <c r="B286">
        <v>212307</v>
      </c>
      <c r="C286">
        <v>1</v>
      </c>
      <c r="D286" t="s">
        <v>53</v>
      </c>
      <c r="E286">
        <v>27</v>
      </c>
      <c r="F286" s="8">
        <v>43040.395833333336</v>
      </c>
      <c r="G286" s="8">
        <v>43040.808333333334</v>
      </c>
      <c r="H286" t="s">
        <v>612</v>
      </c>
      <c r="I286" t="s">
        <v>613</v>
      </c>
      <c r="J286">
        <v>2.13</v>
      </c>
      <c r="K286" t="s">
        <v>30</v>
      </c>
      <c r="L286" t="s">
        <v>31</v>
      </c>
      <c r="M286">
        <v>40.742420000000003</v>
      </c>
      <c r="N286">
        <v>-111.98172</v>
      </c>
      <c r="O286">
        <v>1087571</v>
      </c>
      <c r="P286">
        <v>84014</v>
      </c>
      <c r="Q286" s="1">
        <v>5</v>
      </c>
      <c r="R286" s="1">
        <v>0.75</v>
      </c>
      <c r="S286">
        <v>305</v>
      </c>
      <c r="T286">
        <v>2</v>
      </c>
      <c r="U286" s="1">
        <v>9.5</v>
      </c>
      <c r="V286" s="1">
        <v>19.5</v>
      </c>
      <c r="W286" s="1">
        <v>0.42599999999999999</v>
      </c>
    </row>
    <row r="287" spans="1:23" x14ac:dyDescent="0.25">
      <c r="A287">
        <v>285</v>
      </c>
      <c r="B287">
        <v>210199</v>
      </c>
      <c r="C287">
        <v>1</v>
      </c>
      <c r="D287" t="s">
        <v>27</v>
      </c>
      <c r="E287">
        <v>32</v>
      </c>
      <c r="F287" s="8">
        <v>43040.42291666667</v>
      </c>
      <c r="G287" s="8">
        <v>43040.490277777775</v>
      </c>
      <c r="H287" t="s">
        <v>614</v>
      </c>
      <c r="I287" t="s">
        <v>615</v>
      </c>
      <c r="J287">
        <v>9.6180000000000003</v>
      </c>
      <c r="K287" t="s">
        <v>30</v>
      </c>
      <c r="L287" t="s">
        <v>31</v>
      </c>
      <c r="M287">
        <v>40.742576999999997</v>
      </c>
      <c r="N287">
        <v>-111.981323</v>
      </c>
      <c r="O287">
        <v>343251</v>
      </c>
      <c r="P287">
        <v>84109</v>
      </c>
      <c r="Q287" s="1">
        <v>0.75</v>
      </c>
      <c r="R287" s="1">
        <v>0.75</v>
      </c>
      <c r="S287">
        <v>305</v>
      </c>
      <c r="T287">
        <v>2</v>
      </c>
      <c r="U287" s="1">
        <v>10.25</v>
      </c>
      <c r="V287" s="1">
        <v>11.75</v>
      </c>
      <c r="W287" s="1">
        <v>12.824</v>
      </c>
    </row>
    <row r="288" spans="1:23" x14ac:dyDescent="0.25">
      <c r="A288">
        <v>286</v>
      </c>
      <c r="B288">
        <v>204577</v>
      </c>
      <c r="C288">
        <v>1</v>
      </c>
      <c r="D288" t="s">
        <v>32</v>
      </c>
      <c r="E288">
        <v>56</v>
      </c>
      <c r="F288" s="8">
        <v>43040.538888888892</v>
      </c>
      <c r="G288" s="8">
        <v>43040.711111111108</v>
      </c>
      <c r="H288" t="s">
        <v>616</v>
      </c>
      <c r="I288" t="s">
        <v>617</v>
      </c>
      <c r="J288">
        <v>6.2469999999999999</v>
      </c>
      <c r="K288" t="s">
        <v>30</v>
      </c>
      <c r="L288" t="s">
        <v>31</v>
      </c>
      <c r="M288">
        <v>40.742542</v>
      </c>
      <c r="N288">
        <v>-111.981163</v>
      </c>
      <c r="O288">
        <v>1137391</v>
      </c>
      <c r="P288">
        <v>84075</v>
      </c>
      <c r="Q288" s="1">
        <v>2</v>
      </c>
      <c r="R288" s="1">
        <v>1</v>
      </c>
      <c r="S288">
        <v>305</v>
      </c>
      <c r="T288">
        <v>2</v>
      </c>
      <c r="U288" s="1">
        <v>13</v>
      </c>
      <c r="V288" s="1">
        <v>17</v>
      </c>
      <c r="W288" s="1">
        <v>3.1234999999999999</v>
      </c>
    </row>
    <row r="289" spans="1:23" x14ac:dyDescent="0.25">
      <c r="A289">
        <v>287</v>
      </c>
      <c r="B289">
        <v>204591</v>
      </c>
      <c r="C289">
        <v>1</v>
      </c>
      <c r="D289" t="s">
        <v>37</v>
      </c>
      <c r="E289">
        <v>10</v>
      </c>
      <c r="F289" s="8">
        <v>43040.546527777777</v>
      </c>
      <c r="G289" s="8">
        <v>43040.761111111111</v>
      </c>
      <c r="H289" t="s">
        <v>618</v>
      </c>
      <c r="I289" t="s">
        <v>619</v>
      </c>
      <c r="J289">
        <v>7.2610000000000001</v>
      </c>
      <c r="K289" t="s">
        <v>30</v>
      </c>
      <c r="L289" t="s">
        <v>31</v>
      </c>
      <c r="M289">
        <v>40.742378000000002</v>
      </c>
      <c r="N289">
        <v>-111.981407</v>
      </c>
      <c r="O289">
        <v>343251</v>
      </c>
      <c r="P289">
        <v>84109</v>
      </c>
      <c r="Q289" s="1">
        <v>2.5</v>
      </c>
      <c r="R289" s="1">
        <v>1</v>
      </c>
      <c r="S289">
        <v>305</v>
      </c>
      <c r="T289">
        <v>2</v>
      </c>
      <c r="U289" s="1">
        <v>13</v>
      </c>
      <c r="V289" s="1">
        <v>18.25</v>
      </c>
      <c r="W289" s="1">
        <v>2.9043999999999999</v>
      </c>
    </row>
    <row r="290" spans="1:23" x14ac:dyDescent="0.25">
      <c r="A290">
        <v>288</v>
      </c>
      <c r="B290">
        <v>210215</v>
      </c>
      <c r="C290">
        <v>1</v>
      </c>
      <c r="D290" t="s">
        <v>44</v>
      </c>
      <c r="E290">
        <v>24</v>
      </c>
      <c r="F290" s="8">
        <v>43040.564583333333</v>
      </c>
      <c r="G290" s="8">
        <v>43040.722222222219</v>
      </c>
      <c r="H290" t="s">
        <v>620</v>
      </c>
      <c r="I290" t="s">
        <v>621</v>
      </c>
      <c r="J290">
        <v>3.657</v>
      </c>
      <c r="K290" t="s">
        <v>30</v>
      </c>
      <c r="L290" t="s">
        <v>31</v>
      </c>
      <c r="M290">
        <v>40.742569000000003</v>
      </c>
      <c r="N290">
        <v>-111.98126999999999</v>
      </c>
      <c r="O290">
        <v>1180891</v>
      </c>
      <c r="P290">
        <v>84104</v>
      </c>
      <c r="Q290" s="1">
        <v>2</v>
      </c>
      <c r="R290" s="1">
        <v>0.75</v>
      </c>
      <c r="S290">
        <v>305</v>
      </c>
      <c r="T290">
        <v>2</v>
      </c>
      <c r="U290" s="1">
        <v>13.5</v>
      </c>
      <c r="V290" s="1">
        <v>17.25</v>
      </c>
      <c r="W290" s="1">
        <v>1.8285</v>
      </c>
    </row>
    <row r="291" spans="1:23" x14ac:dyDescent="0.25">
      <c r="A291">
        <v>289</v>
      </c>
      <c r="B291">
        <v>204577</v>
      </c>
      <c r="C291">
        <v>2</v>
      </c>
      <c r="D291" t="s">
        <v>32</v>
      </c>
      <c r="E291">
        <v>57</v>
      </c>
      <c r="F291" s="8">
        <v>43040.578472222223</v>
      </c>
      <c r="G291" s="8">
        <v>43045.693749999999</v>
      </c>
      <c r="H291" t="s">
        <v>622</v>
      </c>
      <c r="I291" t="s">
        <v>623</v>
      </c>
      <c r="J291">
        <v>2.35</v>
      </c>
      <c r="K291" t="s">
        <v>30</v>
      </c>
      <c r="L291" t="s">
        <v>31</v>
      </c>
      <c r="M291">
        <v>40.742542</v>
      </c>
      <c r="N291">
        <v>-111.981163</v>
      </c>
      <c r="O291">
        <v>1178481</v>
      </c>
      <c r="P291">
        <v>84104</v>
      </c>
      <c r="Q291" s="1">
        <v>2</v>
      </c>
      <c r="R291" s="1">
        <v>0.5</v>
      </c>
      <c r="S291">
        <v>305</v>
      </c>
      <c r="T291">
        <v>2</v>
      </c>
      <c r="U291" s="1">
        <v>14</v>
      </c>
      <c r="V291" s="1">
        <v>16.75</v>
      </c>
      <c r="W291" s="1">
        <v>1.175</v>
      </c>
    </row>
    <row r="292" spans="1:23" x14ac:dyDescent="0.25">
      <c r="A292">
        <v>290</v>
      </c>
      <c r="B292">
        <v>204591</v>
      </c>
      <c r="C292">
        <v>2</v>
      </c>
      <c r="D292" t="s">
        <v>37</v>
      </c>
      <c r="E292">
        <v>11</v>
      </c>
      <c r="F292" s="8">
        <v>43040.600694444445</v>
      </c>
      <c r="G292" s="8">
        <v>43040.701388888891</v>
      </c>
      <c r="H292" t="s">
        <v>624</v>
      </c>
      <c r="I292" t="s">
        <v>625</v>
      </c>
      <c r="J292">
        <v>13.202999999999999</v>
      </c>
      <c r="K292" t="s">
        <v>30</v>
      </c>
      <c r="L292" t="s">
        <v>31</v>
      </c>
      <c r="M292">
        <v>40.742378000000002</v>
      </c>
      <c r="N292">
        <v>-111.981407</v>
      </c>
      <c r="O292">
        <v>1244671</v>
      </c>
      <c r="P292">
        <v>84121</v>
      </c>
      <c r="Q292" s="1">
        <v>1.25</v>
      </c>
      <c r="R292" s="1">
        <v>1.25</v>
      </c>
      <c r="S292">
        <v>305</v>
      </c>
      <c r="T292">
        <v>2</v>
      </c>
      <c r="U292" s="1">
        <v>14.5</v>
      </c>
      <c r="V292" s="1">
        <v>16.75</v>
      </c>
      <c r="W292" s="1">
        <v>10.5624</v>
      </c>
    </row>
    <row r="293" spans="1:23" x14ac:dyDescent="0.25">
      <c r="A293">
        <v>291</v>
      </c>
      <c r="B293">
        <v>210209</v>
      </c>
      <c r="C293">
        <v>1</v>
      </c>
      <c r="D293" t="s">
        <v>145</v>
      </c>
      <c r="E293">
        <v>29</v>
      </c>
      <c r="F293" s="8">
        <v>43040.612500000003</v>
      </c>
      <c r="G293" s="8">
        <v>43040.75277777778</v>
      </c>
      <c r="H293" t="s">
        <v>626</v>
      </c>
      <c r="I293" t="s">
        <v>627</v>
      </c>
      <c r="J293">
        <v>16.006</v>
      </c>
      <c r="K293" t="s">
        <v>30</v>
      </c>
      <c r="L293" t="s">
        <v>31</v>
      </c>
      <c r="M293">
        <v>40.742545999999997</v>
      </c>
      <c r="N293">
        <v>-111.981224</v>
      </c>
      <c r="O293">
        <v>310977</v>
      </c>
      <c r="P293">
        <v>84065</v>
      </c>
      <c r="Q293" s="1">
        <v>1.75</v>
      </c>
      <c r="R293" s="1">
        <v>1.75</v>
      </c>
      <c r="S293">
        <v>305</v>
      </c>
      <c r="T293">
        <v>2</v>
      </c>
      <c r="U293" s="1">
        <v>14.75</v>
      </c>
      <c r="V293" s="1">
        <v>18</v>
      </c>
      <c r="W293" s="1">
        <v>9.1462857142857104</v>
      </c>
    </row>
    <row r="294" spans="1:23" x14ac:dyDescent="0.25">
      <c r="A294">
        <v>292</v>
      </c>
      <c r="B294">
        <v>210199</v>
      </c>
      <c r="C294">
        <v>2</v>
      </c>
      <c r="D294" t="s">
        <v>27</v>
      </c>
      <c r="E294">
        <v>33</v>
      </c>
      <c r="F294" s="8">
        <v>43041.262499999997</v>
      </c>
      <c r="G294" s="8">
        <v>43041.388888888891</v>
      </c>
      <c r="H294" t="s">
        <v>628</v>
      </c>
      <c r="I294" t="s">
        <v>629</v>
      </c>
      <c r="J294">
        <v>12.917</v>
      </c>
      <c r="K294" t="s">
        <v>30</v>
      </c>
      <c r="L294" t="s">
        <v>31</v>
      </c>
      <c r="M294">
        <v>40.742576999999997</v>
      </c>
      <c r="N294">
        <v>-111.981323</v>
      </c>
      <c r="O294">
        <v>1087321</v>
      </c>
      <c r="P294">
        <v>84096</v>
      </c>
      <c r="Q294" s="1">
        <v>1.5</v>
      </c>
      <c r="R294" s="1">
        <v>1.5</v>
      </c>
      <c r="S294">
        <v>306</v>
      </c>
      <c r="T294">
        <v>3</v>
      </c>
      <c r="U294" s="1">
        <v>6.25</v>
      </c>
      <c r="V294" s="1">
        <v>9.25</v>
      </c>
      <c r="W294" s="1">
        <v>8.6113333333333308</v>
      </c>
    </row>
    <row r="295" spans="1:23" x14ac:dyDescent="0.25">
      <c r="A295">
        <v>293</v>
      </c>
      <c r="B295">
        <v>210199</v>
      </c>
      <c r="C295">
        <v>1</v>
      </c>
      <c r="D295" t="s">
        <v>27</v>
      </c>
      <c r="E295">
        <v>34</v>
      </c>
      <c r="F295" s="8">
        <v>43041.270138888889</v>
      </c>
      <c r="G295" s="8">
        <v>43041.506944444445</v>
      </c>
      <c r="H295" t="s">
        <v>630</v>
      </c>
      <c r="I295" t="s">
        <v>631</v>
      </c>
      <c r="J295">
        <v>6.1820000000000004</v>
      </c>
      <c r="K295" t="s">
        <v>30</v>
      </c>
      <c r="L295" t="s">
        <v>31</v>
      </c>
      <c r="M295">
        <v>40.742576999999997</v>
      </c>
      <c r="N295">
        <v>-111.981323</v>
      </c>
      <c r="O295">
        <v>1137391</v>
      </c>
      <c r="P295">
        <v>84075</v>
      </c>
      <c r="Q295" s="1">
        <v>2.75</v>
      </c>
      <c r="R295" s="1">
        <v>1.5</v>
      </c>
      <c r="S295">
        <v>306</v>
      </c>
      <c r="T295">
        <v>3</v>
      </c>
      <c r="U295" s="1">
        <v>6.5</v>
      </c>
      <c r="V295" s="1">
        <v>12.25</v>
      </c>
      <c r="W295" s="1">
        <v>2.2480000000000002</v>
      </c>
    </row>
    <row r="296" spans="1:23" x14ac:dyDescent="0.25">
      <c r="A296">
        <v>294</v>
      </c>
      <c r="B296">
        <v>210225</v>
      </c>
      <c r="C296">
        <v>2</v>
      </c>
      <c r="D296" t="s">
        <v>65</v>
      </c>
      <c r="E296">
        <v>53</v>
      </c>
      <c r="F296" s="8">
        <v>43041.318749999999</v>
      </c>
      <c r="G296" s="8">
        <v>43041.675000000003</v>
      </c>
      <c r="H296" t="s">
        <v>632</v>
      </c>
      <c r="I296" t="s">
        <v>633</v>
      </c>
      <c r="J296">
        <v>9.7309999999999999</v>
      </c>
      <c r="K296" t="s">
        <v>30</v>
      </c>
      <c r="L296" t="s">
        <v>31</v>
      </c>
      <c r="M296">
        <v>40.742527000000003</v>
      </c>
      <c r="N296">
        <v>-111.98111</v>
      </c>
      <c r="O296">
        <v>1079571</v>
      </c>
      <c r="P296">
        <v>84104</v>
      </c>
      <c r="Q296" s="1">
        <v>4.25</v>
      </c>
      <c r="R296" s="1">
        <v>1.25</v>
      </c>
      <c r="S296">
        <v>306</v>
      </c>
      <c r="T296">
        <v>3</v>
      </c>
      <c r="U296" s="1">
        <v>7.75</v>
      </c>
      <c r="V296" s="1">
        <v>16.25</v>
      </c>
      <c r="W296" s="1">
        <v>2.2896470588235198</v>
      </c>
    </row>
    <row r="297" spans="1:23" x14ac:dyDescent="0.25">
      <c r="A297">
        <v>295</v>
      </c>
      <c r="B297">
        <v>212307</v>
      </c>
      <c r="C297">
        <v>1</v>
      </c>
      <c r="D297" t="s">
        <v>53</v>
      </c>
      <c r="E297">
        <v>28</v>
      </c>
      <c r="F297" s="8">
        <v>43041.324999999997</v>
      </c>
      <c r="G297" s="8">
        <v>43041.447916666664</v>
      </c>
      <c r="H297" t="s">
        <v>634</v>
      </c>
      <c r="I297" t="s">
        <v>635</v>
      </c>
      <c r="J297">
        <v>6.4820000000000002</v>
      </c>
      <c r="K297" t="s">
        <v>30</v>
      </c>
      <c r="L297" t="s">
        <v>31</v>
      </c>
      <c r="M297">
        <v>40.742420000000003</v>
      </c>
      <c r="N297">
        <v>-111.98172</v>
      </c>
      <c r="O297">
        <v>343251</v>
      </c>
      <c r="P297">
        <v>84109</v>
      </c>
      <c r="Q297" s="1">
        <v>1.5</v>
      </c>
      <c r="R297" s="1">
        <v>1</v>
      </c>
      <c r="S297">
        <v>306</v>
      </c>
      <c r="T297">
        <v>3</v>
      </c>
      <c r="U297" s="1">
        <v>7.75</v>
      </c>
      <c r="V297" s="1">
        <v>10.75</v>
      </c>
      <c r="W297" s="1">
        <v>4.3213333333333299</v>
      </c>
    </row>
    <row r="298" spans="1:23" x14ac:dyDescent="0.25">
      <c r="A298">
        <v>296</v>
      </c>
      <c r="B298">
        <v>210213</v>
      </c>
      <c r="C298">
        <v>1</v>
      </c>
      <c r="D298" t="s">
        <v>126</v>
      </c>
      <c r="E298">
        <v>24</v>
      </c>
      <c r="F298" s="8">
        <v>43041.334722222222</v>
      </c>
      <c r="G298" s="8">
        <v>43041.756249999999</v>
      </c>
      <c r="H298" t="s">
        <v>636</v>
      </c>
      <c r="I298" t="s">
        <v>354</v>
      </c>
      <c r="J298">
        <v>10.744999999999999</v>
      </c>
      <c r="K298" t="s">
        <v>30</v>
      </c>
      <c r="L298" t="s">
        <v>31</v>
      </c>
      <c r="M298">
        <v>40.742412999999999</v>
      </c>
      <c r="N298">
        <v>-111.981620999999</v>
      </c>
      <c r="O298">
        <v>1087571</v>
      </c>
      <c r="P298">
        <v>84014</v>
      </c>
      <c r="Q298" s="1">
        <v>5</v>
      </c>
      <c r="R298" s="1">
        <v>1.5</v>
      </c>
      <c r="S298">
        <v>306</v>
      </c>
      <c r="T298">
        <v>3</v>
      </c>
      <c r="U298" s="1">
        <v>8</v>
      </c>
      <c r="V298" s="1">
        <v>18.25</v>
      </c>
      <c r="W298" s="1">
        <v>2.149</v>
      </c>
    </row>
    <row r="299" spans="1:23" x14ac:dyDescent="0.25">
      <c r="A299">
        <v>297</v>
      </c>
      <c r="B299">
        <v>204579</v>
      </c>
      <c r="C299">
        <v>2</v>
      </c>
      <c r="D299" t="s">
        <v>135</v>
      </c>
      <c r="E299">
        <v>1509632254</v>
      </c>
      <c r="F299" s="8">
        <v>43041.345138888886</v>
      </c>
      <c r="G299" s="8">
        <v>43041.495833333334</v>
      </c>
      <c r="H299" t="s">
        <v>639</v>
      </c>
      <c r="I299" t="s">
        <v>640</v>
      </c>
      <c r="J299">
        <v>11.718999999999999</v>
      </c>
      <c r="K299" t="s">
        <v>30</v>
      </c>
      <c r="L299" t="s">
        <v>31</v>
      </c>
      <c r="M299">
        <v>40.742401000000001</v>
      </c>
      <c r="N299">
        <v>-111.98159</v>
      </c>
      <c r="O299">
        <v>1114101</v>
      </c>
      <c r="P299">
        <v>84104</v>
      </c>
      <c r="Q299" s="1">
        <v>1.75</v>
      </c>
      <c r="R299" s="1">
        <v>1.75</v>
      </c>
      <c r="S299">
        <v>306</v>
      </c>
      <c r="T299">
        <v>3</v>
      </c>
      <c r="U299" s="1">
        <v>8.25</v>
      </c>
      <c r="V299" s="1">
        <v>12</v>
      </c>
      <c r="W299" s="1">
        <v>6.6965714285714197</v>
      </c>
    </row>
    <row r="300" spans="1:23" x14ac:dyDescent="0.25">
      <c r="A300">
        <v>298</v>
      </c>
      <c r="B300">
        <v>210215</v>
      </c>
      <c r="C300">
        <v>2</v>
      </c>
      <c r="D300" t="s">
        <v>44</v>
      </c>
      <c r="E300">
        <v>25</v>
      </c>
      <c r="F300" s="8">
        <v>43041.345138888886</v>
      </c>
      <c r="G300" s="8">
        <v>43041.475694444445</v>
      </c>
      <c r="H300" t="s">
        <v>637</v>
      </c>
      <c r="I300" t="s">
        <v>638</v>
      </c>
      <c r="J300">
        <v>11.968</v>
      </c>
      <c r="K300" t="s">
        <v>92</v>
      </c>
      <c r="L300" t="s">
        <v>31</v>
      </c>
      <c r="M300">
        <v>40.742569000000003</v>
      </c>
      <c r="N300">
        <v>-111.98126999999999</v>
      </c>
      <c r="O300">
        <v>803613</v>
      </c>
      <c r="P300">
        <v>84054</v>
      </c>
      <c r="Q300" s="1">
        <v>1.5</v>
      </c>
      <c r="R300" s="1">
        <v>1.5</v>
      </c>
      <c r="S300">
        <v>306</v>
      </c>
      <c r="T300">
        <v>3</v>
      </c>
      <c r="U300" s="1">
        <v>8.25</v>
      </c>
      <c r="V300" s="1">
        <v>11.5</v>
      </c>
      <c r="W300" s="1">
        <v>7.9786666666666601</v>
      </c>
    </row>
    <row r="301" spans="1:23" x14ac:dyDescent="0.25">
      <c r="A301">
        <v>299</v>
      </c>
      <c r="B301">
        <v>204579</v>
      </c>
      <c r="C301">
        <v>1</v>
      </c>
      <c r="D301" t="s">
        <v>135</v>
      </c>
      <c r="E301">
        <v>10</v>
      </c>
      <c r="F301" s="8">
        <v>43041.35</v>
      </c>
      <c r="G301" s="8">
        <v>43041.711805555555</v>
      </c>
      <c r="H301" t="s">
        <v>641</v>
      </c>
      <c r="I301" t="s">
        <v>642</v>
      </c>
      <c r="J301">
        <v>16.242999999999999</v>
      </c>
      <c r="K301" t="s">
        <v>30</v>
      </c>
      <c r="L301" t="s">
        <v>31</v>
      </c>
      <c r="M301">
        <v>40.742401000000001</v>
      </c>
      <c r="N301">
        <v>-111.98159</v>
      </c>
      <c r="O301">
        <v>1114701</v>
      </c>
      <c r="P301">
        <v>84096</v>
      </c>
      <c r="Q301" s="1">
        <v>4.25</v>
      </c>
      <c r="R301" s="1">
        <v>2.5</v>
      </c>
      <c r="S301">
        <v>306</v>
      </c>
      <c r="T301">
        <v>3</v>
      </c>
      <c r="U301" s="1">
        <v>8.5</v>
      </c>
      <c r="V301" s="1">
        <v>17</v>
      </c>
      <c r="W301" s="1">
        <v>3.8218823529411701</v>
      </c>
    </row>
    <row r="302" spans="1:23" x14ac:dyDescent="0.25">
      <c r="A302">
        <v>300</v>
      </c>
      <c r="B302">
        <v>204577</v>
      </c>
      <c r="C302">
        <v>1</v>
      </c>
      <c r="D302" t="s">
        <v>32</v>
      </c>
      <c r="E302">
        <v>58</v>
      </c>
      <c r="F302" s="8">
        <v>43041.359722222223</v>
      </c>
      <c r="G302" s="8">
        <v>43041.715277777781</v>
      </c>
      <c r="H302" t="s">
        <v>643</v>
      </c>
      <c r="I302" t="s">
        <v>644</v>
      </c>
      <c r="J302">
        <v>6.4249999999999998</v>
      </c>
      <c r="K302" t="s">
        <v>30</v>
      </c>
      <c r="L302" t="s">
        <v>31</v>
      </c>
      <c r="M302">
        <v>40.742542</v>
      </c>
      <c r="N302">
        <v>-111.981163</v>
      </c>
      <c r="O302">
        <v>1180891</v>
      </c>
      <c r="P302">
        <v>84104</v>
      </c>
      <c r="Q302" s="1">
        <v>4.25</v>
      </c>
      <c r="R302" s="1">
        <v>1</v>
      </c>
      <c r="S302">
        <v>306</v>
      </c>
      <c r="T302">
        <v>3</v>
      </c>
      <c r="U302" s="1">
        <v>8.75</v>
      </c>
      <c r="V302" s="1">
        <v>17.25</v>
      </c>
      <c r="W302" s="1">
        <v>1.51176470588235</v>
      </c>
    </row>
    <row r="303" spans="1:23" x14ac:dyDescent="0.25">
      <c r="A303">
        <v>301</v>
      </c>
      <c r="B303">
        <v>204591</v>
      </c>
      <c r="C303">
        <v>2</v>
      </c>
      <c r="D303" t="s">
        <v>37</v>
      </c>
      <c r="E303">
        <v>12</v>
      </c>
      <c r="F303" s="8">
        <v>43041.362500000003</v>
      </c>
      <c r="G303" s="8">
        <v>43041.481249999997</v>
      </c>
      <c r="H303" t="s">
        <v>645</v>
      </c>
      <c r="I303" t="s">
        <v>646</v>
      </c>
      <c r="J303">
        <v>11.564</v>
      </c>
      <c r="K303" t="s">
        <v>30</v>
      </c>
      <c r="L303" t="s">
        <v>31</v>
      </c>
      <c r="M303">
        <v>40.742378000000002</v>
      </c>
      <c r="N303">
        <v>-111.981407</v>
      </c>
      <c r="O303">
        <v>672723</v>
      </c>
      <c r="P303">
        <v>84087</v>
      </c>
      <c r="Q303" s="1">
        <v>1.5</v>
      </c>
      <c r="R303" s="1">
        <v>1.5</v>
      </c>
      <c r="S303">
        <v>306</v>
      </c>
      <c r="T303">
        <v>3</v>
      </c>
      <c r="U303" s="1">
        <v>8.75</v>
      </c>
      <c r="V303" s="1">
        <v>11.5</v>
      </c>
      <c r="W303" s="1">
        <v>7.7093333333333298</v>
      </c>
    </row>
    <row r="304" spans="1:23" x14ac:dyDescent="0.25">
      <c r="A304">
        <v>302</v>
      </c>
      <c r="B304">
        <v>212307</v>
      </c>
      <c r="C304">
        <v>2</v>
      </c>
      <c r="D304" t="s">
        <v>53</v>
      </c>
      <c r="E304">
        <v>29</v>
      </c>
      <c r="F304" s="8">
        <v>43041.386111111111</v>
      </c>
      <c r="G304" s="8">
        <v>43041.482638888891</v>
      </c>
      <c r="H304" t="s">
        <v>647</v>
      </c>
      <c r="I304" t="s">
        <v>36</v>
      </c>
      <c r="J304">
        <v>7.2169999999999996</v>
      </c>
      <c r="K304" t="s">
        <v>30</v>
      </c>
      <c r="L304" t="s">
        <v>31</v>
      </c>
      <c r="M304">
        <v>40.742420000000003</v>
      </c>
      <c r="N304">
        <v>-111.98172</v>
      </c>
      <c r="O304">
        <v>942421</v>
      </c>
      <c r="P304">
        <v>84054</v>
      </c>
      <c r="Q304" s="1">
        <v>1.25</v>
      </c>
      <c r="R304" s="1">
        <v>1.25</v>
      </c>
      <c r="S304">
        <v>306</v>
      </c>
      <c r="T304">
        <v>3</v>
      </c>
      <c r="U304" s="1">
        <v>9.25</v>
      </c>
      <c r="V304" s="1">
        <v>11.5</v>
      </c>
      <c r="W304" s="1">
        <v>5.7736000000000001</v>
      </c>
    </row>
    <row r="305" spans="1:23" x14ac:dyDescent="0.25">
      <c r="A305">
        <v>303</v>
      </c>
      <c r="B305">
        <v>210225</v>
      </c>
      <c r="C305">
        <v>1</v>
      </c>
      <c r="D305" t="s">
        <v>65</v>
      </c>
      <c r="E305">
        <v>54</v>
      </c>
      <c r="F305" s="8">
        <v>43041.396527777775</v>
      </c>
      <c r="G305" s="8">
        <v>43041.774305555555</v>
      </c>
      <c r="H305" t="s">
        <v>648</v>
      </c>
      <c r="I305" t="s">
        <v>649</v>
      </c>
      <c r="J305">
        <v>12.254</v>
      </c>
      <c r="K305" t="s">
        <v>30</v>
      </c>
      <c r="L305" t="s">
        <v>31</v>
      </c>
      <c r="M305">
        <v>40.742527000000003</v>
      </c>
      <c r="N305">
        <v>-111.98111</v>
      </c>
      <c r="O305">
        <v>521537</v>
      </c>
      <c r="P305">
        <v>84020</v>
      </c>
      <c r="Q305" s="1">
        <v>4.5</v>
      </c>
      <c r="R305" s="1">
        <v>1.5</v>
      </c>
      <c r="S305">
        <v>306</v>
      </c>
      <c r="T305">
        <v>3</v>
      </c>
      <c r="U305" s="1">
        <v>9.5</v>
      </c>
      <c r="V305" s="1">
        <v>18.5</v>
      </c>
      <c r="W305" s="1">
        <v>2.7231111111111099</v>
      </c>
    </row>
    <row r="306" spans="1:23" x14ac:dyDescent="0.25">
      <c r="A306">
        <v>304</v>
      </c>
      <c r="B306">
        <v>210207</v>
      </c>
      <c r="C306">
        <v>2</v>
      </c>
      <c r="D306" t="s">
        <v>41</v>
      </c>
      <c r="E306">
        <v>28</v>
      </c>
      <c r="F306" s="8">
        <v>43041.400694444441</v>
      </c>
      <c r="G306" s="8">
        <v>43041.740277777775</v>
      </c>
      <c r="H306" t="s">
        <v>650</v>
      </c>
      <c r="I306" t="s">
        <v>651</v>
      </c>
      <c r="J306">
        <v>6.1109999999999998</v>
      </c>
      <c r="K306" t="s">
        <v>30</v>
      </c>
      <c r="L306" t="s">
        <v>31</v>
      </c>
      <c r="M306">
        <v>40.742496000000003</v>
      </c>
      <c r="N306">
        <v>-111.981017999999</v>
      </c>
      <c r="O306">
        <v>348863</v>
      </c>
      <c r="P306">
        <v>84065</v>
      </c>
      <c r="Q306" s="1">
        <v>4</v>
      </c>
      <c r="R306" s="1">
        <v>1</v>
      </c>
      <c r="S306">
        <v>306</v>
      </c>
      <c r="T306">
        <v>3</v>
      </c>
      <c r="U306" s="1">
        <v>9.5</v>
      </c>
      <c r="V306" s="1">
        <v>17.75</v>
      </c>
      <c r="W306" s="1">
        <v>1.5277499999999999</v>
      </c>
    </row>
    <row r="307" spans="1:23" x14ac:dyDescent="0.25">
      <c r="A307">
        <v>305</v>
      </c>
      <c r="B307">
        <v>210207</v>
      </c>
      <c r="C307">
        <v>1</v>
      </c>
      <c r="D307" t="s">
        <v>41</v>
      </c>
      <c r="E307">
        <v>29</v>
      </c>
      <c r="F307" s="8">
        <v>43041.401388888888</v>
      </c>
      <c r="G307" s="8">
        <v>43041.69027777778</v>
      </c>
      <c r="H307" t="s">
        <v>652</v>
      </c>
      <c r="I307" t="s">
        <v>518</v>
      </c>
      <c r="J307">
        <v>10.507</v>
      </c>
      <c r="K307" t="s">
        <v>30</v>
      </c>
      <c r="L307" t="s">
        <v>31</v>
      </c>
      <c r="M307">
        <v>40.742496000000003</v>
      </c>
      <c r="N307">
        <v>-111.981017999999</v>
      </c>
      <c r="O307">
        <v>1244671</v>
      </c>
      <c r="P307">
        <v>84121</v>
      </c>
      <c r="Q307" s="1">
        <v>3.5</v>
      </c>
      <c r="R307" s="1">
        <v>1.75</v>
      </c>
      <c r="S307">
        <v>306</v>
      </c>
      <c r="T307">
        <v>3</v>
      </c>
      <c r="U307" s="1">
        <v>9.75</v>
      </c>
      <c r="V307" s="1">
        <v>16.5</v>
      </c>
      <c r="W307" s="1">
        <v>3.0019999999999998</v>
      </c>
    </row>
    <row r="308" spans="1:23" x14ac:dyDescent="0.25">
      <c r="A308">
        <v>306</v>
      </c>
      <c r="B308">
        <v>210209</v>
      </c>
      <c r="C308">
        <v>1</v>
      </c>
      <c r="D308" t="s">
        <v>145</v>
      </c>
      <c r="E308">
        <v>30</v>
      </c>
      <c r="F308" s="8">
        <v>43041.421527777777</v>
      </c>
      <c r="G308" s="8">
        <v>43041.51458333333</v>
      </c>
      <c r="H308" t="s">
        <v>653</v>
      </c>
      <c r="I308" t="s">
        <v>654</v>
      </c>
      <c r="J308">
        <v>4.3259999999999996</v>
      </c>
      <c r="K308" t="s">
        <v>30</v>
      </c>
      <c r="L308" t="s">
        <v>31</v>
      </c>
      <c r="M308">
        <v>40.742545999999997</v>
      </c>
      <c r="N308">
        <v>-111.981224</v>
      </c>
      <c r="O308">
        <v>333033</v>
      </c>
      <c r="P308">
        <v>84124</v>
      </c>
      <c r="Q308" s="1">
        <v>1</v>
      </c>
      <c r="R308" s="1">
        <v>0.75</v>
      </c>
      <c r="S308">
        <v>306</v>
      </c>
      <c r="T308">
        <v>3</v>
      </c>
      <c r="U308" s="1">
        <v>10</v>
      </c>
      <c r="V308" s="1">
        <v>12.25</v>
      </c>
      <c r="W308" s="1">
        <v>4.3259999999999996</v>
      </c>
    </row>
    <row r="309" spans="1:23" x14ac:dyDescent="0.25">
      <c r="A309">
        <v>307</v>
      </c>
      <c r="B309">
        <v>204591</v>
      </c>
      <c r="C309">
        <v>2</v>
      </c>
      <c r="D309" t="s">
        <v>37</v>
      </c>
      <c r="E309">
        <v>13</v>
      </c>
      <c r="F309" s="8">
        <v>43041.486111111109</v>
      </c>
      <c r="G309" s="8">
        <v>43041.563194444447</v>
      </c>
      <c r="H309" t="s">
        <v>655</v>
      </c>
      <c r="I309" t="s">
        <v>656</v>
      </c>
      <c r="J309">
        <v>7.1059999999999999</v>
      </c>
      <c r="K309" t="s">
        <v>30</v>
      </c>
      <c r="L309" t="s">
        <v>31</v>
      </c>
      <c r="M309">
        <v>40.742378000000002</v>
      </c>
      <c r="N309">
        <v>-111.981407</v>
      </c>
      <c r="O309">
        <v>1087321</v>
      </c>
      <c r="P309">
        <v>84096</v>
      </c>
      <c r="Q309" s="1">
        <v>1</v>
      </c>
      <c r="R309" s="1">
        <v>1</v>
      </c>
      <c r="S309">
        <v>306</v>
      </c>
      <c r="T309">
        <v>3</v>
      </c>
      <c r="U309" s="1">
        <v>11.75</v>
      </c>
      <c r="V309" s="1">
        <v>13.5</v>
      </c>
      <c r="W309" s="1">
        <v>7.1059999999999999</v>
      </c>
    </row>
    <row r="310" spans="1:23" x14ac:dyDescent="0.25">
      <c r="A310">
        <v>308</v>
      </c>
      <c r="B310">
        <v>204579</v>
      </c>
      <c r="C310">
        <v>2</v>
      </c>
      <c r="D310" t="s">
        <v>135</v>
      </c>
      <c r="E310">
        <v>11</v>
      </c>
      <c r="F310" s="8">
        <v>43041.529166666667</v>
      </c>
      <c r="G310" s="8">
        <v>43041.757638888892</v>
      </c>
      <c r="H310" t="s">
        <v>657</v>
      </c>
      <c r="I310" t="s">
        <v>658</v>
      </c>
      <c r="J310">
        <v>6.6660000000000004</v>
      </c>
      <c r="K310" t="s">
        <v>30</v>
      </c>
      <c r="L310" t="s">
        <v>31</v>
      </c>
      <c r="M310">
        <v>40.742401000000001</v>
      </c>
      <c r="N310">
        <v>-111.98159</v>
      </c>
      <c r="O310">
        <v>348863</v>
      </c>
      <c r="P310">
        <v>84065</v>
      </c>
      <c r="Q310" s="1">
        <v>2.75</v>
      </c>
      <c r="R310" s="1">
        <v>1</v>
      </c>
      <c r="S310">
        <v>306</v>
      </c>
      <c r="T310">
        <v>3</v>
      </c>
      <c r="U310" s="1">
        <v>12.75</v>
      </c>
      <c r="V310" s="1">
        <v>18.25</v>
      </c>
      <c r="W310" s="1">
        <v>2.4239999999999999</v>
      </c>
    </row>
    <row r="311" spans="1:23" x14ac:dyDescent="0.25">
      <c r="A311">
        <v>309</v>
      </c>
      <c r="B311">
        <v>210199</v>
      </c>
      <c r="C311">
        <v>2</v>
      </c>
      <c r="D311" t="s">
        <v>27</v>
      </c>
      <c r="E311">
        <v>35</v>
      </c>
      <c r="F311" s="8">
        <v>43041.538888888892</v>
      </c>
      <c r="G311" s="8">
        <v>43041.751388888886</v>
      </c>
      <c r="H311" t="s">
        <v>659</v>
      </c>
      <c r="I311" t="s">
        <v>660</v>
      </c>
      <c r="J311">
        <v>3.1850000000000001</v>
      </c>
      <c r="K311" t="s">
        <v>30</v>
      </c>
      <c r="L311" t="s">
        <v>31</v>
      </c>
      <c r="M311">
        <v>40.742576999999997</v>
      </c>
      <c r="N311">
        <v>-111.981323</v>
      </c>
      <c r="O311">
        <v>672723</v>
      </c>
      <c r="P311">
        <v>84087</v>
      </c>
      <c r="Q311" s="1">
        <v>2.5</v>
      </c>
      <c r="R311" s="1">
        <v>0.75</v>
      </c>
      <c r="S311">
        <v>306</v>
      </c>
      <c r="T311">
        <v>3</v>
      </c>
      <c r="U311" s="1">
        <v>13</v>
      </c>
      <c r="V311" s="1">
        <v>18</v>
      </c>
      <c r="W311" s="1">
        <v>1.274</v>
      </c>
    </row>
    <row r="312" spans="1:23" x14ac:dyDescent="0.25">
      <c r="A312">
        <v>310</v>
      </c>
      <c r="B312">
        <v>204591</v>
      </c>
      <c r="C312">
        <v>2</v>
      </c>
      <c r="D312" t="s">
        <v>37</v>
      </c>
      <c r="E312">
        <v>14</v>
      </c>
      <c r="F312" s="8">
        <v>43041.563194444447</v>
      </c>
      <c r="G312" s="8">
        <v>43041.689583333333</v>
      </c>
      <c r="H312" t="s">
        <v>661</v>
      </c>
      <c r="I312" t="s">
        <v>662</v>
      </c>
      <c r="J312">
        <v>0.2</v>
      </c>
      <c r="K312" t="s">
        <v>30</v>
      </c>
      <c r="L312" t="s">
        <v>31</v>
      </c>
      <c r="M312">
        <v>40.742378000000002</v>
      </c>
      <c r="N312">
        <v>-111.981407</v>
      </c>
      <c r="O312">
        <v>1137391</v>
      </c>
      <c r="P312">
        <v>84075</v>
      </c>
      <c r="Q312" s="1">
        <v>1.5</v>
      </c>
      <c r="R312" s="1">
        <v>0.25</v>
      </c>
      <c r="S312">
        <v>306</v>
      </c>
      <c r="T312">
        <v>3</v>
      </c>
      <c r="U312" s="1">
        <v>13.5</v>
      </c>
      <c r="V312" s="1">
        <v>16.5</v>
      </c>
      <c r="W312" s="1">
        <v>0.133333333333333</v>
      </c>
    </row>
    <row r="313" spans="1:23" x14ac:dyDescent="0.25">
      <c r="A313">
        <v>311</v>
      </c>
      <c r="B313">
        <v>210209</v>
      </c>
      <c r="C313">
        <v>1</v>
      </c>
      <c r="D313" t="s">
        <v>145</v>
      </c>
      <c r="E313">
        <v>31</v>
      </c>
      <c r="F313" s="8">
        <v>43041.582638888889</v>
      </c>
      <c r="G313" s="8">
        <v>43041.73333333333</v>
      </c>
      <c r="H313" t="s">
        <v>663</v>
      </c>
      <c r="I313" t="s">
        <v>664</v>
      </c>
      <c r="J313">
        <v>11.345999999999901</v>
      </c>
      <c r="K313" t="s">
        <v>30</v>
      </c>
      <c r="L313" t="s">
        <v>31</v>
      </c>
      <c r="M313">
        <v>40.742545999999997</v>
      </c>
      <c r="N313">
        <v>-111.981224</v>
      </c>
      <c r="O313">
        <v>1096541</v>
      </c>
      <c r="P313">
        <v>84093</v>
      </c>
      <c r="Q313" s="1">
        <v>1.75</v>
      </c>
      <c r="R313" s="1">
        <v>1.75</v>
      </c>
      <c r="S313">
        <v>306</v>
      </c>
      <c r="T313">
        <v>3</v>
      </c>
      <c r="U313" s="1">
        <v>14</v>
      </c>
      <c r="V313" s="1">
        <v>17.5</v>
      </c>
      <c r="W313" s="1">
        <v>6.4834285714285702</v>
      </c>
    </row>
    <row r="314" spans="1:23" x14ac:dyDescent="0.25">
      <c r="A314">
        <v>312</v>
      </c>
      <c r="B314">
        <v>210199</v>
      </c>
      <c r="C314">
        <v>1</v>
      </c>
      <c r="D314" t="s">
        <v>27</v>
      </c>
      <c r="E314">
        <v>36</v>
      </c>
      <c r="F314" s="8">
        <v>43042.306944444441</v>
      </c>
      <c r="G314" s="8">
        <v>43042.824305555558</v>
      </c>
      <c r="H314" t="s">
        <v>665</v>
      </c>
      <c r="I314" t="s">
        <v>666</v>
      </c>
      <c r="J314">
        <v>14.3479999999999</v>
      </c>
      <c r="K314" t="s">
        <v>30</v>
      </c>
      <c r="L314" t="s">
        <v>31</v>
      </c>
      <c r="M314">
        <v>40.742576999999997</v>
      </c>
      <c r="N314">
        <v>-111.981323</v>
      </c>
      <c r="O314">
        <v>1113081</v>
      </c>
      <c r="P314">
        <v>84104</v>
      </c>
      <c r="Q314" s="1">
        <v>6.25</v>
      </c>
      <c r="R314" s="1">
        <v>2</v>
      </c>
      <c r="S314">
        <v>307</v>
      </c>
      <c r="T314">
        <v>4</v>
      </c>
      <c r="U314" s="1">
        <v>7.25</v>
      </c>
      <c r="V314" s="1">
        <v>19.75</v>
      </c>
      <c r="W314" s="1">
        <v>2.2956799999999999</v>
      </c>
    </row>
    <row r="315" spans="1:23" x14ac:dyDescent="0.25">
      <c r="A315">
        <v>313</v>
      </c>
      <c r="B315">
        <v>210199</v>
      </c>
      <c r="C315">
        <v>2</v>
      </c>
      <c r="D315" t="s">
        <v>27</v>
      </c>
      <c r="E315">
        <v>37</v>
      </c>
      <c r="F315" s="8">
        <v>43042.313194444447</v>
      </c>
      <c r="G315" s="8">
        <v>43042.542361111111</v>
      </c>
      <c r="H315" t="s">
        <v>667</v>
      </c>
      <c r="I315" t="s">
        <v>668</v>
      </c>
      <c r="J315">
        <v>6.1310000000000002</v>
      </c>
      <c r="K315" t="s">
        <v>30</v>
      </c>
      <c r="L315" t="s">
        <v>31</v>
      </c>
      <c r="M315">
        <v>40.742576999999997</v>
      </c>
      <c r="N315">
        <v>-111.981323</v>
      </c>
      <c r="O315">
        <v>1137391</v>
      </c>
      <c r="P315">
        <v>84075</v>
      </c>
      <c r="Q315" s="1">
        <v>2.75</v>
      </c>
      <c r="R315" s="1">
        <v>1</v>
      </c>
      <c r="S315">
        <v>307</v>
      </c>
      <c r="T315">
        <v>4</v>
      </c>
      <c r="U315" s="1">
        <v>7.5</v>
      </c>
      <c r="V315" s="1">
        <v>13</v>
      </c>
      <c r="W315" s="1">
        <v>2.2294545454545398</v>
      </c>
    </row>
    <row r="316" spans="1:23" x14ac:dyDescent="0.25">
      <c r="A316">
        <v>314</v>
      </c>
      <c r="B316">
        <v>212307</v>
      </c>
      <c r="C316">
        <v>1</v>
      </c>
      <c r="D316" t="s">
        <v>53</v>
      </c>
      <c r="E316">
        <v>31</v>
      </c>
      <c r="F316" s="8">
        <v>43042.321527777778</v>
      </c>
      <c r="G316" s="8">
        <v>43042.712500000001</v>
      </c>
      <c r="H316" t="s">
        <v>669</v>
      </c>
      <c r="I316" t="s">
        <v>670</v>
      </c>
      <c r="J316">
        <v>6.056</v>
      </c>
      <c r="K316" t="s">
        <v>30</v>
      </c>
      <c r="L316" t="s">
        <v>31</v>
      </c>
      <c r="M316">
        <v>40.742420000000003</v>
      </c>
      <c r="N316">
        <v>-111.98172</v>
      </c>
      <c r="O316">
        <v>521537</v>
      </c>
      <c r="P316">
        <v>84020</v>
      </c>
      <c r="Q316" s="1">
        <v>4.75</v>
      </c>
      <c r="R316" s="1">
        <v>1</v>
      </c>
      <c r="S316">
        <v>307</v>
      </c>
      <c r="T316">
        <v>4</v>
      </c>
      <c r="U316" s="1">
        <v>7.75</v>
      </c>
      <c r="V316" s="1">
        <v>17</v>
      </c>
      <c r="W316" s="1">
        <v>1.2749473684210499</v>
      </c>
    </row>
    <row r="317" spans="1:23" x14ac:dyDescent="0.25">
      <c r="A317">
        <v>315</v>
      </c>
      <c r="B317">
        <v>210225</v>
      </c>
      <c r="C317">
        <v>2</v>
      </c>
      <c r="D317" t="s">
        <v>65</v>
      </c>
      <c r="E317">
        <v>55</v>
      </c>
      <c r="F317" s="8">
        <v>43042.325694444444</v>
      </c>
      <c r="G317" s="8">
        <v>43042.656944444447</v>
      </c>
      <c r="H317" t="s">
        <v>671</v>
      </c>
      <c r="I317" t="s">
        <v>672</v>
      </c>
      <c r="J317">
        <v>9.7789999999999999</v>
      </c>
      <c r="K317" t="s">
        <v>30</v>
      </c>
      <c r="L317" t="s">
        <v>31</v>
      </c>
      <c r="M317">
        <v>40.742527000000003</v>
      </c>
      <c r="N317">
        <v>-111.98111</v>
      </c>
      <c r="O317">
        <v>1079571</v>
      </c>
      <c r="P317">
        <v>84104</v>
      </c>
      <c r="Q317" s="1">
        <v>4</v>
      </c>
      <c r="R317" s="1">
        <v>1.5</v>
      </c>
      <c r="S317">
        <v>307</v>
      </c>
      <c r="T317">
        <v>4</v>
      </c>
      <c r="U317" s="1">
        <v>7.75</v>
      </c>
      <c r="V317" s="1">
        <v>15.75</v>
      </c>
      <c r="W317" s="1">
        <v>2.44475</v>
      </c>
    </row>
    <row r="318" spans="1:23" x14ac:dyDescent="0.25">
      <c r="A318">
        <v>316</v>
      </c>
      <c r="B318">
        <v>210203</v>
      </c>
      <c r="C318">
        <v>1</v>
      </c>
      <c r="D318" t="s">
        <v>58</v>
      </c>
      <c r="E318">
        <v>14</v>
      </c>
      <c r="F318" s="8">
        <v>43042.327777777777</v>
      </c>
      <c r="G318" s="8">
        <v>43042.384027777778</v>
      </c>
      <c r="H318" t="s">
        <v>673</v>
      </c>
      <c r="I318" t="s">
        <v>674</v>
      </c>
      <c r="J318">
        <v>4.8339999999999996</v>
      </c>
      <c r="K318" t="s">
        <v>30</v>
      </c>
      <c r="L318" t="s">
        <v>31</v>
      </c>
      <c r="M318">
        <v>40.742409000000002</v>
      </c>
      <c r="N318">
        <v>-111.981513999999</v>
      </c>
      <c r="O318">
        <v>527531</v>
      </c>
      <c r="P318">
        <v>84121</v>
      </c>
      <c r="Q318" s="1">
        <v>0.75</v>
      </c>
      <c r="R318" s="1">
        <v>0.75</v>
      </c>
      <c r="S318">
        <v>307</v>
      </c>
      <c r="T318">
        <v>4</v>
      </c>
      <c r="U318" s="1">
        <v>7.75</v>
      </c>
      <c r="V318" s="1">
        <v>9.25</v>
      </c>
      <c r="W318" s="1">
        <v>6.4453333333333296</v>
      </c>
    </row>
    <row r="319" spans="1:23" x14ac:dyDescent="0.25">
      <c r="A319">
        <v>317</v>
      </c>
      <c r="B319">
        <v>212307</v>
      </c>
      <c r="C319">
        <v>2</v>
      </c>
      <c r="D319" t="s">
        <v>53</v>
      </c>
      <c r="E319">
        <v>32</v>
      </c>
      <c r="F319" s="8">
        <v>43042.330555555556</v>
      </c>
      <c r="G319" s="8">
        <v>43042.579861111109</v>
      </c>
      <c r="H319" t="s">
        <v>675</v>
      </c>
      <c r="I319" t="s">
        <v>676</v>
      </c>
      <c r="J319">
        <v>10.832000000000001</v>
      </c>
      <c r="K319" t="s">
        <v>30</v>
      </c>
      <c r="L319" t="s">
        <v>31</v>
      </c>
      <c r="M319">
        <v>40.742420000000003</v>
      </c>
      <c r="N319">
        <v>-111.98172</v>
      </c>
      <c r="O319">
        <v>1087571</v>
      </c>
      <c r="P319">
        <v>84014</v>
      </c>
      <c r="Q319" s="1">
        <v>3</v>
      </c>
      <c r="R319" s="1">
        <v>1.75</v>
      </c>
      <c r="S319">
        <v>307</v>
      </c>
      <c r="T319">
        <v>4</v>
      </c>
      <c r="U319" s="1">
        <v>8</v>
      </c>
      <c r="V319" s="1">
        <v>14</v>
      </c>
      <c r="W319" s="1">
        <v>3.6106666666666598</v>
      </c>
    </row>
    <row r="320" spans="1:23" x14ac:dyDescent="0.25">
      <c r="A320">
        <v>318</v>
      </c>
      <c r="B320">
        <v>210241</v>
      </c>
      <c r="C320">
        <v>2</v>
      </c>
      <c r="D320" t="s">
        <v>101</v>
      </c>
      <c r="E320">
        <v>15</v>
      </c>
      <c r="F320" s="8">
        <v>43042.334722222222</v>
      </c>
      <c r="G320" s="8">
        <v>43042.531944444447</v>
      </c>
      <c r="H320" t="s">
        <v>677</v>
      </c>
      <c r="I320" t="s">
        <v>678</v>
      </c>
      <c r="J320">
        <v>12.811999999999999</v>
      </c>
      <c r="K320" t="s">
        <v>30</v>
      </c>
      <c r="L320" t="s">
        <v>31</v>
      </c>
      <c r="M320">
        <v>40.742313000000003</v>
      </c>
      <c r="N320">
        <v>-111.981071</v>
      </c>
      <c r="O320">
        <v>333033</v>
      </c>
      <c r="P320">
        <v>84124</v>
      </c>
      <c r="Q320" s="1">
        <v>2.25</v>
      </c>
      <c r="R320" s="1">
        <v>1.5</v>
      </c>
      <c r="S320">
        <v>307</v>
      </c>
      <c r="T320">
        <v>4</v>
      </c>
      <c r="U320" s="1">
        <v>8</v>
      </c>
      <c r="V320" s="1">
        <v>12.75</v>
      </c>
      <c r="W320" s="1">
        <v>5.6942222222222201</v>
      </c>
    </row>
    <row r="321" spans="1:23" x14ac:dyDescent="0.25">
      <c r="A321">
        <v>319</v>
      </c>
      <c r="B321">
        <v>204577</v>
      </c>
      <c r="C321">
        <v>1</v>
      </c>
      <c r="D321" t="s">
        <v>32</v>
      </c>
      <c r="E321">
        <v>59</v>
      </c>
      <c r="F321" s="8">
        <v>43042.336111111108</v>
      </c>
      <c r="G321" s="8">
        <v>43042.503472222219</v>
      </c>
      <c r="H321" t="s">
        <v>679</v>
      </c>
      <c r="I321" t="s">
        <v>680</v>
      </c>
      <c r="J321">
        <v>6.4129999999999896</v>
      </c>
      <c r="K321" t="s">
        <v>30</v>
      </c>
      <c r="L321" t="s">
        <v>31</v>
      </c>
      <c r="M321">
        <v>40.742542</v>
      </c>
      <c r="N321">
        <v>-111.981163</v>
      </c>
      <c r="O321">
        <v>1180891</v>
      </c>
      <c r="P321">
        <v>84104</v>
      </c>
      <c r="Q321" s="1">
        <v>2</v>
      </c>
      <c r="R321" s="1">
        <v>1</v>
      </c>
      <c r="S321">
        <v>307</v>
      </c>
      <c r="T321">
        <v>4</v>
      </c>
      <c r="U321" s="1">
        <v>8</v>
      </c>
      <c r="V321" s="1">
        <v>12</v>
      </c>
      <c r="W321" s="1">
        <v>3.2064999999999899</v>
      </c>
    </row>
    <row r="322" spans="1:23" x14ac:dyDescent="0.25">
      <c r="A322">
        <v>320</v>
      </c>
      <c r="B322">
        <v>210203</v>
      </c>
      <c r="C322">
        <v>2</v>
      </c>
      <c r="D322" t="s">
        <v>58</v>
      </c>
      <c r="E322">
        <v>15</v>
      </c>
      <c r="F322" s="8">
        <v>43042.336805555555</v>
      </c>
      <c r="G322" s="8">
        <v>43042.523611111108</v>
      </c>
      <c r="H322" t="s">
        <v>681</v>
      </c>
      <c r="I322" t="s">
        <v>682</v>
      </c>
      <c r="J322">
        <v>8.6470000000000002</v>
      </c>
      <c r="K322" t="s">
        <v>30</v>
      </c>
      <c r="L322" t="s">
        <v>31</v>
      </c>
      <c r="M322">
        <v>40.742409000000002</v>
      </c>
      <c r="N322">
        <v>-111.981513999999</v>
      </c>
      <c r="O322">
        <v>343251</v>
      </c>
      <c r="P322">
        <v>84109</v>
      </c>
      <c r="Q322" s="1">
        <v>2.25</v>
      </c>
      <c r="R322" s="1">
        <v>1.5</v>
      </c>
      <c r="S322">
        <v>307</v>
      </c>
      <c r="T322">
        <v>4</v>
      </c>
      <c r="U322" s="1">
        <v>8</v>
      </c>
      <c r="V322" s="1">
        <v>12.5</v>
      </c>
      <c r="W322" s="1">
        <v>3.84311111111111</v>
      </c>
    </row>
    <row r="323" spans="1:23" x14ac:dyDescent="0.25">
      <c r="A323">
        <v>321</v>
      </c>
      <c r="B323">
        <v>210207</v>
      </c>
      <c r="C323">
        <v>1</v>
      </c>
      <c r="D323" t="s">
        <v>41</v>
      </c>
      <c r="E323">
        <v>30</v>
      </c>
      <c r="F323" s="8">
        <v>43042.341666666667</v>
      </c>
      <c r="G323" s="8">
        <v>43042.429861111108</v>
      </c>
      <c r="H323" t="s">
        <v>683</v>
      </c>
      <c r="I323" t="s">
        <v>684</v>
      </c>
      <c r="J323">
        <v>6.2350000000000003</v>
      </c>
      <c r="K323" t="s">
        <v>92</v>
      </c>
      <c r="L323" t="s">
        <v>31</v>
      </c>
      <c r="M323">
        <v>40.742496000000003</v>
      </c>
      <c r="N323">
        <v>-111.981017999999</v>
      </c>
      <c r="O323">
        <v>803613</v>
      </c>
      <c r="P323">
        <v>84054</v>
      </c>
      <c r="Q323" s="1">
        <v>1</v>
      </c>
      <c r="R323" s="1">
        <v>1</v>
      </c>
      <c r="S323">
        <v>307</v>
      </c>
      <c r="T323">
        <v>4</v>
      </c>
      <c r="U323" s="1">
        <v>8.25</v>
      </c>
      <c r="V323" s="1">
        <v>10.25</v>
      </c>
      <c r="W323" s="1">
        <v>6.2350000000000003</v>
      </c>
    </row>
    <row r="324" spans="1:23" x14ac:dyDescent="0.25">
      <c r="A324">
        <v>322</v>
      </c>
      <c r="B324">
        <v>210215</v>
      </c>
      <c r="C324">
        <v>2</v>
      </c>
      <c r="D324" t="s">
        <v>44</v>
      </c>
      <c r="E324">
        <v>26</v>
      </c>
      <c r="F324" s="8">
        <v>43042.348611111112</v>
      </c>
      <c r="G324" s="8">
        <v>43042.699305555558</v>
      </c>
      <c r="H324" t="s">
        <v>685</v>
      </c>
      <c r="I324" t="s">
        <v>686</v>
      </c>
      <c r="J324">
        <v>13.913</v>
      </c>
      <c r="K324" t="s">
        <v>30</v>
      </c>
      <c r="L324" t="s">
        <v>31</v>
      </c>
      <c r="M324">
        <v>40.742569000000003</v>
      </c>
      <c r="N324">
        <v>-111.98126999999999</v>
      </c>
      <c r="O324">
        <v>1114701</v>
      </c>
      <c r="P324">
        <v>84096</v>
      </c>
      <c r="Q324" s="1">
        <v>4.25</v>
      </c>
      <c r="R324" s="1">
        <v>1.75</v>
      </c>
      <c r="S324">
        <v>307</v>
      </c>
      <c r="T324">
        <v>4</v>
      </c>
      <c r="U324" s="1">
        <v>8.25</v>
      </c>
      <c r="V324" s="1">
        <v>16.75</v>
      </c>
      <c r="W324" s="1">
        <v>3.2736470588235198</v>
      </c>
    </row>
    <row r="325" spans="1:23" x14ac:dyDescent="0.25">
      <c r="A325">
        <v>323</v>
      </c>
      <c r="B325">
        <v>210225</v>
      </c>
      <c r="C325">
        <v>1</v>
      </c>
      <c r="D325" t="s">
        <v>65</v>
      </c>
      <c r="E325">
        <v>56</v>
      </c>
      <c r="F325" s="8">
        <v>43042.351388888892</v>
      </c>
      <c r="G325" s="8">
        <v>43042.70208333333</v>
      </c>
      <c r="H325" t="s">
        <v>687</v>
      </c>
      <c r="I325" t="s">
        <v>688</v>
      </c>
      <c r="J325">
        <v>16.709</v>
      </c>
      <c r="K325" t="s">
        <v>30</v>
      </c>
      <c r="L325" t="s">
        <v>31</v>
      </c>
      <c r="M325">
        <v>40.742527000000003</v>
      </c>
      <c r="N325">
        <v>-111.98111</v>
      </c>
      <c r="O325">
        <v>1087321</v>
      </c>
      <c r="P325">
        <v>84096</v>
      </c>
      <c r="Q325" s="1">
        <v>4.25</v>
      </c>
      <c r="R325" s="1">
        <v>2.25</v>
      </c>
      <c r="S325">
        <v>307</v>
      </c>
      <c r="T325">
        <v>4</v>
      </c>
      <c r="U325" s="1">
        <v>8.5</v>
      </c>
      <c r="V325" s="1">
        <v>16.75</v>
      </c>
      <c r="W325" s="1">
        <v>3.9315294117646999</v>
      </c>
    </row>
    <row r="326" spans="1:23" x14ac:dyDescent="0.25">
      <c r="A326">
        <v>324</v>
      </c>
      <c r="B326">
        <v>204591</v>
      </c>
      <c r="C326">
        <v>2</v>
      </c>
      <c r="D326" t="s">
        <v>37</v>
      </c>
      <c r="E326">
        <v>16</v>
      </c>
      <c r="F326" s="8">
        <v>43042.35833333333</v>
      </c>
      <c r="G326" s="8">
        <v>43042.482638888891</v>
      </c>
      <c r="H326" t="s">
        <v>689</v>
      </c>
      <c r="I326" t="s">
        <v>690</v>
      </c>
      <c r="J326">
        <v>9.4629999999999992</v>
      </c>
      <c r="K326" t="s">
        <v>40</v>
      </c>
      <c r="L326" t="s">
        <v>31</v>
      </c>
      <c r="M326">
        <v>40.742378000000002</v>
      </c>
      <c r="N326">
        <v>-111.981407</v>
      </c>
      <c r="O326">
        <v>942421</v>
      </c>
      <c r="P326">
        <v>84054</v>
      </c>
      <c r="Q326" s="1">
        <v>1.5</v>
      </c>
      <c r="R326" s="1">
        <v>1.5</v>
      </c>
      <c r="S326">
        <v>307</v>
      </c>
      <c r="T326">
        <v>4</v>
      </c>
      <c r="U326" s="1">
        <v>8.5</v>
      </c>
      <c r="V326" s="1">
        <v>11.5</v>
      </c>
      <c r="W326" s="1">
        <v>6.3086666666666602</v>
      </c>
    </row>
    <row r="327" spans="1:23" x14ac:dyDescent="0.25">
      <c r="A327">
        <v>325</v>
      </c>
      <c r="B327">
        <v>210207</v>
      </c>
      <c r="C327">
        <v>2</v>
      </c>
      <c r="D327" t="s">
        <v>41</v>
      </c>
      <c r="E327">
        <v>31</v>
      </c>
      <c r="F327" s="8">
        <v>43042.390972222223</v>
      </c>
      <c r="G327" s="8">
        <v>43042.470138888886</v>
      </c>
      <c r="H327" t="s">
        <v>691</v>
      </c>
      <c r="I327" t="s">
        <v>692</v>
      </c>
      <c r="J327">
        <v>7.7189999999999896</v>
      </c>
      <c r="K327" t="s">
        <v>30</v>
      </c>
      <c r="L327" t="s">
        <v>31</v>
      </c>
      <c r="M327">
        <v>40.742496000000003</v>
      </c>
      <c r="N327">
        <v>-111.981017999999</v>
      </c>
      <c r="O327">
        <v>1244671</v>
      </c>
      <c r="P327">
        <v>84121</v>
      </c>
      <c r="Q327" s="1">
        <v>1</v>
      </c>
      <c r="R327" s="1">
        <v>1</v>
      </c>
      <c r="S327">
        <v>307</v>
      </c>
      <c r="T327">
        <v>4</v>
      </c>
      <c r="U327" s="1">
        <v>9.5</v>
      </c>
      <c r="V327" s="1">
        <v>11.25</v>
      </c>
      <c r="W327" s="1">
        <v>7.7189999999999896</v>
      </c>
    </row>
    <row r="328" spans="1:23" x14ac:dyDescent="0.25">
      <c r="A328">
        <v>326</v>
      </c>
      <c r="B328">
        <v>210209</v>
      </c>
      <c r="C328">
        <v>1</v>
      </c>
      <c r="D328" t="s">
        <v>145</v>
      </c>
      <c r="E328">
        <v>32</v>
      </c>
      <c r="F328" s="8">
        <v>43042.39166666667</v>
      </c>
      <c r="G328" s="8">
        <v>43042.520138888889</v>
      </c>
      <c r="H328" t="s">
        <v>693</v>
      </c>
      <c r="I328" t="s">
        <v>694</v>
      </c>
      <c r="J328">
        <v>9.7650000000000006</v>
      </c>
      <c r="K328" t="s">
        <v>30</v>
      </c>
      <c r="L328" t="s">
        <v>31</v>
      </c>
      <c r="M328">
        <v>40.742545999999997</v>
      </c>
      <c r="N328">
        <v>-111.981224</v>
      </c>
      <c r="O328">
        <v>1096541</v>
      </c>
      <c r="P328">
        <v>84093</v>
      </c>
      <c r="Q328" s="1">
        <v>1.5</v>
      </c>
      <c r="R328" s="1">
        <v>1.5</v>
      </c>
      <c r="S328">
        <v>307</v>
      </c>
      <c r="T328">
        <v>4</v>
      </c>
      <c r="U328" s="1">
        <v>9.5</v>
      </c>
      <c r="V328" s="1">
        <v>12.5</v>
      </c>
      <c r="W328" s="1">
        <v>6.51</v>
      </c>
    </row>
    <row r="329" spans="1:23" x14ac:dyDescent="0.25">
      <c r="A329">
        <v>327</v>
      </c>
      <c r="B329">
        <v>204577</v>
      </c>
      <c r="C329">
        <v>1</v>
      </c>
      <c r="D329" t="s">
        <v>32</v>
      </c>
      <c r="E329">
        <v>60</v>
      </c>
      <c r="F329" s="8">
        <v>43042.508333333331</v>
      </c>
      <c r="G329" s="8">
        <v>43042.688194444447</v>
      </c>
      <c r="H329" t="s">
        <v>695</v>
      </c>
      <c r="I329" t="s">
        <v>696</v>
      </c>
      <c r="J329">
        <v>6.609</v>
      </c>
      <c r="K329" t="s">
        <v>30</v>
      </c>
      <c r="L329" t="s">
        <v>31</v>
      </c>
      <c r="M329">
        <v>40.742542</v>
      </c>
      <c r="N329">
        <v>-111.981163</v>
      </c>
      <c r="O329">
        <v>942421</v>
      </c>
      <c r="P329">
        <v>84054</v>
      </c>
      <c r="Q329" s="1">
        <v>2.25</v>
      </c>
      <c r="R329" s="1">
        <v>1</v>
      </c>
      <c r="S329">
        <v>307</v>
      </c>
      <c r="T329">
        <v>4</v>
      </c>
      <c r="U329" s="1">
        <v>12.25</v>
      </c>
      <c r="V329" s="1">
        <v>16.5</v>
      </c>
      <c r="W329" s="1">
        <v>2.93733333333333</v>
      </c>
    </row>
    <row r="330" spans="1:23" x14ac:dyDescent="0.25">
      <c r="A330">
        <v>328</v>
      </c>
      <c r="B330">
        <v>210215</v>
      </c>
      <c r="C330">
        <v>1</v>
      </c>
      <c r="D330" t="s">
        <v>44</v>
      </c>
      <c r="E330">
        <v>27</v>
      </c>
      <c r="F330" s="8">
        <v>43042.570138888892</v>
      </c>
      <c r="G330" s="8">
        <v>43042.76458333333</v>
      </c>
      <c r="H330" t="s">
        <v>697</v>
      </c>
      <c r="I330" t="s">
        <v>698</v>
      </c>
      <c r="J330">
        <v>2.7489999999999899</v>
      </c>
      <c r="K330" t="s">
        <v>30</v>
      </c>
      <c r="L330" t="s">
        <v>31</v>
      </c>
      <c r="M330">
        <v>40.742569000000003</v>
      </c>
      <c r="N330">
        <v>-111.98126999999999</v>
      </c>
      <c r="O330">
        <v>1087321</v>
      </c>
      <c r="P330">
        <v>84096</v>
      </c>
      <c r="Q330" s="1">
        <v>2.25</v>
      </c>
      <c r="R330" s="1">
        <v>0.5</v>
      </c>
      <c r="S330">
        <v>307</v>
      </c>
      <c r="T330">
        <v>4</v>
      </c>
      <c r="U330" s="1">
        <v>13.75</v>
      </c>
      <c r="V330" s="1">
        <v>18.25</v>
      </c>
      <c r="W330" s="1">
        <v>1.2217777777777701</v>
      </c>
    </row>
    <row r="331" spans="1:23" x14ac:dyDescent="0.25">
      <c r="A331">
        <v>329</v>
      </c>
      <c r="B331">
        <v>210215</v>
      </c>
      <c r="C331">
        <v>1</v>
      </c>
      <c r="D331" t="s">
        <v>44</v>
      </c>
      <c r="E331">
        <v>28</v>
      </c>
      <c r="F331" s="8">
        <v>43044.270833333336</v>
      </c>
      <c r="G331" s="8">
        <v>43049.625694444447</v>
      </c>
      <c r="H331" t="s">
        <v>699</v>
      </c>
      <c r="I331" t="s">
        <v>700</v>
      </c>
      <c r="J331">
        <v>6.6989999999999998</v>
      </c>
      <c r="K331" t="s">
        <v>30</v>
      </c>
      <c r="L331" t="s">
        <v>31</v>
      </c>
      <c r="M331">
        <v>40.742569000000003</v>
      </c>
      <c r="N331">
        <v>-111.98126999999999</v>
      </c>
      <c r="O331">
        <v>1137391</v>
      </c>
      <c r="P331">
        <v>84075</v>
      </c>
      <c r="Q331" s="1">
        <v>4.25</v>
      </c>
      <c r="R331" s="1">
        <v>2.25</v>
      </c>
      <c r="S331">
        <v>309</v>
      </c>
      <c r="T331">
        <v>6</v>
      </c>
      <c r="U331" s="1">
        <v>6.5</v>
      </c>
      <c r="V331" s="1">
        <v>15</v>
      </c>
      <c r="W331" s="1">
        <v>1.5762352941176401</v>
      </c>
    </row>
    <row r="332" spans="1:23" x14ac:dyDescent="0.25">
      <c r="A332">
        <v>330</v>
      </c>
      <c r="B332">
        <v>210225</v>
      </c>
      <c r="C332">
        <v>2</v>
      </c>
      <c r="D332" t="s">
        <v>65</v>
      </c>
      <c r="E332">
        <v>57</v>
      </c>
      <c r="F332" s="8">
        <v>43045.290972222225</v>
      </c>
      <c r="G332" s="8">
        <v>43045.413888888892</v>
      </c>
      <c r="H332" t="s">
        <v>701</v>
      </c>
      <c r="I332" t="s">
        <v>702</v>
      </c>
      <c r="J332">
        <v>16.812000000000001</v>
      </c>
      <c r="K332" t="s">
        <v>30</v>
      </c>
      <c r="L332" t="s">
        <v>31</v>
      </c>
      <c r="M332">
        <v>40.742527000000003</v>
      </c>
      <c r="N332">
        <v>-111.98111</v>
      </c>
      <c r="O332">
        <v>1087321</v>
      </c>
      <c r="P332">
        <v>84096</v>
      </c>
      <c r="Q332" s="1">
        <v>1.5</v>
      </c>
      <c r="R332" s="1">
        <v>1.5</v>
      </c>
      <c r="S332">
        <v>310</v>
      </c>
      <c r="T332">
        <v>0</v>
      </c>
      <c r="U332" s="1">
        <v>7</v>
      </c>
      <c r="V332" s="1">
        <v>10</v>
      </c>
      <c r="W332" s="1">
        <v>11.208</v>
      </c>
    </row>
    <row r="333" spans="1:23" x14ac:dyDescent="0.25">
      <c r="A333">
        <v>331</v>
      </c>
      <c r="B333">
        <v>212307</v>
      </c>
      <c r="C333">
        <v>2</v>
      </c>
      <c r="D333" t="s">
        <v>53</v>
      </c>
      <c r="E333">
        <v>33</v>
      </c>
      <c r="F333" s="8">
        <v>43045.316666666666</v>
      </c>
      <c r="G333" s="8">
        <v>43045.479166666664</v>
      </c>
      <c r="H333" t="s">
        <v>703</v>
      </c>
      <c r="I333" t="s">
        <v>704</v>
      </c>
      <c r="J333">
        <v>5.4210000000000003</v>
      </c>
      <c r="K333" t="s">
        <v>30</v>
      </c>
      <c r="L333" t="s">
        <v>31</v>
      </c>
      <c r="M333">
        <v>40.742420000000003</v>
      </c>
      <c r="N333">
        <v>-111.98172</v>
      </c>
      <c r="O333">
        <v>1124211</v>
      </c>
      <c r="P333">
        <v>84014</v>
      </c>
      <c r="Q333" s="1">
        <v>2</v>
      </c>
      <c r="R333" s="1">
        <v>1</v>
      </c>
      <c r="S333">
        <v>310</v>
      </c>
      <c r="T333">
        <v>0</v>
      </c>
      <c r="U333" s="1">
        <v>7.5</v>
      </c>
      <c r="V333" s="1">
        <v>11.5</v>
      </c>
      <c r="W333" s="1">
        <v>2.7105000000000001</v>
      </c>
    </row>
    <row r="334" spans="1:23" x14ac:dyDescent="0.25">
      <c r="A334">
        <v>332</v>
      </c>
      <c r="B334">
        <v>212307</v>
      </c>
      <c r="C334">
        <v>1</v>
      </c>
      <c r="D334" t="s">
        <v>53</v>
      </c>
      <c r="E334">
        <v>34</v>
      </c>
      <c r="F334" s="8">
        <v>43045.317361111112</v>
      </c>
      <c r="G334" s="8">
        <v>43045.722916666666</v>
      </c>
      <c r="H334" t="s">
        <v>705</v>
      </c>
      <c r="I334" t="s">
        <v>706</v>
      </c>
      <c r="J334">
        <v>5.6970000000000001</v>
      </c>
      <c r="K334" t="s">
        <v>30</v>
      </c>
      <c r="L334" t="s">
        <v>31</v>
      </c>
      <c r="M334">
        <v>40.742420000000003</v>
      </c>
      <c r="N334">
        <v>-111.98172</v>
      </c>
      <c r="O334">
        <v>1087571</v>
      </c>
      <c r="P334">
        <v>84014</v>
      </c>
      <c r="Q334" s="1">
        <v>4.75</v>
      </c>
      <c r="R334" s="1">
        <v>1.25</v>
      </c>
      <c r="S334">
        <v>310</v>
      </c>
      <c r="T334">
        <v>0</v>
      </c>
      <c r="U334" s="1">
        <v>7.5</v>
      </c>
      <c r="V334" s="1">
        <v>17.25</v>
      </c>
      <c r="W334" s="1">
        <v>1.1993684210526301</v>
      </c>
    </row>
    <row r="335" spans="1:23" x14ac:dyDescent="0.25">
      <c r="A335">
        <v>333</v>
      </c>
      <c r="B335">
        <v>210213</v>
      </c>
      <c r="C335">
        <v>1</v>
      </c>
      <c r="D335" t="s">
        <v>126</v>
      </c>
      <c r="E335">
        <v>25</v>
      </c>
      <c r="F335" s="8">
        <v>43045.323611111111</v>
      </c>
      <c r="G335" s="8">
        <v>43045.762499999997</v>
      </c>
      <c r="H335" t="s">
        <v>707</v>
      </c>
      <c r="I335" t="s">
        <v>708</v>
      </c>
      <c r="J335">
        <v>6.9139999999999997</v>
      </c>
      <c r="K335" t="s">
        <v>30</v>
      </c>
      <c r="L335" t="s">
        <v>31</v>
      </c>
      <c r="M335">
        <v>40.742412999999999</v>
      </c>
      <c r="N335">
        <v>-111.981620999999</v>
      </c>
      <c r="O335">
        <v>521537</v>
      </c>
      <c r="P335">
        <v>84020</v>
      </c>
      <c r="Q335" s="1">
        <v>5.25</v>
      </c>
      <c r="R335" s="1">
        <v>1.25</v>
      </c>
      <c r="S335">
        <v>310</v>
      </c>
      <c r="T335">
        <v>0</v>
      </c>
      <c r="U335" s="1">
        <v>7.75</v>
      </c>
      <c r="V335" s="1">
        <v>18.25</v>
      </c>
      <c r="W335" s="1">
        <v>1.31695238095238</v>
      </c>
    </row>
    <row r="336" spans="1:23" x14ac:dyDescent="0.25">
      <c r="A336">
        <v>334</v>
      </c>
      <c r="B336">
        <v>210215</v>
      </c>
      <c r="C336">
        <v>2</v>
      </c>
      <c r="D336" t="s">
        <v>44</v>
      </c>
      <c r="E336">
        <v>29</v>
      </c>
      <c r="F336" s="8">
        <v>43045.329861111109</v>
      </c>
      <c r="G336" s="8">
        <v>43045.704861111109</v>
      </c>
      <c r="H336" t="s">
        <v>709</v>
      </c>
      <c r="I336" t="s">
        <v>710</v>
      </c>
      <c r="J336">
        <v>10.365</v>
      </c>
      <c r="K336" t="s">
        <v>30</v>
      </c>
      <c r="L336" t="s">
        <v>31</v>
      </c>
      <c r="M336">
        <v>40.742569000000003</v>
      </c>
      <c r="N336">
        <v>-111.98126999999999</v>
      </c>
      <c r="O336">
        <v>1079571</v>
      </c>
      <c r="P336">
        <v>84104</v>
      </c>
      <c r="Q336" s="1">
        <v>4.5</v>
      </c>
      <c r="R336" s="1">
        <v>1.5</v>
      </c>
      <c r="S336">
        <v>310</v>
      </c>
      <c r="T336">
        <v>0</v>
      </c>
      <c r="U336" s="1">
        <v>8</v>
      </c>
      <c r="V336" s="1">
        <v>17</v>
      </c>
      <c r="W336" s="1">
        <v>2.3033333333333301</v>
      </c>
    </row>
    <row r="337" spans="1:23" x14ac:dyDescent="0.25">
      <c r="A337">
        <v>335</v>
      </c>
      <c r="B337">
        <v>210241</v>
      </c>
      <c r="C337">
        <v>2</v>
      </c>
      <c r="D337" t="s">
        <v>101</v>
      </c>
      <c r="E337">
        <v>16</v>
      </c>
      <c r="F337" s="8">
        <v>43045.331250000003</v>
      </c>
      <c r="G337" s="8">
        <v>43045.754861111112</v>
      </c>
      <c r="H337" t="s">
        <v>711</v>
      </c>
      <c r="I337" t="s">
        <v>712</v>
      </c>
      <c r="J337">
        <v>9.4139999999999997</v>
      </c>
      <c r="K337" t="s">
        <v>30</v>
      </c>
      <c r="L337" t="s">
        <v>31</v>
      </c>
      <c r="M337">
        <v>40.742313000000003</v>
      </c>
      <c r="N337">
        <v>-111.981071</v>
      </c>
      <c r="O337">
        <v>333033</v>
      </c>
      <c r="P337">
        <v>84124</v>
      </c>
      <c r="Q337" s="1">
        <v>5</v>
      </c>
      <c r="R337" s="1">
        <v>1.25</v>
      </c>
      <c r="S337">
        <v>310</v>
      </c>
      <c r="T337">
        <v>0</v>
      </c>
      <c r="U337" s="1">
        <v>8</v>
      </c>
      <c r="V337" s="1">
        <v>18</v>
      </c>
      <c r="W337" s="1">
        <v>1.8828</v>
      </c>
    </row>
    <row r="338" spans="1:23" x14ac:dyDescent="0.25">
      <c r="A338">
        <v>336</v>
      </c>
      <c r="B338">
        <v>210203</v>
      </c>
      <c r="C338">
        <v>1</v>
      </c>
      <c r="D338" t="s">
        <v>58</v>
      </c>
      <c r="E338">
        <v>16</v>
      </c>
      <c r="F338" s="8">
        <v>43045.332638888889</v>
      </c>
      <c r="G338" s="8">
        <v>43045.519444444442</v>
      </c>
      <c r="H338" t="s">
        <v>713</v>
      </c>
      <c r="I338" t="s">
        <v>714</v>
      </c>
      <c r="J338">
        <v>4.4260000000000002</v>
      </c>
      <c r="K338" t="s">
        <v>30</v>
      </c>
      <c r="L338" t="s">
        <v>31</v>
      </c>
      <c r="M338">
        <v>40.742409000000002</v>
      </c>
      <c r="N338">
        <v>-111.981513999999</v>
      </c>
      <c r="O338">
        <v>348863</v>
      </c>
      <c r="P338">
        <v>84065</v>
      </c>
      <c r="Q338" s="1">
        <v>2.25</v>
      </c>
      <c r="R338" s="1">
        <v>0.75</v>
      </c>
      <c r="S338">
        <v>310</v>
      </c>
      <c r="T338">
        <v>0</v>
      </c>
      <c r="U338" s="1">
        <v>8</v>
      </c>
      <c r="V338" s="1">
        <v>12.5</v>
      </c>
      <c r="W338" s="1">
        <v>1.9671111111111099</v>
      </c>
    </row>
    <row r="339" spans="1:23" x14ac:dyDescent="0.25">
      <c r="A339">
        <v>337</v>
      </c>
      <c r="B339">
        <v>210203</v>
      </c>
      <c r="C339">
        <v>2</v>
      </c>
      <c r="D339" t="s">
        <v>58</v>
      </c>
      <c r="E339">
        <v>17</v>
      </c>
      <c r="F339" s="8">
        <v>43045.337500000001</v>
      </c>
      <c r="G339" s="8">
        <v>43045.502083333333</v>
      </c>
      <c r="H339" t="s">
        <v>715</v>
      </c>
      <c r="I339" t="s">
        <v>716</v>
      </c>
      <c r="J339">
        <v>9.202</v>
      </c>
      <c r="K339" t="s">
        <v>30</v>
      </c>
      <c r="L339" t="s">
        <v>31</v>
      </c>
      <c r="M339">
        <v>40.742409000000002</v>
      </c>
      <c r="N339">
        <v>-111.981513999999</v>
      </c>
      <c r="O339">
        <v>343251</v>
      </c>
      <c r="P339">
        <v>84109</v>
      </c>
      <c r="Q339" s="1">
        <v>2</v>
      </c>
      <c r="R339" s="1">
        <v>1.75</v>
      </c>
      <c r="S339">
        <v>310</v>
      </c>
      <c r="T339">
        <v>0</v>
      </c>
      <c r="U339" s="1">
        <v>8</v>
      </c>
      <c r="V339" s="1">
        <v>12</v>
      </c>
      <c r="W339" s="1">
        <v>4.601</v>
      </c>
    </row>
    <row r="340" spans="1:23" x14ac:dyDescent="0.25">
      <c r="A340">
        <v>338</v>
      </c>
      <c r="B340">
        <v>210213</v>
      </c>
      <c r="C340">
        <v>2</v>
      </c>
      <c r="D340" t="s">
        <v>126</v>
      </c>
      <c r="E340">
        <v>26</v>
      </c>
      <c r="F340" s="8">
        <v>43045.34097222222</v>
      </c>
      <c r="G340" s="8">
        <v>43045.720833333333</v>
      </c>
      <c r="H340" t="s">
        <v>717</v>
      </c>
      <c r="I340" t="s">
        <v>718</v>
      </c>
      <c r="J340">
        <v>16.766999999999999</v>
      </c>
      <c r="K340" t="s">
        <v>30</v>
      </c>
      <c r="L340" t="s">
        <v>31</v>
      </c>
      <c r="M340">
        <v>40.742412999999999</v>
      </c>
      <c r="N340">
        <v>-111.981620999999</v>
      </c>
      <c r="O340">
        <v>1114701</v>
      </c>
      <c r="P340">
        <v>84096</v>
      </c>
      <c r="Q340" s="1">
        <v>4.5</v>
      </c>
      <c r="R340" s="1">
        <v>2.25</v>
      </c>
      <c r="S340">
        <v>310</v>
      </c>
      <c r="T340">
        <v>0</v>
      </c>
      <c r="U340" s="1">
        <v>8.25</v>
      </c>
      <c r="V340" s="1">
        <v>17.25</v>
      </c>
      <c r="W340" s="1">
        <v>3.726</v>
      </c>
    </row>
    <row r="341" spans="1:23" x14ac:dyDescent="0.25">
      <c r="A341">
        <v>339</v>
      </c>
      <c r="B341">
        <v>204577</v>
      </c>
      <c r="C341">
        <v>1</v>
      </c>
      <c r="D341" t="s">
        <v>32</v>
      </c>
      <c r="E341">
        <v>61</v>
      </c>
      <c r="F341" s="8">
        <v>43045.375694444447</v>
      </c>
      <c r="G341" s="8">
        <v>43045.515972222223</v>
      </c>
      <c r="H341" t="s">
        <v>719</v>
      </c>
      <c r="I341" t="s">
        <v>217</v>
      </c>
      <c r="J341">
        <v>6.1710000000000003</v>
      </c>
      <c r="K341" t="s">
        <v>30</v>
      </c>
      <c r="L341" t="s">
        <v>31</v>
      </c>
      <c r="M341">
        <v>40.742542</v>
      </c>
      <c r="N341">
        <v>-111.981163</v>
      </c>
      <c r="O341">
        <v>333033</v>
      </c>
      <c r="P341">
        <v>84124</v>
      </c>
      <c r="Q341" s="1">
        <v>1.75</v>
      </c>
      <c r="R341" s="1">
        <v>1</v>
      </c>
      <c r="S341">
        <v>310</v>
      </c>
      <c r="T341">
        <v>0</v>
      </c>
      <c r="U341" s="1">
        <v>9</v>
      </c>
      <c r="V341" s="1">
        <v>12.5</v>
      </c>
      <c r="W341" s="1">
        <v>3.5262857142857098</v>
      </c>
    </row>
    <row r="342" spans="1:23" x14ac:dyDescent="0.25">
      <c r="A342">
        <v>340</v>
      </c>
      <c r="B342">
        <v>204591</v>
      </c>
      <c r="C342">
        <v>2</v>
      </c>
      <c r="D342" t="s">
        <v>37</v>
      </c>
      <c r="E342">
        <v>17</v>
      </c>
      <c r="F342" s="8">
        <v>43045.384027777778</v>
      </c>
      <c r="G342" s="8">
        <v>43045.5</v>
      </c>
      <c r="H342" t="s">
        <v>720</v>
      </c>
      <c r="I342" t="s">
        <v>721</v>
      </c>
      <c r="J342">
        <v>7.5720000000000001</v>
      </c>
      <c r="K342" t="s">
        <v>30</v>
      </c>
      <c r="L342" t="s">
        <v>31</v>
      </c>
      <c r="M342">
        <v>40.742378000000002</v>
      </c>
      <c r="N342">
        <v>-111.981407</v>
      </c>
      <c r="O342">
        <v>942421</v>
      </c>
      <c r="P342">
        <v>84054</v>
      </c>
      <c r="Q342" s="1">
        <v>1.5</v>
      </c>
      <c r="R342" s="1">
        <v>1.5</v>
      </c>
      <c r="S342">
        <v>310</v>
      </c>
      <c r="T342">
        <v>0</v>
      </c>
      <c r="U342" s="1">
        <v>9.25</v>
      </c>
      <c r="V342" s="1">
        <v>12</v>
      </c>
      <c r="W342" s="1">
        <v>5.048</v>
      </c>
    </row>
    <row r="343" spans="1:23" x14ac:dyDescent="0.25">
      <c r="A343">
        <v>341</v>
      </c>
      <c r="B343">
        <v>210225</v>
      </c>
      <c r="C343">
        <v>2</v>
      </c>
      <c r="D343" t="s">
        <v>65</v>
      </c>
      <c r="E343">
        <v>58</v>
      </c>
      <c r="F343" s="8">
        <v>43045.434027777781</v>
      </c>
      <c r="G343" s="8">
        <v>43045.663888888892</v>
      </c>
      <c r="H343" t="s">
        <v>722</v>
      </c>
      <c r="I343" t="s">
        <v>723</v>
      </c>
      <c r="J343">
        <v>5.343</v>
      </c>
      <c r="K343" t="s">
        <v>30</v>
      </c>
      <c r="L343" t="s">
        <v>31</v>
      </c>
      <c r="M343">
        <v>40.742527000000003</v>
      </c>
      <c r="N343">
        <v>-111.98111</v>
      </c>
      <c r="O343">
        <v>1087321</v>
      </c>
      <c r="P343">
        <v>84096</v>
      </c>
      <c r="Q343" s="1">
        <v>2.75</v>
      </c>
      <c r="R343" s="1">
        <v>1</v>
      </c>
      <c r="S343">
        <v>310</v>
      </c>
      <c r="T343">
        <v>0</v>
      </c>
      <c r="U343" s="1">
        <v>10.5</v>
      </c>
      <c r="V343" s="1">
        <v>16</v>
      </c>
      <c r="W343" s="1">
        <v>1.94290909090909</v>
      </c>
    </row>
    <row r="344" spans="1:23" x14ac:dyDescent="0.25">
      <c r="A344">
        <v>342</v>
      </c>
      <c r="B344">
        <v>204591</v>
      </c>
      <c r="C344">
        <v>2</v>
      </c>
      <c r="D344" t="s">
        <v>37</v>
      </c>
      <c r="E344">
        <v>18</v>
      </c>
      <c r="F344" s="8">
        <v>43045.522916666669</v>
      </c>
      <c r="G344" s="8">
        <v>43045.697916666664</v>
      </c>
      <c r="H344" t="s">
        <v>724</v>
      </c>
      <c r="I344" t="s">
        <v>725</v>
      </c>
      <c r="J344">
        <v>3.1519999999999899</v>
      </c>
      <c r="K344" t="s">
        <v>30</v>
      </c>
      <c r="L344" t="s">
        <v>31</v>
      </c>
      <c r="M344">
        <v>40.742378000000002</v>
      </c>
      <c r="N344">
        <v>-111.981407</v>
      </c>
      <c r="O344">
        <v>942421</v>
      </c>
      <c r="P344">
        <v>84054</v>
      </c>
      <c r="Q344" s="1">
        <v>2</v>
      </c>
      <c r="R344" s="1">
        <v>0.5</v>
      </c>
      <c r="S344">
        <v>310</v>
      </c>
      <c r="T344">
        <v>0</v>
      </c>
      <c r="U344" s="1">
        <v>12.5</v>
      </c>
      <c r="V344" s="1">
        <v>16.75</v>
      </c>
      <c r="W344" s="1">
        <v>1.5759999999999901</v>
      </c>
    </row>
    <row r="345" spans="1:23" x14ac:dyDescent="0.25">
      <c r="A345">
        <v>343</v>
      </c>
      <c r="B345">
        <v>204577</v>
      </c>
      <c r="C345">
        <v>1</v>
      </c>
      <c r="D345" t="s">
        <v>32</v>
      </c>
      <c r="E345">
        <v>62</v>
      </c>
      <c r="F345" s="8">
        <v>43045.529166666667</v>
      </c>
      <c r="G345" s="8">
        <v>43045.652777777781</v>
      </c>
      <c r="H345" t="s">
        <v>726</v>
      </c>
      <c r="I345" t="s">
        <v>727</v>
      </c>
      <c r="J345">
        <v>0.96399999999999997</v>
      </c>
      <c r="K345" t="s">
        <v>30</v>
      </c>
      <c r="L345" t="s">
        <v>31</v>
      </c>
      <c r="M345">
        <v>40.742542</v>
      </c>
      <c r="N345">
        <v>-111.981163</v>
      </c>
      <c r="O345">
        <v>348863</v>
      </c>
      <c r="P345">
        <v>84065</v>
      </c>
      <c r="Q345" s="1">
        <v>1.5</v>
      </c>
      <c r="R345" s="1">
        <v>0.25</v>
      </c>
      <c r="S345">
        <v>310</v>
      </c>
      <c r="T345">
        <v>0</v>
      </c>
      <c r="U345" s="1">
        <v>12.75</v>
      </c>
      <c r="V345" s="1">
        <v>15.75</v>
      </c>
      <c r="W345" s="1">
        <v>0.64266666666666605</v>
      </c>
    </row>
    <row r="346" spans="1:23" x14ac:dyDescent="0.25">
      <c r="A346">
        <v>344</v>
      </c>
      <c r="B346">
        <v>210203</v>
      </c>
      <c r="C346">
        <v>1</v>
      </c>
      <c r="D346" t="s">
        <v>58</v>
      </c>
      <c r="E346">
        <v>18</v>
      </c>
      <c r="F346" s="8">
        <v>43045.541666666664</v>
      </c>
      <c r="G346" s="8">
        <v>43045.71597222222</v>
      </c>
      <c r="H346" t="s">
        <v>728</v>
      </c>
      <c r="I346" t="s">
        <v>729</v>
      </c>
      <c r="J346">
        <v>7.9179999999999904</v>
      </c>
      <c r="K346" t="s">
        <v>30</v>
      </c>
      <c r="L346" t="s">
        <v>31</v>
      </c>
      <c r="M346">
        <v>40.742409000000002</v>
      </c>
      <c r="N346">
        <v>-111.981513999999</v>
      </c>
      <c r="O346">
        <v>343251</v>
      </c>
      <c r="P346">
        <v>84109</v>
      </c>
      <c r="Q346" s="1">
        <v>2</v>
      </c>
      <c r="R346" s="1">
        <v>1.25</v>
      </c>
      <c r="S346">
        <v>310</v>
      </c>
      <c r="T346">
        <v>0</v>
      </c>
      <c r="U346" s="1">
        <v>13</v>
      </c>
      <c r="V346" s="1">
        <v>17.25</v>
      </c>
      <c r="W346" s="1">
        <v>3.9589999999999899</v>
      </c>
    </row>
    <row r="347" spans="1:23" x14ac:dyDescent="0.25">
      <c r="A347">
        <v>345</v>
      </c>
      <c r="B347">
        <v>210225</v>
      </c>
      <c r="C347">
        <v>2</v>
      </c>
      <c r="D347" t="s">
        <v>65</v>
      </c>
      <c r="E347">
        <v>59</v>
      </c>
      <c r="F347" s="8">
        <v>43046.281944444447</v>
      </c>
      <c r="G347" s="8">
        <v>43046.4375</v>
      </c>
      <c r="H347" t="s">
        <v>730</v>
      </c>
      <c r="I347" t="s">
        <v>731</v>
      </c>
      <c r="J347">
        <v>19.928999999999998</v>
      </c>
      <c r="K347" t="s">
        <v>30</v>
      </c>
      <c r="L347" t="s">
        <v>31</v>
      </c>
      <c r="M347">
        <v>40.742527000000003</v>
      </c>
      <c r="N347">
        <v>-111.98111</v>
      </c>
      <c r="O347">
        <v>1087321</v>
      </c>
      <c r="P347">
        <v>84096</v>
      </c>
      <c r="Q347" s="1">
        <v>1.75</v>
      </c>
      <c r="R347" s="1">
        <v>1.75</v>
      </c>
      <c r="S347">
        <v>311</v>
      </c>
      <c r="T347">
        <v>1</v>
      </c>
      <c r="U347" s="1">
        <v>6.75</v>
      </c>
      <c r="V347" s="1">
        <v>10.5</v>
      </c>
      <c r="W347" s="1">
        <v>11.388</v>
      </c>
    </row>
    <row r="348" spans="1:23" x14ac:dyDescent="0.25">
      <c r="A348">
        <v>346</v>
      </c>
      <c r="B348">
        <v>210207</v>
      </c>
      <c r="C348">
        <v>1</v>
      </c>
      <c r="D348" t="s">
        <v>41</v>
      </c>
      <c r="E348">
        <v>32</v>
      </c>
      <c r="F348" s="8">
        <v>43046.281944444447</v>
      </c>
      <c r="G348" s="8">
        <v>43046.711805555555</v>
      </c>
      <c r="H348" t="s">
        <v>732</v>
      </c>
      <c r="I348" t="s">
        <v>733</v>
      </c>
      <c r="J348">
        <v>4.2469999999999999</v>
      </c>
      <c r="K348" t="s">
        <v>30</v>
      </c>
      <c r="L348" t="s">
        <v>31</v>
      </c>
      <c r="M348">
        <v>40.742496000000003</v>
      </c>
      <c r="N348">
        <v>-111.981017999999</v>
      </c>
      <c r="O348">
        <v>348863</v>
      </c>
      <c r="P348">
        <v>84065</v>
      </c>
      <c r="Q348" s="1">
        <v>5.25</v>
      </c>
      <c r="R348" s="1">
        <v>0.75</v>
      </c>
      <c r="S348">
        <v>311</v>
      </c>
      <c r="T348">
        <v>1</v>
      </c>
      <c r="U348" s="1">
        <v>6.75</v>
      </c>
      <c r="V348" s="1">
        <v>17</v>
      </c>
      <c r="W348" s="1">
        <v>0.80895238095238098</v>
      </c>
    </row>
    <row r="349" spans="1:23" x14ac:dyDescent="0.25">
      <c r="A349">
        <v>347</v>
      </c>
      <c r="B349">
        <v>210199</v>
      </c>
      <c r="C349">
        <v>1</v>
      </c>
      <c r="D349" t="s">
        <v>27</v>
      </c>
      <c r="E349">
        <v>38</v>
      </c>
      <c r="F349" s="8">
        <v>43046.297222222223</v>
      </c>
      <c r="G349" s="8">
        <v>43046.457638888889</v>
      </c>
      <c r="H349" t="s">
        <v>734</v>
      </c>
      <c r="I349" t="s">
        <v>735</v>
      </c>
      <c r="J349">
        <v>13.282</v>
      </c>
      <c r="K349" t="s">
        <v>92</v>
      </c>
      <c r="L349" t="s">
        <v>31</v>
      </c>
      <c r="M349">
        <v>40.742576999999997</v>
      </c>
      <c r="N349">
        <v>-111.981323</v>
      </c>
      <c r="O349">
        <v>803613</v>
      </c>
      <c r="P349">
        <v>84054</v>
      </c>
      <c r="Q349" s="1">
        <v>2</v>
      </c>
      <c r="R349" s="1">
        <v>1.75</v>
      </c>
      <c r="S349">
        <v>311</v>
      </c>
      <c r="T349">
        <v>1</v>
      </c>
      <c r="U349" s="1">
        <v>7.25</v>
      </c>
      <c r="V349" s="1">
        <v>11</v>
      </c>
      <c r="W349" s="1">
        <v>6.641</v>
      </c>
    </row>
    <row r="350" spans="1:23" x14ac:dyDescent="0.25">
      <c r="A350">
        <v>348</v>
      </c>
      <c r="B350">
        <v>210213</v>
      </c>
      <c r="C350">
        <v>1</v>
      </c>
      <c r="D350" t="s">
        <v>126</v>
      </c>
      <c r="E350">
        <v>27</v>
      </c>
      <c r="F350" s="8">
        <v>43046.319444444445</v>
      </c>
      <c r="G350" s="8">
        <v>43046.492361111108</v>
      </c>
      <c r="H350" t="s">
        <v>736</v>
      </c>
      <c r="I350" t="s">
        <v>737</v>
      </c>
      <c r="J350">
        <v>8.2629999999999999</v>
      </c>
      <c r="K350" t="s">
        <v>30</v>
      </c>
      <c r="L350" t="s">
        <v>31</v>
      </c>
      <c r="M350">
        <v>40.742412999999999</v>
      </c>
      <c r="N350">
        <v>-111.981620999999</v>
      </c>
      <c r="O350">
        <v>343251</v>
      </c>
      <c r="P350">
        <v>84109</v>
      </c>
      <c r="Q350" s="1">
        <v>2</v>
      </c>
      <c r="R350" s="1">
        <v>1.25</v>
      </c>
      <c r="S350">
        <v>311</v>
      </c>
      <c r="T350">
        <v>1</v>
      </c>
      <c r="U350" s="1">
        <v>7.75</v>
      </c>
      <c r="V350" s="1">
        <v>11.75</v>
      </c>
      <c r="W350" s="1">
        <v>4.1315</v>
      </c>
    </row>
    <row r="351" spans="1:23" x14ac:dyDescent="0.25">
      <c r="A351">
        <v>349</v>
      </c>
      <c r="B351">
        <v>212307</v>
      </c>
      <c r="C351">
        <v>1</v>
      </c>
      <c r="D351" t="s">
        <v>53</v>
      </c>
      <c r="E351">
        <v>35</v>
      </c>
      <c r="F351" s="8">
        <v>43046.324305555558</v>
      </c>
      <c r="G351" s="8">
        <v>43046.745833333334</v>
      </c>
      <c r="H351" t="s">
        <v>738</v>
      </c>
      <c r="I351" t="s">
        <v>739</v>
      </c>
      <c r="J351">
        <v>7.0939999999999896</v>
      </c>
      <c r="K351" t="s">
        <v>30</v>
      </c>
      <c r="L351" t="s">
        <v>31</v>
      </c>
      <c r="M351">
        <v>40.742420000000003</v>
      </c>
      <c r="N351">
        <v>-111.98172</v>
      </c>
      <c r="O351">
        <v>521537</v>
      </c>
      <c r="P351">
        <v>84020</v>
      </c>
      <c r="Q351" s="1">
        <v>5</v>
      </c>
      <c r="R351" s="1">
        <v>1.25</v>
      </c>
      <c r="S351">
        <v>311</v>
      </c>
      <c r="T351">
        <v>1</v>
      </c>
      <c r="U351" s="1">
        <v>7.75</v>
      </c>
      <c r="V351" s="1">
        <v>18</v>
      </c>
      <c r="W351" s="1">
        <v>1.4187999999999901</v>
      </c>
    </row>
    <row r="352" spans="1:23" x14ac:dyDescent="0.25">
      <c r="A352">
        <v>350</v>
      </c>
      <c r="B352">
        <v>204577</v>
      </c>
      <c r="C352">
        <v>2</v>
      </c>
      <c r="D352" t="s">
        <v>32</v>
      </c>
      <c r="E352">
        <v>64</v>
      </c>
      <c r="F352" s="8">
        <v>43046.324999999997</v>
      </c>
      <c r="G352" s="8">
        <v>43046.704861111109</v>
      </c>
      <c r="H352" t="s">
        <v>740</v>
      </c>
      <c r="I352" t="s">
        <v>741</v>
      </c>
      <c r="J352">
        <v>11.750999999999999</v>
      </c>
      <c r="K352" t="s">
        <v>30</v>
      </c>
      <c r="L352" t="s">
        <v>31</v>
      </c>
      <c r="M352">
        <v>40.742542</v>
      </c>
      <c r="N352">
        <v>-111.981163</v>
      </c>
      <c r="O352">
        <v>1079571</v>
      </c>
      <c r="P352">
        <v>84104</v>
      </c>
      <c r="Q352" s="1">
        <v>4.5</v>
      </c>
      <c r="R352" s="1">
        <v>1.5</v>
      </c>
      <c r="S352">
        <v>311</v>
      </c>
      <c r="T352">
        <v>1</v>
      </c>
      <c r="U352" s="1">
        <v>7.75</v>
      </c>
      <c r="V352" s="1">
        <v>17</v>
      </c>
      <c r="W352" s="1">
        <v>2.61133333333333</v>
      </c>
    </row>
    <row r="353" spans="1:23" x14ac:dyDescent="0.25">
      <c r="A353">
        <v>351</v>
      </c>
      <c r="B353">
        <v>212307</v>
      </c>
      <c r="C353">
        <v>2</v>
      </c>
      <c r="D353" t="s">
        <v>53</v>
      </c>
      <c r="E353">
        <v>36</v>
      </c>
      <c r="F353" s="8">
        <v>43046.333333333336</v>
      </c>
      <c r="G353" s="8">
        <v>43046.493055555555</v>
      </c>
      <c r="H353" t="s">
        <v>742</v>
      </c>
      <c r="I353" t="s">
        <v>743</v>
      </c>
      <c r="J353">
        <v>11.162000000000001</v>
      </c>
      <c r="K353" t="s">
        <v>30</v>
      </c>
      <c r="L353" t="s">
        <v>31</v>
      </c>
      <c r="M353">
        <v>40.742420000000003</v>
      </c>
      <c r="N353">
        <v>-111.98172</v>
      </c>
      <c r="O353">
        <v>1087571</v>
      </c>
      <c r="P353">
        <v>84014</v>
      </c>
      <c r="Q353" s="1">
        <v>2</v>
      </c>
      <c r="R353" s="1">
        <v>2</v>
      </c>
      <c r="S353">
        <v>311</v>
      </c>
      <c r="T353">
        <v>1</v>
      </c>
      <c r="U353" s="1">
        <v>8</v>
      </c>
      <c r="V353" s="1">
        <v>11.75</v>
      </c>
      <c r="W353" s="1">
        <v>5.5810000000000004</v>
      </c>
    </row>
    <row r="354" spans="1:23" x14ac:dyDescent="0.25">
      <c r="A354">
        <v>352</v>
      </c>
      <c r="B354">
        <v>210241</v>
      </c>
      <c r="C354">
        <v>2</v>
      </c>
      <c r="D354" t="s">
        <v>101</v>
      </c>
      <c r="E354">
        <v>17</v>
      </c>
      <c r="F354" s="8">
        <v>43046.345138888886</v>
      </c>
      <c r="G354" s="8">
        <v>43046.740972222222</v>
      </c>
      <c r="H354" t="s">
        <v>744</v>
      </c>
      <c r="I354" t="s">
        <v>745</v>
      </c>
      <c r="J354">
        <v>10.202999999999999</v>
      </c>
      <c r="K354" t="s">
        <v>30</v>
      </c>
      <c r="L354" t="s">
        <v>31</v>
      </c>
      <c r="M354">
        <v>40.742313000000003</v>
      </c>
      <c r="N354">
        <v>-111.981071</v>
      </c>
      <c r="O354">
        <v>333033</v>
      </c>
      <c r="P354">
        <v>84124</v>
      </c>
      <c r="Q354" s="1">
        <v>4.75</v>
      </c>
      <c r="R354" s="1">
        <v>1.25</v>
      </c>
      <c r="S354">
        <v>311</v>
      </c>
      <c r="T354">
        <v>1</v>
      </c>
      <c r="U354" s="1">
        <v>8.25</v>
      </c>
      <c r="V354" s="1">
        <v>17.75</v>
      </c>
      <c r="W354" s="1">
        <v>2.1479999999999899</v>
      </c>
    </row>
    <row r="355" spans="1:23" x14ac:dyDescent="0.25">
      <c r="A355">
        <v>353</v>
      </c>
      <c r="B355">
        <v>204591</v>
      </c>
      <c r="C355">
        <v>2</v>
      </c>
      <c r="D355" t="s">
        <v>37</v>
      </c>
      <c r="E355">
        <v>19</v>
      </c>
      <c r="F355" s="8">
        <v>43046.351388888892</v>
      </c>
      <c r="G355" s="8">
        <v>43046.722222222219</v>
      </c>
      <c r="H355" t="s">
        <v>746</v>
      </c>
      <c r="I355" t="s">
        <v>747</v>
      </c>
      <c r="J355">
        <v>19.164000000000001</v>
      </c>
      <c r="K355" t="s">
        <v>30</v>
      </c>
      <c r="L355" t="s">
        <v>31</v>
      </c>
      <c r="M355">
        <v>40.742378000000002</v>
      </c>
      <c r="N355">
        <v>-111.981407</v>
      </c>
      <c r="O355">
        <v>1114701</v>
      </c>
      <c r="P355">
        <v>84096</v>
      </c>
      <c r="Q355" s="1">
        <v>4.5</v>
      </c>
      <c r="R355" s="1">
        <v>2</v>
      </c>
      <c r="S355">
        <v>311</v>
      </c>
      <c r="T355">
        <v>1</v>
      </c>
      <c r="U355" s="1">
        <v>8.5</v>
      </c>
      <c r="V355" s="1">
        <v>17.25</v>
      </c>
      <c r="W355" s="1">
        <v>4.2586666666666604</v>
      </c>
    </row>
    <row r="356" spans="1:23" x14ac:dyDescent="0.25">
      <c r="A356">
        <v>354</v>
      </c>
      <c r="B356">
        <v>204577</v>
      </c>
      <c r="C356">
        <v>1</v>
      </c>
      <c r="D356" t="s">
        <v>32</v>
      </c>
      <c r="E356">
        <v>65</v>
      </c>
      <c r="F356" s="8">
        <v>43046.354166666664</v>
      </c>
      <c r="G356" s="8">
        <v>43046.642361111109</v>
      </c>
      <c r="H356" t="s">
        <v>750</v>
      </c>
      <c r="I356" t="s">
        <v>751</v>
      </c>
      <c r="J356">
        <v>1.93</v>
      </c>
      <c r="K356" t="s">
        <v>30</v>
      </c>
      <c r="L356" t="s">
        <v>31</v>
      </c>
      <c r="M356">
        <v>40.742542</v>
      </c>
      <c r="N356">
        <v>-111.981163</v>
      </c>
      <c r="O356">
        <v>1178481</v>
      </c>
      <c r="P356">
        <v>84104</v>
      </c>
      <c r="Q356" s="1">
        <v>3.5</v>
      </c>
      <c r="R356" s="1">
        <v>0.5</v>
      </c>
      <c r="S356">
        <v>311</v>
      </c>
      <c r="T356">
        <v>1</v>
      </c>
      <c r="U356" s="1">
        <v>8.5</v>
      </c>
      <c r="V356" s="1">
        <v>15.5</v>
      </c>
      <c r="W356" s="1">
        <v>0.55142857142857105</v>
      </c>
    </row>
    <row r="357" spans="1:23" x14ac:dyDescent="0.25">
      <c r="A357">
        <v>355</v>
      </c>
      <c r="B357">
        <v>204579</v>
      </c>
      <c r="C357">
        <v>2</v>
      </c>
      <c r="D357" t="s">
        <v>135</v>
      </c>
      <c r="E357">
        <v>13</v>
      </c>
      <c r="F357" s="8">
        <v>43046.354166666664</v>
      </c>
      <c r="G357" s="8">
        <v>43046.701388888891</v>
      </c>
      <c r="H357" t="s">
        <v>748</v>
      </c>
      <c r="I357" t="s">
        <v>749</v>
      </c>
      <c r="J357">
        <v>9.391</v>
      </c>
      <c r="K357" t="s">
        <v>30</v>
      </c>
      <c r="L357" t="s">
        <v>31</v>
      </c>
      <c r="M357">
        <v>40.742401000000001</v>
      </c>
      <c r="N357">
        <v>-111.98159</v>
      </c>
      <c r="O357">
        <v>942421</v>
      </c>
      <c r="P357">
        <v>84054</v>
      </c>
      <c r="Q357" s="1">
        <v>4.25</v>
      </c>
      <c r="R357" s="1">
        <v>1.5</v>
      </c>
      <c r="S357">
        <v>311</v>
      </c>
      <c r="T357">
        <v>1</v>
      </c>
      <c r="U357" s="1">
        <v>8.5</v>
      </c>
      <c r="V357" s="1">
        <v>16.75</v>
      </c>
      <c r="W357" s="1">
        <v>2.2096470588235202</v>
      </c>
    </row>
    <row r="358" spans="1:23" x14ac:dyDescent="0.25">
      <c r="A358">
        <v>356</v>
      </c>
      <c r="B358">
        <v>210215</v>
      </c>
      <c r="C358">
        <v>2</v>
      </c>
      <c r="D358" t="s">
        <v>44</v>
      </c>
      <c r="E358">
        <v>30</v>
      </c>
      <c r="F358" s="8">
        <v>43046.367361111108</v>
      </c>
      <c r="G358" s="8">
        <v>43046.515277777777</v>
      </c>
      <c r="H358" t="s">
        <v>752</v>
      </c>
      <c r="I358" t="s">
        <v>452</v>
      </c>
      <c r="J358">
        <v>4.18</v>
      </c>
      <c r="K358" t="s">
        <v>30</v>
      </c>
      <c r="L358" t="s">
        <v>31</v>
      </c>
      <c r="M358">
        <v>40.742569000000003</v>
      </c>
      <c r="N358">
        <v>-111.98126999999999</v>
      </c>
      <c r="O358">
        <v>333033</v>
      </c>
      <c r="P358">
        <v>84124</v>
      </c>
      <c r="Q358" s="1">
        <v>1.75</v>
      </c>
      <c r="R358" s="1">
        <v>0.75</v>
      </c>
      <c r="S358">
        <v>311</v>
      </c>
      <c r="T358">
        <v>1</v>
      </c>
      <c r="U358" s="1">
        <v>8.75</v>
      </c>
      <c r="V358" s="1">
        <v>12.25</v>
      </c>
      <c r="W358" s="1">
        <v>2.3885714285714199</v>
      </c>
    </row>
    <row r="359" spans="1:23" x14ac:dyDescent="0.25">
      <c r="A359">
        <v>357</v>
      </c>
      <c r="B359">
        <v>210225</v>
      </c>
      <c r="C359">
        <v>1</v>
      </c>
      <c r="D359" t="s">
        <v>65</v>
      </c>
      <c r="E359">
        <v>60</v>
      </c>
      <c r="F359" s="8">
        <v>43046.42291666667</v>
      </c>
      <c r="G359" s="8">
        <v>43046.784722222219</v>
      </c>
      <c r="H359" t="s">
        <v>753</v>
      </c>
      <c r="I359" t="s">
        <v>754</v>
      </c>
      <c r="J359">
        <v>4.3730000000000002</v>
      </c>
      <c r="K359" t="s">
        <v>30</v>
      </c>
      <c r="L359" t="s">
        <v>31</v>
      </c>
      <c r="M359">
        <v>40.742527000000003</v>
      </c>
      <c r="N359">
        <v>-111.98111</v>
      </c>
      <c r="O359">
        <v>1257051</v>
      </c>
      <c r="P359">
        <v>84009</v>
      </c>
      <c r="Q359" s="1">
        <v>4.25</v>
      </c>
      <c r="R359" s="1">
        <v>0.5</v>
      </c>
      <c r="S359">
        <v>311</v>
      </c>
      <c r="T359">
        <v>1</v>
      </c>
      <c r="U359" s="1">
        <v>10.25</v>
      </c>
      <c r="V359" s="1">
        <v>18.75</v>
      </c>
      <c r="W359" s="1">
        <v>1.02894117647058</v>
      </c>
    </row>
    <row r="360" spans="1:23" x14ac:dyDescent="0.25">
      <c r="A360">
        <v>358</v>
      </c>
      <c r="B360">
        <v>210225</v>
      </c>
      <c r="C360">
        <v>2</v>
      </c>
      <c r="D360" t="s">
        <v>65</v>
      </c>
      <c r="E360">
        <v>61</v>
      </c>
      <c r="F360" s="8">
        <v>43046.534722222219</v>
      </c>
      <c r="G360" s="8">
        <v>43046.699305555558</v>
      </c>
      <c r="H360" t="s">
        <v>755</v>
      </c>
      <c r="I360" t="s">
        <v>498</v>
      </c>
      <c r="J360">
        <v>20.832999999999998</v>
      </c>
      <c r="K360" t="s">
        <v>30</v>
      </c>
      <c r="L360" t="s">
        <v>31</v>
      </c>
      <c r="M360">
        <v>40.742527000000003</v>
      </c>
      <c r="N360">
        <v>-111.98111</v>
      </c>
      <c r="O360">
        <v>1087321</v>
      </c>
      <c r="P360">
        <v>84096</v>
      </c>
      <c r="Q360" s="1">
        <v>2</v>
      </c>
      <c r="R360" s="1">
        <v>2</v>
      </c>
      <c r="S360">
        <v>311</v>
      </c>
      <c r="T360">
        <v>1</v>
      </c>
      <c r="U360" s="1">
        <v>12.75</v>
      </c>
      <c r="V360" s="1">
        <v>16.75</v>
      </c>
      <c r="W360" s="1">
        <v>10.416499999999999</v>
      </c>
    </row>
    <row r="361" spans="1:23" x14ac:dyDescent="0.25">
      <c r="A361">
        <v>359</v>
      </c>
      <c r="B361">
        <v>210203</v>
      </c>
      <c r="C361">
        <v>2</v>
      </c>
      <c r="D361" t="s">
        <v>58</v>
      </c>
      <c r="E361">
        <v>20</v>
      </c>
      <c r="F361" s="8">
        <v>43046.55972222222</v>
      </c>
      <c r="G361" s="8">
        <v>43046.740277777775</v>
      </c>
      <c r="H361" t="s">
        <v>756</v>
      </c>
      <c r="I361" t="s">
        <v>757</v>
      </c>
      <c r="J361">
        <v>7.3760000000000003</v>
      </c>
      <c r="K361" t="s">
        <v>30</v>
      </c>
      <c r="L361" t="s">
        <v>31</v>
      </c>
      <c r="M361">
        <v>40.742409000000002</v>
      </c>
      <c r="N361">
        <v>-111.981513999999</v>
      </c>
      <c r="O361">
        <v>343251</v>
      </c>
      <c r="P361">
        <v>84109</v>
      </c>
      <c r="Q361" s="1">
        <v>2.25</v>
      </c>
      <c r="R361" s="1">
        <v>1.25</v>
      </c>
      <c r="S361">
        <v>311</v>
      </c>
      <c r="T361">
        <v>1</v>
      </c>
      <c r="U361" s="1">
        <v>13.5</v>
      </c>
      <c r="V361" s="1">
        <v>17.75</v>
      </c>
      <c r="W361" s="1">
        <v>3.2782222222222202</v>
      </c>
    </row>
    <row r="362" spans="1:23" x14ac:dyDescent="0.25">
      <c r="A362">
        <v>360</v>
      </c>
      <c r="B362">
        <v>210225</v>
      </c>
      <c r="C362">
        <v>2</v>
      </c>
      <c r="D362" t="s">
        <v>65</v>
      </c>
      <c r="E362">
        <v>62</v>
      </c>
      <c r="F362" s="8">
        <v>43047.268055555556</v>
      </c>
      <c r="G362" s="8">
        <v>43047.468055555553</v>
      </c>
      <c r="H362" t="s">
        <v>758</v>
      </c>
      <c r="I362" t="s">
        <v>759</v>
      </c>
      <c r="J362">
        <v>20.344000000000001</v>
      </c>
      <c r="K362" t="s">
        <v>30</v>
      </c>
      <c r="L362" t="s">
        <v>31</v>
      </c>
      <c r="M362">
        <v>40.742527000000003</v>
      </c>
      <c r="N362">
        <v>-111.98111</v>
      </c>
      <c r="O362">
        <v>1087321</v>
      </c>
      <c r="P362">
        <v>84096</v>
      </c>
      <c r="Q362" s="1">
        <v>2.5</v>
      </c>
      <c r="R362" s="1">
        <v>2.5</v>
      </c>
      <c r="S362">
        <v>312</v>
      </c>
      <c r="T362">
        <v>2</v>
      </c>
      <c r="U362" s="1">
        <v>6.5</v>
      </c>
      <c r="V362" s="1">
        <v>11.25</v>
      </c>
      <c r="W362" s="1">
        <v>8.1376000000000008</v>
      </c>
    </row>
    <row r="363" spans="1:23" x14ac:dyDescent="0.25">
      <c r="A363">
        <v>361</v>
      </c>
      <c r="B363">
        <v>210207</v>
      </c>
      <c r="C363">
        <v>1</v>
      </c>
      <c r="D363" t="s">
        <v>41</v>
      </c>
      <c r="E363">
        <v>33</v>
      </c>
      <c r="F363" s="8">
        <v>43047.29583333333</v>
      </c>
      <c r="G363" s="8">
        <v>43047.408333333333</v>
      </c>
      <c r="H363" t="s">
        <v>760</v>
      </c>
      <c r="I363" t="s">
        <v>761</v>
      </c>
      <c r="J363">
        <v>5.5410000000000004</v>
      </c>
      <c r="K363" t="s">
        <v>30</v>
      </c>
      <c r="L363" t="s">
        <v>31</v>
      </c>
      <c r="M363">
        <v>40.742496000000003</v>
      </c>
      <c r="N363">
        <v>-111.981017999999</v>
      </c>
      <c r="O363">
        <v>348863</v>
      </c>
      <c r="P363">
        <v>84065</v>
      </c>
      <c r="Q363" s="1">
        <v>1.25</v>
      </c>
      <c r="R363" s="1">
        <v>1</v>
      </c>
      <c r="S363">
        <v>312</v>
      </c>
      <c r="T363">
        <v>2</v>
      </c>
      <c r="U363" s="1">
        <v>7</v>
      </c>
      <c r="V363" s="1">
        <v>9.75</v>
      </c>
      <c r="W363" s="1">
        <v>4.4328000000000003</v>
      </c>
    </row>
    <row r="364" spans="1:23" x14ac:dyDescent="0.25">
      <c r="A364">
        <v>362</v>
      </c>
      <c r="B364">
        <v>204577</v>
      </c>
      <c r="C364">
        <v>2</v>
      </c>
      <c r="D364" t="s">
        <v>32</v>
      </c>
      <c r="E364">
        <v>66</v>
      </c>
      <c r="F364" s="8">
        <v>43047.313888888886</v>
      </c>
      <c r="G364" s="8">
        <v>43047.404166666667</v>
      </c>
      <c r="H364" t="s">
        <v>762</v>
      </c>
      <c r="I364" t="s">
        <v>763</v>
      </c>
      <c r="J364">
        <v>6.46</v>
      </c>
      <c r="K364" t="s">
        <v>92</v>
      </c>
      <c r="L364" t="s">
        <v>31</v>
      </c>
      <c r="M364">
        <v>40.742542</v>
      </c>
      <c r="N364">
        <v>-111.981163</v>
      </c>
      <c r="O364">
        <v>803613</v>
      </c>
      <c r="P364">
        <v>84054</v>
      </c>
      <c r="Q364" s="1">
        <v>1</v>
      </c>
      <c r="R364" s="1">
        <v>1</v>
      </c>
      <c r="S364">
        <v>312</v>
      </c>
      <c r="T364">
        <v>2</v>
      </c>
      <c r="U364" s="1">
        <v>7.5</v>
      </c>
      <c r="V364" s="1">
        <v>9.75</v>
      </c>
      <c r="W364" s="1">
        <v>6.46</v>
      </c>
    </row>
    <row r="365" spans="1:23" x14ac:dyDescent="0.25">
      <c r="A365">
        <v>363</v>
      </c>
      <c r="B365">
        <v>212307</v>
      </c>
      <c r="C365">
        <v>1</v>
      </c>
      <c r="D365" t="s">
        <v>53</v>
      </c>
      <c r="E365">
        <v>37</v>
      </c>
      <c r="F365" s="8">
        <v>43047.318749999999</v>
      </c>
      <c r="G365" s="8">
        <v>43047.754166666666</v>
      </c>
      <c r="H365" t="s">
        <v>764</v>
      </c>
      <c r="I365" t="s">
        <v>765</v>
      </c>
      <c r="J365">
        <v>10.757999999999999</v>
      </c>
      <c r="K365" t="s">
        <v>30</v>
      </c>
      <c r="L365" t="s">
        <v>31</v>
      </c>
      <c r="M365">
        <v>40.742420000000003</v>
      </c>
      <c r="N365">
        <v>-111.98172</v>
      </c>
      <c r="O365">
        <v>521537</v>
      </c>
      <c r="P365">
        <v>84020</v>
      </c>
      <c r="Q365" s="1">
        <v>5.25</v>
      </c>
      <c r="R365" s="1">
        <v>1.5</v>
      </c>
      <c r="S365">
        <v>312</v>
      </c>
      <c r="T365">
        <v>2</v>
      </c>
      <c r="U365" s="1">
        <v>7.75</v>
      </c>
      <c r="V365" s="1">
        <v>18</v>
      </c>
      <c r="W365" s="1">
        <v>2.0491428571428498</v>
      </c>
    </row>
    <row r="366" spans="1:23" x14ac:dyDescent="0.25">
      <c r="A366">
        <v>364</v>
      </c>
      <c r="B366">
        <v>210241</v>
      </c>
      <c r="C366">
        <v>2</v>
      </c>
      <c r="D366" t="s">
        <v>101</v>
      </c>
      <c r="E366">
        <v>18</v>
      </c>
      <c r="F366" s="8">
        <v>43047.321527777778</v>
      </c>
      <c r="G366" s="8">
        <v>43047.767361111109</v>
      </c>
      <c r="H366" t="s">
        <v>766</v>
      </c>
      <c r="I366" t="s">
        <v>767</v>
      </c>
      <c r="J366">
        <v>13.532</v>
      </c>
      <c r="K366" t="s">
        <v>30</v>
      </c>
      <c r="L366" t="s">
        <v>31</v>
      </c>
      <c r="M366">
        <v>40.742313000000003</v>
      </c>
      <c r="N366">
        <v>-111.981071</v>
      </c>
      <c r="O366">
        <v>333033</v>
      </c>
      <c r="P366">
        <v>84124</v>
      </c>
      <c r="Q366" s="1">
        <v>5.25</v>
      </c>
      <c r="R366" s="1">
        <v>1.75</v>
      </c>
      <c r="S366">
        <v>312</v>
      </c>
      <c r="T366">
        <v>2</v>
      </c>
      <c r="U366" s="1">
        <v>7.75</v>
      </c>
      <c r="V366" s="1">
        <v>18.5</v>
      </c>
      <c r="W366" s="1">
        <v>2.5775238095237998</v>
      </c>
    </row>
    <row r="367" spans="1:23" x14ac:dyDescent="0.25">
      <c r="A367">
        <v>365</v>
      </c>
      <c r="B367">
        <v>210213</v>
      </c>
      <c r="C367">
        <v>1</v>
      </c>
      <c r="D367" t="s">
        <v>126</v>
      </c>
      <c r="E367">
        <v>28</v>
      </c>
      <c r="F367" s="8">
        <v>43047.329861111109</v>
      </c>
      <c r="G367" s="8">
        <v>43047.776388888888</v>
      </c>
      <c r="H367" t="s">
        <v>768</v>
      </c>
      <c r="I367" t="s">
        <v>769</v>
      </c>
      <c r="J367">
        <v>11.109</v>
      </c>
      <c r="K367" t="s">
        <v>30</v>
      </c>
      <c r="L367" t="s">
        <v>31</v>
      </c>
      <c r="M367">
        <v>40.742412999999999</v>
      </c>
      <c r="N367">
        <v>-111.981620999999</v>
      </c>
      <c r="O367">
        <v>1087571</v>
      </c>
      <c r="P367">
        <v>84014</v>
      </c>
      <c r="Q367" s="1">
        <v>5.25</v>
      </c>
      <c r="R367" s="1">
        <v>2</v>
      </c>
      <c r="S367">
        <v>312</v>
      </c>
      <c r="T367">
        <v>2</v>
      </c>
      <c r="U367" s="1">
        <v>8</v>
      </c>
      <c r="V367" s="1">
        <v>18.75</v>
      </c>
      <c r="W367" s="1">
        <v>2.1160000000000001</v>
      </c>
    </row>
    <row r="368" spans="1:23" x14ac:dyDescent="0.25">
      <c r="A368">
        <v>366</v>
      </c>
      <c r="B368">
        <v>210225</v>
      </c>
      <c r="C368">
        <v>1</v>
      </c>
      <c r="D368" t="s">
        <v>65</v>
      </c>
      <c r="E368">
        <v>63</v>
      </c>
      <c r="F368" s="8">
        <v>43047.337500000001</v>
      </c>
      <c r="G368" s="8">
        <v>43047.69027777778</v>
      </c>
      <c r="H368" t="s">
        <v>770</v>
      </c>
      <c r="I368" t="s">
        <v>771</v>
      </c>
      <c r="J368">
        <v>14.036</v>
      </c>
      <c r="K368" t="s">
        <v>30</v>
      </c>
      <c r="L368" t="s">
        <v>31</v>
      </c>
      <c r="M368">
        <v>40.742527000000003</v>
      </c>
      <c r="N368">
        <v>-111.98111</v>
      </c>
      <c r="O368">
        <v>1079571</v>
      </c>
      <c r="P368">
        <v>84104</v>
      </c>
      <c r="Q368" s="1">
        <v>4.25</v>
      </c>
      <c r="R368" s="1">
        <v>2.5</v>
      </c>
      <c r="S368">
        <v>312</v>
      </c>
      <c r="T368">
        <v>2</v>
      </c>
      <c r="U368" s="1">
        <v>8</v>
      </c>
      <c r="V368" s="1">
        <v>16.5</v>
      </c>
      <c r="W368" s="1">
        <v>3.3025882352941101</v>
      </c>
    </row>
    <row r="369" spans="1:23" x14ac:dyDescent="0.25">
      <c r="A369">
        <v>367</v>
      </c>
      <c r="B369">
        <v>210213</v>
      </c>
      <c r="C369">
        <v>2</v>
      </c>
      <c r="D369" t="s">
        <v>126</v>
      </c>
      <c r="E369">
        <v>29</v>
      </c>
      <c r="F369" s="8">
        <v>43047.34375</v>
      </c>
      <c r="G369" s="8">
        <v>43047.712500000001</v>
      </c>
      <c r="H369" t="s">
        <v>772</v>
      </c>
      <c r="I369" t="s">
        <v>773</v>
      </c>
      <c r="J369">
        <v>11.505999999999901</v>
      </c>
      <c r="K369" t="s">
        <v>30</v>
      </c>
      <c r="L369" t="s">
        <v>31</v>
      </c>
      <c r="M369">
        <v>40.742412999999999</v>
      </c>
      <c r="N369">
        <v>-111.981620999999</v>
      </c>
      <c r="O369">
        <v>1114701</v>
      </c>
      <c r="P369">
        <v>84096</v>
      </c>
      <c r="Q369" s="1">
        <v>4.5</v>
      </c>
      <c r="R369" s="1">
        <v>2.25</v>
      </c>
      <c r="S369">
        <v>312</v>
      </c>
      <c r="T369">
        <v>2</v>
      </c>
      <c r="U369" s="1">
        <v>8.25</v>
      </c>
      <c r="V369" s="1">
        <v>17</v>
      </c>
      <c r="W369" s="1">
        <v>2.5568888888888801</v>
      </c>
    </row>
    <row r="370" spans="1:23" x14ac:dyDescent="0.25">
      <c r="A370">
        <v>368</v>
      </c>
      <c r="B370">
        <v>204591</v>
      </c>
      <c r="C370">
        <v>1</v>
      </c>
      <c r="D370" t="s">
        <v>37</v>
      </c>
      <c r="E370">
        <v>20</v>
      </c>
      <c r="F370" s="8">
        <v>43047.354861111111</v>
      </c>
      <c r="G370" s="8">
        <v>43047.605555555558</v>
      </c>
      <c r="H370" t="s">
        <v>774</v>
      </c>
      <c r="I370" t="s">
        <v>775</v>
      </c>
      <c r="J370">
        <v>16.661999999999999</v>
      </c>
      <c r="K370" t="s">
        <v>30</v>
      </c>
      <c r="L370" t="s">
        <v>31</v>
      </c>
      <c r="M370">
        <v>40.742378000000002</v>
      </c>
      <c r="N370">
        <v>-111.981407</v>
      </c>
      <c r="O370">
        <v>1097221</v>
      </c>
      <c r="P370">
        <v>84003</v>
      </c>
      <c r="Q370" s="1">
        <v>3</v>
      </c>
      <c r="R370" s="1">
        <v>2</v>
      </c>
      <c r="S370">
        <v>312</v>
      </c>
      <c r="T370">
        <v>2</v>
      </c>
      <c r="U370" s="1">
        <v>8.5</v>
      </c>
      <c r="V370" s="1">
        <v>14.5</v>
      </c>
      <c r="W370" s="1">
        <v>5.5539999999999896</v>
      </c>
    </row>
    <row r="371" spans="1:23" x14ac:dyDescent="0.25">
      <c r="A371">
        <v>369</v>
      </c>
      <c r="B371">
        <v>204577</v>
      </c>
      <c r="C371">
        <v>1</v>
      </c>
      <c r="D371" t="s">
        <v>32</v>
      </c>
      <c r="E371">
        <v>67</v>
      </c>
      <c r="F371" s="8">
        <v>43047.359722222223</v>
      </c>
      <c r="G371" s="8">
        <v>43047.472222222219</v>
      </c>
      <c r="H371" t="s">
        <v>776</v>
      </c>
      <c r="I371" t="s">
        <v>777</v>
      </c>
      <c r="J371">
        <v>4.71</v>
      </c>
      <c r="K371" t="s">
        <v>30</v>
      </c>
      <c r="L371" t="s">
        <v>31</v>
      </c>
      <c r="M371">
        <v>40.742542</v>
      </c>
      <c r="N371">
        <v>-111.981163</v>
      </c>
      <c r="O371">
        <v>1178481</v>
      </c>
      <c r="P371">
        <v>84104</v>
      </c>
      <c r="Q371" s="1">
        <v>1.25</v>
      </c>
      <c r="R371" s="1">
        <v>0.75</v>
      </c>
      <c r="S371">
        <v>312</v>
      </c>
      <c r="T371">
        <v>2</v>
      </c>
      <c r="U371" s="1">
        <v>8.75</v>
      </c>
      <c r="V371" s="1">
        <v>11.25</v>
      </c>
      <c r="W371" s="1">
        <v>3.7679999999999998</v>
      </c>
    </row>
    <row r="372" spans="1:23" x14ac:dyDescent="0.25">
      <c r="A372">
        <v>370</v>
      </c>
      <c r="B372">
        <v>204579</v>
      </c>
      <c r="C372">
        <v>2</v>
      </c>
      <c r="D372" t="s">
        <v>135</v>
      </c>
      <c r="E372">
        <v>14</v>
      </c>
      <c r="F372" s="8">
        <v>43047.375</v>
      </c>
      <c r="G372" s="8">
        <v>43047.72152777778</v>
      </c>
      <c r="H372" t="s">
        <v>778</v>
      </c>
      <c r="I372" t="s">
        <v>779</v>
      </c>
      <c r="J372">
        <v>11.629</v>
      </c>
      <c r="K372" t="s">
        <v>30</v>
      </c>
      <c r="L372" t="s">
        <v>31</v>
      </c>
      <c r="M372">
        <v>40.742401000000001</v>
      </c>
      <c r="N372">
        <v>-111.98159</v>
      </c>
      <c r="O372">
        <v>1096541</v>
      </c>
      <c r="P372">
        <v>84093</v>
      </c>
      <c r="Q372" s="1">
        <v>4.25</v>
      </c>
      <c r="R372" s="1">
        <v>2</v>
      </c>
      <c r="S372">
        <v>312</v>
      </c>
      <c r="T372">
        <v>2</v>
      </c>
      <c r="U372" s="1">
        <v>9</v>
      </c>
      <c r="V372" s="1">
        <v>17.25</v>
      </c>
      <c r="W372" s="1">
        <v>2.7362352941176402</v>
      </c>
    </row>
    <row r="373" spans="1:23" x14ac:dyDescent="0.25">
      <c r="A373">
        <v>371</v>
      </c>
      <c r="B373">
        <v>210207</v>
      </c>
      <c r="C373">
        <v>2</v>
      </c>
      <c r="D373" t="s">
        <v>41</v>
      </c>
      <c r="E373">
        <v>34</v>
      </c>
      <c r="F373" s="8">
        <v>43047.376388888886</v>
      </c>
      <c r="G373" s="8">
        <v>43047.534722222219</v>
      </c>
      <c r="H373" t="s">
        <v>780</v>
      </c>
      <c r="I373" t="s">
        <v>781</v>
      </c>
      <c r="J373">
        <v>2.0579999999999998</v>
      </c>
      <c r="K373" t="s">
        <v>30</v>
      </c>
      <c r="L373" t="s">
        <v>31</v>
      </c>
      <c r="M373">
        <v>40.742496000000003</v>
      </c>
      <c r="N373">
        <v>-111.981017999999</v>
      </c>
      <c r="O373">
        <v>333033</v>
      </c>
      <c r="P373">
        <v>84124</v>
      </c>
      <c r="Q373" s="1">
        <v>2</v>
      </c>
      <c r="R373" s="1">
        <v>0.5</v>
      </c>
      <c r="S373">
        <v>312</v>
      </c>
      <c r="T373">
        <v>2</v>
      </c>
      <c r="U373" s="1">
        <v>9</v>
      </c>
      <c r="V373" s="1">
        <v>12.75</v>
      </c>
      <c r="W373" s="1">
        <v>1.0289999999999999</v>
      </c>
    </row>
    <row r="374" spans="1:23" x14ac:dyDescent="0.25">
      <c r="A374">
        <v>372</v>
      </c>
      <c r="B374">
        <v>204591</v>
      </c>
      <c r="C374">
        <v>2</v>
      </c>
      <c r="D374" t="s">
        <v>37</v>
      </c>
      <c r="E374">
        <v>21</v>
      </c>
      <c r="F374" s="8">
        <v>43047.461111111108</v>
      </c>
      <c r="G374" s="8">
        <v>43047.509722222225</v>
      </c>
      <c r="H374" t="s">
        <v>782</v>
      </c>
      <c r="I374" t="s">
        <v>783</v>
      </c>
      <c r="J374">
        <v>3.7519999999999998</v>
      </c>
      <c r="K374" t="s">
        <v>30</v>
      </c>
      <c r="L374" t="s">
        <v>31</v>
      </c>
      <c r="M374">
        <v>40.742378000000002</v>
      </c>
      <c r="N374">
        <v>-111.981407</v>
      </c>
      <c r="O374">
        <v>1180891</v>
      </c>
      <c r="P374">
        <v>84104</v>
      </c>
      <c r="Q374" s="1">
        <v>0.5</v>
      </c>
      <c r="R374" s="1">
        <v>0.5</v>
      </c>
      <c r="S374">
        <v>312</v>
      </c>
      <c r="T374">
        <v>2</v>
      </c>
      <c r="U374" s="1">
        <v>11</v>
      </c>
      <c r="V374" s="1">
        <v>12.25</v>
      </c>
      <c r="W374" s="1">
        <v>7.5039999999999996</v>
      </c>
    </row>
    <row r="375" spans="1:23" x14ac:dyDescent="0.25">
      <c r="A375">
        <v>373</v>
      </c>
      <c r="B375">
        <v>210207</v>
      </c>
      <c r="C375">
        <v>1</v>
      </c>
      <c r="D375" t="s">
        <v>41</v>
      </c>
      <c r="E375">
        <v>35</v>
      </c>
      <c r="F375" s="8">
        <v>43047.463888888888</v>
      </c>
      <c r="G375" s="8">
        <v>43047.734722222223</v>
      </c>
      <c r="H375" t="s">
        <v>784</v>
      </c>
      <c r="I375" t="s">
        <v>427</v>
      </c>
      <c r="J375">
        <v>6.1040000000000001</v>
      </c>
      <c r="K375" t="s">
        <v>30</v>
      </c>
      <c r="L375" t="s">
        <v>31</v>
      </c>
      <c r="M375">
        <v>40.742496000000003</v>
      </c>
      <c r="N375">
        <v>-111.981017999999</v>
      </c>
      <c r="O375">
        <v>348863</v>
      </c>
      <c r="P375">
        <v>84065</v>
      </c>
      <c r="Q375" s="1">
        <v>3.25</v>
      </c>
      <c r="R375" s="1">
        <v>1</v>
      </c>
      <c r="S375">
        <v>312</v>
      </c>
      <c r="T375">
        <v>2</v>
      </c>
      <c r="U375" s="1">
        <v>11.25</v>
      </c>
      <c r="V375" s="1">
        <v>17.75</v>
      </c>
      <c r="W375" s="1">
        <v>1.8781538461538401</v>
      </c>
    </row>
    <row r="376" spans="1:23" x14ac:dyDescent="0.25">
      <c r="A376">
        <v>374</v>
      </c>
      <c r="B376">
        <v>210225</v>
      </c>
      <c r="C376">
        <v>2</v>
      </c>
      <c r="D376" t="s">
        <v>65</v>
      </c>
      <c r="E376">
        <v>64</v>
      </c>
      <c r="F376" s="8">
        <v>43047.504166666666</v>
      </c>
      <c r="G376" s="8">
        <v>43047.586111111108</v>
      </c>
      <c r="H376" t="s">
        <v>785</v>
      </c>
      <c r="I376" t="s">
        <v>786</v>
      </c>
      <c r="J376">
        <v>5.6079999999999997</v>
      </c>
      <c r="K376" t="s">
        <v>30</v>
      </c>
      <c r="L376" t="s">
        <v>31</v>
      </c>
      <c r="M376">
        <v>40.742527000000003</v>
      </c>
      <c r="N376">
        <v>-111.98111</v>
      </c>
      <c r="O376">
        <v>1087321</v>
      </c>
      <c r="P376">
        <v>84096</v>
      </c>
      <c r="Q376" s="1">
        <v>1</v>
      </c>
      <c r="R376" s="1">
        <v>1</v>
      </c>
      <c r="S376">
        <v>312</v>
      </c>
      <c r="T376">
        <v>2</v>
      </c>
      <c r="U376" s="1">
        <v>12</v>
      </c>
      <c r="V376" s="1">
        <v>14</v>
      </c>
      <c r="W376" s="1">
        <v>5.6079999999999997</v>
      </c>
    </row>
    <row r="377" spans="1:23" x14ac:dyDescent="0.25">
      <c r="A377">
        <v>375</v>
      </c>
      <c r="B377">
        <v>204577</v>
      </c>
      <c r="C377">
        <v>1</v>
      </c>
      <c r="D377" t="s">
        <v>32</v>
      </c>
      <c r="E377">
        <v>68</v>
      </c>
      <c r="F377" s="8">
        <v>43047.513194444444</v>
      </c>
      <c r="G377" s="8">
        <v>43047.68472222222</v>
      </c>
      <c r="H377" t="s">
        <v>787</v>
      </c>
      <c r="I377" t="s">
        <v>788</v>
      </c>
      <c r="J377">
        <v>2.7639999999999998</v>
      </c>
      <c r="K377" t="s">
        <v>30</v>
      </c>
      <c r="L377" t="s">
        <v>31</v>
      </c>
      <c r="M377">
        <v>40.742542</v>
      </c>
      <c r="N377">
        <v>-111.981163</v>
      </c>
      <c r="O377">
        <v>1178481</v>
      </c>
      <c r="P377">
        <v>84104</v>
      </c>
      <c r="Q377" s="1">
        <v>2</v>
      </c>
      <c r="R377" s="1">
        <v>0.5</v>
      </c>
      <c r="S377">
        <v>312</v>
      </c>
      <c r="T377">
        <v>2</v>
      </c>
      <c r="U377" s="1">
        <v>12.25</v>
      </c>
      <c r="V377" s="1">
        <v>16.5</v>
      </c>
      <c r="W377" s="1">
        <v>1.3819999999999999</v>
      </c>
    </row>
    <row r="378" spans="1:23" x14ac:dyDescent="0.25">
      <c r="A378">
        <v>376</v>
      </c>
      <c r="B378">
        <v>204591</v>
      </c>
      <c r="C378">
        <v>2</v>
      </c>
      <c r="D378" t="s">
        <v>37</v>
      </c>
      <c r="E378">
        <v>22</v>
      </c>
      <c r="F378" s="8">
        <v>43047.522222222222</v>
      </c>
      <c r="G378" s="8">
        <v>43047.749305555553</v>
      </c>
      <c r="H378" t="s">
        <v>789</v>
      </c>
      <c r="I378" t="s">
        <v>790</v>
      </c>
      <c r="J378">
        <v>3.6789999999999998</v>
      </c>
      <c r="K378" t="s">
        <v>30</v>
      </c>
      <c r="L378" t="s">
        <v>31</v>
      </c>
      <c r="M378">
        <v>40.742378000000002</v>
      </c>
      <c r="N378">
        <v>-111.981407</v>
      </c>
      <c r="O378">
        <v>1180891</v>
      </c>
      <c r="P378">
        <v>84104</v>
      </c>
      <c r="Q378" s="1">
        <v>2.75</v>
      </c>
      <c r="R378" s="1">
        <v>0.75</v>
      </c>
      <c r="S378">
        <v>312</v>
      </c>
      <c r="T378">
        <v>2</v>
      </c>
      <c r="U378" s="1">
        <v>12.5</v>
      </c>
      <c r="V378" s="1">
        <v>18</v>
      </c>
      <c r="W378" s="1">
        <v>1.33781818181818</v>
      </c>
    </row>
    <row r="379" spans="1:23" x14ac:dyDescent="0.25">
      <c r="A379">
        <v>377</v>
      </c>
      <c r="B379">
        <v>210207</v>
      </c>
      <c r="C379">
        <v>1</v>
      </c>
      <c r="D379" t="s">
        <v>41</v>
      </c>
      <c r="E379">
        <v>36</v>
      </c>
      <c r="F379" s="8">
        <v>43048.289583333331</v>
      </c>
      <c r="G379" s="8">
        <v>43048.736805555556</v>
      </c>
      <c r="H379" t="s">
        <v>791</v>
      </c>
      <c r="I379" t="s">
        <v>792</v>
      </c>
      <c r="J379">
        <v>4.78</v>
      </c>
      <c r="K379" t="s">
        <v>30</v>
      </c>
      <c r="L379" t="s">
        <v>31</v>
      </c>
      <c r="M379">
        <v>40.742496000000003</v>
      </c>
      <c r="N379">
        <v>-111.981017999999</v>
      </c>
      <c r="O379">
        <v>348863</v>
      </c>
      <c r="P379">
        <v>84065</v>
      </c>
      <c r="Q379" s="1">
        <v>5.25</v>
      </c>
      <c r="R379" s="1">
        <v>1.75</v>
      </c>
      <c r="S379">
        <v>313</v>
      </c>
      <c r="T379">
        <v>3</v>
      </c>
      <c r="U379" s="1">
        <v>7</v>
      </c>
      <c r="V379" s="1">
        <v>17.75</v>
      </c>
      <c r="W379" s="1">
        <v>0.91047619047618999</v>
      </c>
    </row>
    <row r="380" spans="1:23" x14ac:dyDescent="0.25">
      <c r="A380">
        <v>378</v>
      </c>
      <c r="B380">
        <v>210225</v>
      </c>
      <c r="C380">
        <v>1</v>
      </c>
      <c r="D380" t="s">
        <v>65</v>
      </c>
      <c r="E380">
        <v>65</v>
      </c>
      <c r="F380" s="8">
        <v>43048.304861111108</v>
      </c>
      <c r="G380" s="8">
        <v>43048.401388888888</v>
      </c>
      <c r="H380" t="s">
        <v>793</v>
      </c>
      <c r="I380" t="s">
        <v>794</v>
      </c>
      <c r="J380">
        <v>10.925000000000001</v>
      </c>
      <c r="K380" t="s">
        <v>30</v>
      </c>
      <c r="L380" t="s">
        <v>31</v>
      </c>
      <c r="M380">
        <v>40.742527000000003</v>
      </c>
      <c r="N380">
        <v>-111.98111</v>
      </c>
      <c r="O380">
        <v>1087321</v>
      </c>
      <c r="P380">
        <v>84096</v>
      </c>
      <c r="Q380" s="1">
        <v>1.25</v>
      </c>
      <c r="R380" s="1">
        <v>1</v>
      </c>
      <c r="S380">
        <v>313</v>
      </c>
      <c r="T380">
        <v>3</v>
      </c>
      <c r="U380" s="1">
        <v>7.25</v>
      </c>
      <c r="V380" s="1">
        <v>9.75</v>
      </c>
      <c r="W380" s="1">
        <v>8.74</v>
      </c>
    </row>
    <row r="381" spans="1:23" x14ac:dyDescent="0.25">
      <c r="A381">
        <v>379</v>
      </c>
      <c r="B381">
        <v>212307</v>
      </c>
      <c r="C381">
        <v>1</v>
      </c>
      <c r="D381" t="s">
        <v>53</v>
      </c>
      <c r="E381">
        <v>38</v>
      </c>
      <c r="F381" s="8">
        <v>43048.309027777781</v>
      </c>
      <c r="G381" s="8">
        <v>43048.404166666667</v>
      </c>
      <c r="H381" t="s">
        <v>795</v>
      </c>
      <c r="I381" t="s">
        <v>796</v>
      </c>
      <c r="J381">
        <v>6.3710000000000004</v>
      </c>
      <c r="K381" t="s">
        <v>92</v>
      </c>
      <c r="L381" t="s">
        <v>31</v>
      </c>
      <c r="M381">
        <v>40.742420000000003</v>
      </c>
      <c r="N381">
        <v>-111.98172</v>
      </c>
      <c r="O381">
        <v>803613</v>
      </c>
      <c r="P381">
        <v>84054</v>
      </c>
      <c r="Q381" s="1">
        <v>1.25</v>
      </c>
      <c r="R381" s="1">
        <v>1</v>
      </c>
      <c r="S381">
        <v>313</v>
      </c>
      <c r="T381">
        <v>3</v>
      </c>
      <c r="U381" s="1">
        <v>7.5</v>
      </c>
      <c r="V381" s="1">
        <v>9.75</v>
      </c>
      <c r="W381" s="1">
        <v>5.0968</v>
      </c>
    </row>
    <row r="382" spans="1:23" x14ac:dyDescent="0.25">
      <c r="A382">
        <v>380</v>
      </c>
      <c r="B382">
        <v>204591</v>
      </c>
      <c r="C382">
        <v>1</v>
      </c>
      <c r="D382" t="s">
        <v>37</v>
      </c>
      <c r="E382">
        <v>23</v>
      </c>
      <c r="F382" s="8">
        <v>43048.313194444447</v>
      </c>
      <c r="G382" s="8">
        <v>43048.493750000001</v>
      </c>
      <c r="H382" t="s">
        <v>797</v>
      </c>
      <c r="I382" t="s">
        <v>798</v>
      </c>
      <c r="J382">
        <v>9.0489999999999995</v>
      </c>
      <c r="K382" t="s">
        <v>30</v>
      </c>
      <c r="L382" t="s">
        <v>31</v>
      </c>
      <c r="M382">
        <v>40.742378000000002</v>
      </c>
      <c r="N382">
        <v>-111.981407</v>
      </c>
      <c r="O382">
        <v>343251</v>
      </c>
      <c r="P382">
        <v>84109</v>
      </c>
      <c r="Q382" s="1">
        <v>2.25</v>
      </c>
      <c r="R382" s="1">
        <v>1.5</v>
      </c>
      <c r="S382">
        <v>313</v>
      </c>
      <c r="T382">
        <v>3</v>
      </c>
      <c r="U382" s="1">
        <v>7.5</v>
      </c>
      <c r="V382" s="1">
        <v>11.75</v>
      </c>
      <c r="W382" s="1">
        <v>4.0217777777777703</v>
      </c>
    </row>
    <row r="383" spans="1:23" x14ac:dyDescent="0.25">
      <c r="A383">
        <v>381</v>
      </c>
      <c r="B383">
        <v>204577</v>
      </c>
      <c r="C383">
        <v>2</v>
      </c>
      <c r="D383" t="s">
        <v>32</v>
      </c>
      <c r="E383">
        <v>69</v>
      </c>
      <c r="F383" s="8">
        <v>43048.323611111111</v>
      </c>
      <c r="G383" s="8">
        <v>43048.714583333334</v>
      </c>
      <c r="H383" t="s">
        <v>799</v>
      </c>
      <c r="I383" t="s">
        <v>800</v>
      </c>
      <c r="J383">
        <v>12.875</v>
      </c>
      <c r="K383" t="s">
        <v>30</v>
      </c>
      <c r="L383" t="s">
        <v>31</v>
      </c>
      <c r="M383">
        <v>40.742542</v>
      </c>
      <c r="N383">
        <v>-111.981163</v>
      </c>
      <c r="O383">
        <v>1079571</v>
      </c>
      <c r="P383">
        <v>84104</v>
      </c>
      <c r="Q383" s="1">
        <v>4.75</v>
      </c>
      <c r="R383" s="1">
        <v>1.75</v>
      </c>
      <c r="S383">
        <v>313</v>
      </c>
      <c r="T383">
        <v>3</v>
      </c>
      <c r="U383" s="1">
        <v>7.75</v>
      </c>
      <c r="V383" s="1">
        <v>17.25</v>
      </c>
      <c r="W383" s="1">
        <v>2.7105263157894699</v>
      </c>
    </row>
    <row r="384" spans="1:23" x14ac:dyDescent="0.25">
      <c r="A384">
        <v>382</v>
      </c>
      <c r="B384">
        <v>210213</v>
      </c>
      <c r="C384">
        <v>1</v>
      </c>
      <c r="D384" t="s">
        <v>126</v>
      </c>
      <c r="E384">
        <v>30</v>
      </c>
      <c r="F384" s="8">
        <v>43048.338888888888</v>
      </c>
      <c r="G384" s="8">
        <v>43048.472222222219</v>
      </c>
      <c r="H384" t="s">
        <v>803</v>
      </c>
      <c r="I384" t="s">
        <v>804</v>
      </c>
      <c r="J384">
        <v>11.648999999999999</v>
      </c>
      <c r="K384" t="s">
        <v>30</v>
      </c>
      <c r="L384" t="s">
        <v>31</v>
      </c>
      <c r="M384">
        <v>40.742412999999999</v>
      </c>
      <c r="N384">
        <v>-111.981620999999</v>
      </c>
      <c r="O384">
        <v>1087571</v>
      </c>
      <c r="P384">
        <v>84014</v>
      </c>
      <c r="Q384" s="1">
        <v>1.5</v>
      </c>
      <c r="R384" s="1">
        <v>1.5</v>
      </c>
      <c r="S384">
        <v>313</v>
      </c>
      <c r="T384">
        <v>3</v>
      </c>
      <c r="U384" s="1">
        <v>8.25</v>
      </c>
      <c r="V384" s="1">
        <v>11.25</v>
      </c>
      <c r="W384" s="1">
        <v>7.766</v>
      </c>
    </row>
    <row r="385" spans="1:23" x14ac:dyDescent="0.25">
      <c r="A385">
        <v>383</v>
      </c>
      <c r="B385">
        <v>204577</v>
      </c>
      <c r="C385">
        <v>1</v>
      </c>
      <c r="D385" t="s">
        <v>32</v>
      </c>
      <c r="E385">
        <v>70</v>
      </c>
      <c r="F385" s="8">
        <v>43048.338888888888</v>
      </c>
      <c r="G385" s="8">
        <v>43048.521527777775</v>
      </c>
      <c r="H385" t="s">
        <v>805</v>
      </c>
      <c r="I385" t="s">
        <v>602</v>
      </c>
      <c r="J385">
        <v>2.1429999999999998</v>
      </c>
      <c r="K385" t="s">
        <v>30</v>
      </c>
      <c r="L385" t="s">
        <v>31</v>
      </c>
      <c r="M385">
        <v>40.742542</v>
      </c>
      <c r="N385">
        <v>-111.981163</v>
      </c>
      <c r="O385">
        <v>333033</v>
      </c>
      <c r="P385">
        <v>84124</v>
      </c>
      <c r="Q385" s="1">
        <v>2.25</v>
      </c>
      <c r="R385" s="1">
        <v>0.5</v>
      </c>
      <c r="S385">
        <v>313</v>
      </c>
      <c r="T385">
        <v>3</v>
      </c>
      <c r="U385" s="1">
        <v>8.25</v>
      </c>
      <c r="V385" s="1">
        <v>12.5</v>
      </c>
      <c r="W385" s="1">
        <v>0.95244444444444398</v>
      </c>
    </row>
    <row r="386" spans="1:23" x14ac:dyDescent="0.25">
      <c r="A386">
        <v>384</v>
      </c>
      <c r="B386">
        <v>210225</v>
      </c>
      <c r="C386">
        <v>2</v>
      </c>
      <c r="D386" t="s">
        <v>65</v>
      </c>
      <c r="E386">
        <v>66</v>
      </c>
      <c r="F386" s="8">
        <v>43048.338888888888</v>
      </c>
      <c r="G386" s="8">
        <v>43048.404166666667</v>
      </c>
      <c r="H386" t="s">
        <v>801</v>
      </c>
      <c r="I386" t="s">
        <v>802</v>
      </c>
      <c r="J386">
        <v>2.294</v>
      </c>
      <c r="K386" t="s">
        <v>30</v>
      </c>
      <c r="L386" t="s">
        <v>31</v>
      </c>
      <c r="M386">
        <v>40.742527000000003</v>
      </c>
      <c r="N386">
        <v>-111.98111</v>
      </c>
      <c r="O386">
        <v>1178481</v>
      </c>
      <c r="P386">
        <v>84104</v>
      </c>
      <c r="Q386" s="1">
        <v>0.75</v>
      </c>
      <c r="R386" s="1">
        <v>0.5</v>
      </c>
      <c r="S386">
        <v>313</v>
      </c>
      <c r="T386">
        <v>3</v>
      </c>
      <c r="U386" s="1">
        <v>8.25</v>
      </c>
      <c r="V386" s="1">
        <v>9.75</v>
      </c>
      <c r="W386" s="1">
        <v>3.0586666666666602</v>
      </c>
    </row>
    <row r="387" spans="1:23" x14ac:dyDescent="0.25">
      <c r="A387">
        <v>385</v>
      </c>
      <c r="B387">
        <v>210241</v>
      </c>
      <c r="C387">
        <v>2</v>
      </c>
      <c r="D387" t="s">
        <v>101</v>
      </c>
      <c r="E387">
        <v>19</v>
      </c>
      <c r="F387" s="8">
        <v>43048.342361111114</v>
      </c>
      <c r="G387" s="8">
        <v>43048.488888888889</v>
      </c>
      <c r="H387" t="s">
        <v>806</v>
      </c>
      <c r="I387" t="s">
        <v>807</v>
      </c>
      <c r="J387">
        <v>10.035</v>
      </c>
      <c r="K387" t="s">
        <v>30</v>
      </c>
      <c r="L387" t="s">
        <v>31</v>
      </c>
      <c r="M387">
        <v>40.742313000000003</v>
      </c>
      <c r="N387">
        <v>-111.981071</v>
      </c>
      <c r="O387">
        <v>333033</v>
      </c>
      <c r="P387">
        <v>84124</v>
      </c>
      <c r="Q387" s="1">
        <v>1.75</v>
      </c>
      <c r="R387" s="1">
        <v>1.25</v>
      </c>
      <c r="S387">
        <v>313</v>
      </c>
      <c r="T387">
        <v>3</v>
      </c>
      <c r="U387" s="1">
        <v>8.25</v>
      </c>
      <c r="V387" s="1">
        <v>11.75</v>
      </c>
      <c r="W387" s="1">
        <v>5.7342857142857104</v>
      </c>
    </row>
    <row r="388" spans="1:23" x14ac:dyDescent="0.25">
      <c r="A388">
        <v>386</v>
      </c>
      <c r="B388">
        <v>210203</v>
      </c>
      <c r="C388">
        <v>2</v>
      </c>
      <c r="D388" t="s">
        <v>58</v>
      </c>
      <c r="E388">
        <v>21</v>
      </c>
      <c r="F388" s="8">
        <v>43048.344444444447</v>
      </c>
      <c r="G388" s="8">
        <v>43048.715277777781</v>
      </c>
      <c r="H388" t="s">
        <v>808</v>
      </c>
      <c r="I388" t="s">
        <v>809</v>
      </c>
      <c r="J388">
        <v>8.5060000000000002</v>
      </c>
      <c r="K388" t="s">
        <v>30</v>
      </c>
      <c r="L388" t="s">
        <v>31</v>
      </c>
      <c r="M388">
        <v>40.742409000000002</v>
      </c>
      <c r="N388">
        <v>-111.981513999999</v>
      </c>
      <c r="O388">
        <v>1114701</v>
      </c>
      <c r="P388">
        <v>84096</v>
      </c>
      <c r="Q388" s="1">
        <v>4.5</v>
      </c>
      <c r="R388" s="1">
        <v>1.25</v>
      </c>
      <c r="S388">
        <v>313</v>
      </c>
      <c r="T388">
        <v>3</v>
      </c>
      <c r="U388" s="1">
        <v>8.25</v>
      </c>
      <c r="V388" s="1">
        <v>17.25</v>
      </c>
      <c r="W388" s="1">
        <v>1.89022222222222</v>
      </c>
    </row>
    <row r="389" spans="1:23" x14ac:dyDescent="0.25">
      <c r="A389">
        <v>387</v>
      </c>
      <c r="B389">
        <v>204579</v>
      </c>
      <c r="C389">
        <v>2</v>
      </c>
      <c r="D389" t="s">
        <v>135</v>
      </c>
      <c r="E389">
        <v>15</v>
      </c>
      <c r="F389" s="8">
        <v>43048.351388888892</v>
      </c>
      <c r="G389" s="8">
        <v>43048.752083333333</v>
      </c>
      <c r="H389" t="s">
        <v>810</v>
      </c>
      <c r="I389" t="s">
        <v>811</v>
      </c>
      <c r="J389">
        <v>10.776</v>
      </c>
      <c r="K389" t="s">
        <v>30</v>
      </c>
      <c r="L389" t="s">
        <v>31</v>
      </c>
      <c r="M389">
        <v>40.742401000000001</v>
      </c>
      <c r="N389">
        <v>-111.98159</v>
      </c>
      <c r="O389">
        <v>1096541</v>
      </c>
      <c r="P389">
        <v>84093</v>
      </c>
      <c r="Q389" s="1">
        <v>4.75</v>
      </c>
      <c r="R389" s="1">
        <v>1.75</v>
      </c>
      <c r="S389">
        <v>313</v>
      </c>
      <c r="T389">
        <v>3</v>
      </c>
      <c r="U389" s="1">
        <v>8.5</v>
      </c>
      <c r="V389" s="1">
        <v>18</v>
      </c>
      <c r="W389" s="1">
        <v>2.2686315789473599</v>
      </c>
    </row>
    <row r="390" spans="1:23" x14ac:dyDescent="0.25">
      <c r="A390">
        <v>388</v>
      </c>
      <c r="B390">
        <v>204591</v>
      </c>
      <c r="C390">
        <v>2</v>
      </c>
      <c r="D390" t="s">
        <v>37</v>
      </c>
      <c r="E390">
        <v>24</v>
      </c>
      <c r="F390" s="8">
        <v>43048.395833333336</v>
      </c>
      <c r="G390" s="8">
        <v>43048.549305555556</v>
      </c>
      <c r="H390" t="s">
        <v>812</v>
      </c>
      <c r="I390" t="s">
        <v>813</v>
      </c>
      <c r="J390">
        <v>6.4610000000000003</v>
      </c>
      <c r="K390" t="s">
        <v>30</v>
      </c>
      <c r="L390" t="s">
        <v>31</v>
      </c>
      <c r="M390">
        <v>40.742378000000002</v>
      </c>
      <c r="N390">
        <v>-111.981407</v>
      </c>
      <c r="O390">
        <v>1180891</v>
      </c>
      <c r="P390">
        <v>84104</v>
      </c>
      <c r="Q390" s="1">
        <v>1.75</v>
      </c>
      <c r="R390" s="1">
        <v>1</v>
      </c>
      <c r="S390">
        <v>313</v>
      </c>
      <c r="T390">
        <v>3</v>
      </c>
      <c r="U390" s="1">
        <v>9.5</v>
      </c>
      <c r="V390" s="1">
        <v>13.25</v>
      </c>
      <c r="W390" s="1">
        <v>3.6920000000000002</v>
      </c>
    </row>
    <row r="391" spans="1:23" x14ac:dyDescent="0.25">
      <c r="A391">
        <v>389</v>
      </c>
      <c r="B391">
        <v>210199</v>
      </c>
      <c r="C391">
        <v>1</v>
      </c>
      <c r="D391" t="s">
        <v>27</v>
      </c>
      <c r="E391">
        <v>39</v>
      </c>
      <c r="F391" s="8">
        <v>43048.417361111111</v>
      </c>
      <c r="G391" s="8">
        <v>43048.530555555553</v>
      </c>
      <c r="H391" t="s">
        <v>814</v>
      </c>
      <c r="I391" t="s">
        <v>815</v>
      </c>
      <c r="J391">
        <v>1.8619999999999901</v>
      </c>
      <c r="K391" t="s">
        <v>30</v>
      </c>
      <c r="L391" t="s">
        <v>31</v>
      </c>
      <c r="M391">
        <v>40.742576999999997</v>
      </c>
      <c r="N391">
        <v>-111.981323</v>
      </c>
      <c r="O391">
        <v>1178481</v>
      </c>
      <c r="P391">
        <v>84104</v>
      </c>
      <c r="Q391" s="1">
        <v>1.25</v>
      </c>
      <c r="R391" s="1">
        <v>0.5</v>
      </c>
      <c r="S391">
        <v>313</v>
      </c>
      <c r="T391">
        <v>3</v>
      </c>
      <c r="U391" s="1">
        <v>10</v>
      </c>
      <c r="V391" s="1">
        <v>12.75</v>
      </c>
      <c r="W391" s="1">
        <v>1.48959999999999</v>
      </c>
    </row>
    <row r="392" spans="1:23" x14ac:dyDescent="0.25">
      <c r="A392">
        <v>390</v>
      </c>
      <c r="B392">
        <v>210225</v>
      </c>
      <c r="C392">
        <v>1</v>
      </c>
      <c r="D392" t="s">
        <v>65</v>
      </c>
      <c r="E392">
        <v>67</v>
      </c>
      <c r="F392" s="8">
        <v>43048.431944444441</v>
      </c>
      <c r="G392" s="8">
        <v>43048.675694444442</v>
      </c>
      <c r="H392" t="s">
        <v>816</v>
      </c>
      <c r="I392" t="s">
        <v>817</v>
      </c>
      <c r="J392">
        <v>11.655999999999899</v>
      </c>
      <c r="K392" t="s">
        <v>30</v>
      </c>
      <c r="L392" t="s">
        <v>31</v>
      </c>
      <c r="M392">
        <v>40.742527000000003</v>
      </c>
      <c r="N392">
        <v>-111.98111</v>
      </c>
      <c r="O392">
        <v>1087321</v>
      </c>
      <c r="P392">
        <v>84096</v>
      </c>
      <c r="Q392" s="1">
        <v>3</v>
      </c>
      <c r="R392" s="1">
        <v>1.5</v>
      </c>
      <c r="S392">
        <v>313</v>
      </c>
      <c r="T392">
        <v>3</v>
      </c>
      <c r="U392" s="1">
        <v>10.25</v>
      </c>
      <c r="V392" s="1">
        <v>16.25</v>
      </c>
      <c r="W392" s="1">
        <v>3.88533333333333</v>
      </c>
    </row>
    <row r="393" spans="1:23" x14ac:dyDescent="0.25">
      <c r="A393">
        <v>391</v>
      </c>
      <c r="B393">
        <v>204591</v>
      </c>
      <c r="C393">
        <v>1</v>
      </c>
      <c r="D393" t="s">
        <v>37</v>
      </c>
      <c r="E393">
        <v>25</v>
      </c>
      <c r="F393" s="8">
        <v>43048.536111111112</v>
      </c>
      <c r="G393" s="8">
        <v>43048.825694444444</v>
      </c>
      <c r="H393" t="s">
        <v>818</v>
      </c>
      <c r="I393" t="s">
        <v>819</v>
      </c>
      <c r="J393">
        <v>4.726</v>
      </c>
      <c r="K393" t="s">
        <v>30</v>
      </c>
      <c r="L393" t="s">
        <v>31</v>
      </c>
      <c r="M393">
        <v>40.742378000000002</v>
      </c>
      <c r="N393">
        <v>-111.981407</v>
      </c>
      <c r="O393">
        <v>1087571</v>
      </c>
      <c r="P393">
        <v>84014</v>
      </c>
      <c r="Q393" s="1">
        <v>3.5</v>
      </c>
      <c r="R393" s="1">
        <v>1</v>
      </c>
      <c r="S393">
        <v>313</v>
      </c>
      <c r="T393">
        <v>3</v>
      </c>
      <c r="U393" s="1">
        <v>12.75</v>
      </c>
      <c r="V393" s="1">
        <v>19.75</v>
      </c>
      <c r="W393" s="1">
        <v>1.3502857142857101</v>
      </c>
    </row>
    <row r="394" spans="1:23" x14ac:dyDescent="0.25">
      <c r="A394">
        <v>392</v>
      </c>
      <c r="B394">
        <v>204577</v>
      </c>
      <c r="C394">
        <v>1</v>
      </c>
      <c r="D394" t="s">
        <v>32</v>
      </c>
      <c r="E394">
        <v>71</v>
      </c>
      <c r="F394" s="8">
        <v>43048.556250000001</v>
      </c>
      <c r="G394" s="8">
        <v>43048.798611111109</v>
      </c>
      <c r="H394" t="s">
        <v>820</v>
      </c>
      <c r="I394" t="s">
        <v>821</v>
      </c>
      <c r="J394">
        <v>0.67500000000000004</v>
      </c>
      <c r="K394" t="s">
        <v>30</v>
      </c>
      <c r="L394" t="s">
        <v>31</v>
      </c>
      <c r="M394">
        <v>40.742542</v>
      </c>
      <c r="N394">
        <v>-111.981163</v>
      </c>
      <c r="O394">
        <v>1180891</v>
      </c>
      <c r="P394">
        <v>84104</v>
      </c>
      <c r="Q394" s="1">
        <v>3</v>
      </c>
      <c r="R394" s="1">
        <v>0.25</v>
      </c>
      <c r="S394">
        <v>313</v>
      </c>
      <c r="T394">
        <v>3</v>
      </c>
      <c r="U394" s="1">
        <v>13.25</v>
      </c>
      <c r="V394" s="1">
        <v>19.25</v>
      </c>
      <c r="W394" s="1">
        <v>0.22500000000000001</v>
      </c>
    </row>
    <row r="395" spans="1:23" x14ac:dyDescent="0.25">
      <c r="A395">
        <v>393</v>
      </c>
      <c r="B395">
        <v>210199</v>
      </c>
      <c r="C395">
        <v>2</v>
      </c>
      <c r="D395" t="s">
        <v>27</v>
      </c>
      <c r="E395">
        <v>40</v>
      </c>
      <c r="F395" s="8">
        <v>43048.578472222223</v>
      </c>
      <c r="G395" s="8">
        <v>43048.661111111112</v>
      </c>
      <c r="H395" t="s">
        <v>822</v>
      </c>
      <c r="I395" t="s">
        <v>823</v>
      </c>
      <c r="J395">
        <v>2.5289999999999999</v>
      </c>
      <c r="K395" t="s">
        <v>30</v>
      </c>
      <c r="L395" t="s">
        <v>31</v>
      </c>
      <c r="M395">
        <v>40.742576999999997</v>
      </c>
      <c r="N395">
        <v>-111.981323</v>
      </c>
      <c r="O395">
        <v>1178481</v>
      </c>
      <c r="P395">
        <v>84104</v>
      </c>
      <c r="Q395" s="1">
        <v>1</v>
      </c>
      <c r="R395" s="1">
        <v>0.5</v>
      </c>
      <c r="S395">
        <v>313</v>
      </c>
      <c r="T395">
        <v>3</v>
      </c>
      <c r="U395" s="1">
        <v>14</v>
      </c>
      <c r="V395" s="1">
        <v>15.75</v>
      </c>
      <c r="W395" s="1">
        <v>2.5289999999999999</v>
      </c>
    </row>
    <row r="396" spans="1:23" x14ac:dyDescent="0.25">
      <c r="A396">
        <v>394</v>
      </c>
      <c r="B396">
        <v>204591</v>
      </c>
      <c r="C396">
        <v>2</v>
      </c>
      <c r="D396" t="s">
        <v>37</v>
      </c>
      <c r="E396">
        <v>26</v>
      </c>
      <c r="F396" s="8">
        <v>43048.617361111108</v>
      </c>
      <c r="G396" s="8">
        <v>43048.739583333336</v>
      </c>
      <c r="H396" t="s">
        <v>824</v>
      </c>
      <c r="I396" t="s">
        <v>825</v>
      </c>
      <c r="J396">
        <v>7.4710000000000001</v>
      </c>
      <c r="K396" t="s">
        <v>30</v>
      </c>
      <c r="L396" t="s">
        <v>31</v>
      </c>
      <c r="M396">
        <v>40.742378000000002</v>
      </c>
      <c r="N396">
        <v>-111.981407</v>
      </c>
      <c r="O396">
        <v>333033</v>
      </c>
      <c r="P396">
        <v>84124</v>
      </c>
      <c r="Q396" s="1">
        <v>1.5</v>
      </c>
      <c r="R396" s="1">
        <v>1</v>
      </c>
      <c r="S396">
        <v>313</v>
      </c>
      <c r="T396">
        <v>3</v>
      </c>
      <c r="U396" s="1">
        <v>14.75</v>
      </c>
      <c r="V396" s="1">
        <v>17.75</v>
      </c>
      <c r="W396" s="1">
        <v>4.9806666666666599</v>
      </c>
    </row>
    <row r="397" spans="1:23" x14ac:dyDescent="0.25">
      <c r="A397">
        <v>395</v>
      </c>
      <c r="B397">
        <v>210215</v>
      </c>
      <c r="C397">
        <v>2</v>
      </c>
      <c r="D397" t="s">
        <v>44</v>
      </c>
      <c r="E397">
        <v>31</v>
      </c>
      <c r="F397" s="8">
        <v>43049.280555555553</v>
      </c>
      <c r="G397" s="8">
        <v>43049.524305555555</v>
      </c>
      <c r="H397" t="s">
        <v>826</v>
      </c>
      <c r="I397" t="s">
        <v>827</v>
      </c>
      <c r="J397">
        <v>11.266999999999999</v>
      </c>
      <c r="K397" t="s">
        <v>30</v>
      </c>
      <c r="L397" t="s">
        <v>31</v>
      </c>
      <c r="M397">
        <v>40.742569000000003</v>
      </c>
      <c r="N397">
        <v>-111.98126999999999</v>
      </c>
      <c r="O397">
        <v>1097221</v>
      </c>
      <c r="P397">
        <v>84003</v>
      </c>
      <c r="Q397" s="1">
        <v>3</v>
      </c>
      <c r="R397" s="1">
        <v>1.5</v>
      </c>
      <c r="S397">
        <v>314</v>
      </c>
      <c r="T397">
        <v>4</v>
      </c>
      <c r="U397" s="1">
        <v>6.75</v>
      </c>
      <c r="V397" s="1">
        <v>12.5</v>
      </c>
      <c r="W397" s="1">
        <v>3.7556666666666598</v>
      </c>
    </row>
    <row r="398" spans="1:23" x14ac:dyDescent="0.25">
      <c r="A398">
        <v>396</v>
      </c>
      <c r="B398">
        <v>210207</v>
      </c>
      <c r="C398">
        <v>1</v>
      </c>
      <c r="D398" t="s">
        <v>41</v>
      </c>
      <c r="E398">
        <v>37</v>
      </c>
      <c r="F398" s="8">
        <v>43049.3</v>
      </c>
      <c r="G398" s="8">
        <v>43049.524305555555</v>
      </c>
      <c r="H398" t="s">
        <v>828</v>
      </c>
      <c r="I398" t="s">
        <v>829</v>
      </c>
      <c r="J398">
        <v>4.1360000000000001</v>
      </c>
      <c r="K398" t="s">
        <v>30</v>
      </c>
      <c r="L398" t="s">
        <v>31</v>
      </c>
      <c r="M398">
        <v>40.742496000000003</v>
      </c>
      <c r="N398">
        <v>-111.981017999999</v>
      </c>
      <c r="O398">
        <v>348863</v>
      </c>
      <c r="P398">
        <v>84065</v>
      </c>
      <c r="Q398" s="1">
        <v>2.75</v>
      </c>
      <c r="R398" s="1">
        <v>0.75</v>
      </c>
      <c r="S398">
        <v>314</v>
      </c>
      <c r="T398">
        <v>4</v>
      </c>
      <c r="U398" s="1">
        <v>7.25</v>
      </c>
      <c r="V398" s="1">
        <v>12.5</v>
      </c>
      <c r="W398" s="1">
        <v>1.504</v>
      </c>
    </row>
    <row r="399" spans="1:23" x14ac:dyDescent="0.25">
      <c r="A399">
        <v>397</v>
      </c>
      <c r="B399">
        <v>204577</v>
      </c>
      <c r="C399">
        <v>2</v>
      </c>
      <c r="D399" t="s">
        <v>32</v>
      </c>
      <c r="E399">
        <v>72</v>
      </c>
      <c r="F399" s="8">
        <v>43049.316666666666</v>
      </c>
      <c r="G399" s="8">
        <v>43049.481944444444</v>
      </c>
      <c r="H399" t="s">
        <v>830</v>
      </c>
      <c r="I399" t="s">
        <v>831</v>
      </c>
      <c r="J399">
        <v>6.3769999999999998</v>
      </c>
      <c r="K399" t="s">
        <v>92</v>
      </c>
      <c r="L399" t="s">
        <v>31</v>
      </c>
      <c r="M399">
        <v>40.742542</v>
      </c>
      <c r="N399">
        <v>-111.981163</v>
      </c>
      <c r="O399">
        <v>803613</v>
      </c>
      <c r="P399">
        <v>84054</v>
      </c>
      <c r="Q399" s="1">
        <v>2</v>
      </c>
      <c r="R399" s="1">
        <v>1</v>
      </c>
      <c r="S399">
        <v>314</v>
      </c>
      <c r="T399">
        <v>4</v>
      </c>
      <c r="U399" s="1">
        <v>7.5</v>
      </c>
      <c r="V399" s="1">
        <v>11.5</v>
      </c>
      <c r="W399" s="1">
        <v>3.1884999999999999</v>
      </c>
    </row>
    <row r="400" spans="1:23" x14ac:dyDescent="0.25">
      <c r="A400">
        <v>398</v>
      </c>
      <c r="B400">
        <v>210241</v>
      </c>
      <c r="C400">
        <v>2</v>
      </c>
      <c r="D400" t="s">
        <v>101</v>
      </c>
      <c r="E400">
        <v>20</v>
      </c>
      <c r="F400" s="8">
        <v>43049.32916666667</v>
      </c>
      <c r="G400" s="8">
        <v>43049.607638888891</v>
      </c>
      <c r="H400" t="s">
        <v>832</v>
      </c>
      <c r="I400" t="s">
        <v>833</v>
      </c>
      <c r="J400">
        <v>8.9429999999999996</v>
      </c>
      <c r="K400" t="s">
        <v>30</v>
      </c>
      <c r="L400" t="s">
        <v>31</v>
      </c>
      <c r="M400">
        <v>40.742313000000003</v>
      </c>
      <c r="N400">
        <v>-111.981071</v>
      </c>
      <c r="O400">
        <v>333033</v>
      </c>
      <c r="P400">
        <v>84124</v>
      </c>
      <c r="Q400" s="1">
        <v>3.25</v>
      </c>
      <c r="R400" s="1">
        <v>1.25</v>
      </c>
      <c r="S400">
        <v>314</v>
      </c>
      <c r="T400">
        <v>4</v>
      </c>
      <c r="U400" s="1">
        <v>8</v>
      </c>
      <c r="V400" s="1">
        <v>14.5</v>
      </c>
      <c r="W400" s="1">
        <v>2.7516923076922999</v>
      </c>
    </row>
    <row r="401" spans="1:23" x14ac:dyDescent="0.25">
      <c r="A401">
        <v>399</v>
      </c>
      <c r="B401">
        <v>204577</v>
      </c>
      <c r="C401">
        <v>1</v>
      </c>
      <c r="D401" t="s">
        <v>32</v>
      </c>
      <c r="E401">
        <v>73</v>
      </c>
      <c r="F401" s="8">
        <v>43049.335416666669</v>
      </c>
      <c r="G401" s="8">
        <v>43049.506249999999</v>
      </c>
      <c r="H401" t="s">
        <v>834</v>
      </c>
      <c r="I401" t="s">
        <v>835</v>
      </c>
      <c r="J401">
        <v>1.8619999999999901</v>
      </c>
      <c r="K401" t="s">
        <v>30</v>
      </c>
      <c r="L401" t="s">
        <v>31</v>
      </c>
      <c r="M401">
        <v>40.742542</v>
      </c>
      <c r="N401">
        <v>-111.981163</v>
      </c>
      <c r="O401">
        <v>333033</v>
      </c>
      <c r="P401">
        <v>84124</v>
      </c>
      <c r="Q401" s="1">
        <v>2</v>
      </c>
      <c r="R401" s="1">
        <v>0.5</v>
      </c>
      <c r="S401">
        <v>314</v>
      </c>
      <c r="T401">
        <v>4</v>
      </c>
      <c r="U401" s="1">
        <v>8</v>
      </c>
      <c r="V401" s="1">
        <v>12.25</v>
      </c>
      <c r="W401" s="1">
        <v>0.93099999999999905</v>
      </c>
    </row>
    <row r="402" spans="1:23" x14ac:dyDescent="0.25">
      <c r="A402">
        <v>400</v>
      </c>
      <c r="B402">
        <v>210203</v>
      </c>
      <c r="C402">
        <v>2</v>
      </c>
      <c r="D402" t="s">
        <v>58</v>
      </c>
      <c r="E402">
        <v>22</v>
      </c>
      <c r="F402" s="8">
        <v>43049.340277777781</v>
      </c>
      <c r="G402" s="8">
        <v>43049.460416666669</v>
      </c>
      <c r="H402" t="s">
        <v>836</v>
      </c>
      <c r="I402" t="s">
        <v>837</v>
      </c>
      <c r="J402">
        <v>10.474</v>
      </c>
      <c r="K402" t="s">
        <v>30</v>
      </c>
      <c r="L402" t="s">
        <v>31</v>
      </c>
      <c r="M402">
        <v>40.742409000000002</v>
      </c>
      <c r="N402">
        <v>-111.981513999999</v>
      </c>
      <c r="O402">
        <v>343251</v>
      </c>
      <c r="P402">
        <v>84109</v>
      </c>
      <c r="Q402" s="1">
        <v>1.5</v>
      </c>
      <c r="R402" s="1">
        <v>1.5</v>
      </c>
      <c r="S402">
        <v>314</v>
      </c>
      <c r="T402">
        <v>4</v>
      </c>
      <c r="U402" s="1">
        <v>8.25</v>
      </c>
      <c r="V402" s="1">
        <v>11</v>
      </c>
      <c r="W402" s="1">
        <v>6.9826666666666597</v>
      </c>
    </row>
    <row r="403" spans="1:23" x14ac:dyDescent="0.25">
      <c r="A403">
        <v>401</v>
      </c>
      <c r="B403">
        <v>210225</v>
      </c>
      <c r="C403">
        <v>1</v>
      </c>
      <c r="D403" t="s">
        <v>65</v>
      </c>
      <c r="E403">
        <v>68</v>
      </c>
      <c r="F403" s="8">
        <v>43049.341666666667</v>
      </c>
      <c r="G403" s="8">
        <v>43049.486111111109</v>
      </c>
      <c r="H403" t="s">
        <v>838</v>
      </c>
      <c r="I403" t="s">
        <v>839</v>
      </c>
      <c r="J403">
        <v>2.3029999999999999</v>
      </c>
      <c r="K403" t="s">
        <v>30</v>
      </c>
      <c r="L403" t="s">
        <v>31</v>
      </c>
      <c r="M403">
        <v>40.742527000000003</v>
      </c>
      <c r="N403">
        <v>-111.98111</v>
      </c>
      <c r="O403">
        <v>1178481</v>
      </c>
      <c r="P403">
        <v>84104</v>
      </c>
      <c r="Q403" s="1">
        <v>1.75</v>
      </c>
      <c r="R403" s="1">
        <v>0.5</v>
      </c>
      <c r="S403">
        <v>314</v>
      </c>
      <c r="T403">
        <v>4</v>
      </c>
      <c r="U403" s="1">
        <v>8.25</v>
      </c>
      <c r="V403" s="1">
        <v>11.75</v>
      </c>
      <c r="W403" s="1">
        <v>1.3160000000000001</v>
      </c>
    </row>
    <row r="404" spans="1:23" x14ac:dyDescent="0.25">
      <c r="A404">
        <v>402</v>
      </c>
      <c r="B404">
        <v>212301</v>
      </c>
      <c r="C404">
        <v>1</v>
      </c>
      <c r="D404" t="s">
        <v>83</v>
      </c>
      <c r="E404">
        <v>19</v>
      </c>
      <c r="F404" s="8">
        <v>43049.354861111111</v>
      </c>
      <c r="G404" s="8">
        <v>43049.510416666664</v>
      </c>
      <c r="H404" t="s">
        <v>840</v>
      </c>
      <c r="I404" t="s">
        <v>841</v>
      </c>
      <c r="J404">
        <v>13.164</v>
      </c>
      <c r="K404" t="s">
        <v>30</v>
      </c>
      <c r="L404" t="s">
        <v>31</v>
      </c>
      <c r="M404">
        <v>40.742351999999997</v>
      </c>
      <c r="N404">
        <v>-111.981262</v>
      </c>
      <c r="O404">
        <v>1087571</v>
      </c>
      <c r="P404">
        <v>84014</v>
      </c>
      <c r="Q404" s="1">
        <v>1.75</v>
      </c>
      <c r="R404" s="1">
        <v>1.75</v>
      </c>
      <c r="S404">
        <v>314</v>
      </c>
      <c r="T404">
        <v>4</v>
      </c>
      <c r="U404" s="1">
        <v>8.5</v>
      </c>
      <c r="V404" s="1">
        <v>12.25</v>
      </c>
      <c r="W404" s="1">
        <v>7.5222857142857098</v>
      </c>
    </row>
    <row r="405" spans="1:23" x14ac:dyDescent="0.25">
      <c r="A405">
        <v>403</v>
      </c>
      <c r="B405">
        <v>210199</v>
      </c>
      <c r="C405">
        <v>2</v>
      </c>
      <c r="D405" t="s">
        <v>27</v>
      </c>
      <c r="E405">
        <v>42</v>
      </c>
      <c r="F405" s="8">
        <v>43049.359027777777</v>
      </c>
      <c r="G405" s="8">
        <v>43049.694444444445</v>
      </c>
      <c r="H405" t="s">
        <v>842</v>
      </c>
      <c r="I405" t="s">
        <v>843</v>
      </c>
      <c r="J405">
        <v>12.562999999999899</v>
      </c>
      <c r="K405" t="s">
        <v>30</v>
      </c>
      <c r="L405" t="s">
        <v>31</v>
      </c>
      <c r="M405">
        <v>40.742576999999997</v>
      </c>
      <c r="N405">
        <v>-111.981323</v>
      </c>
      <c r="O405">
        <v>1114701</v>
      </c>
      <c r="P405">
        <v>84096</v>
      </c>
      <c r="Q405" s="1">
        <v>4</v>
      </c>
      <c r="R405" s="1">
        <v>1.5</v>
      </c>
      <c r="S405">
        <v>314</v>
      </c>
      <c r="T405">
        <v>4</v>
      </c>
      <c r="U405" s="1">
        <v>8.5</v>
      </c>
      <c r="V405" s="1">
        <v>16.75</v>
      </c>
      <c r="W405" s="1">
        <v>3.1407499999999899</v>
      </c>
    </row>
    <row r="406" spans="1:23" x14ac:dyDescent="0.25">
      <c r="A406">
        <v>404</v>
      </c>
      <c r="B406">
        <v>210225</v>
      </c>
      <c r="C406">
        <v>2</v>
      </c>
      <c r="D406" t="s">
        <v>65</v>
      </c>
      <c r="E406">
        <v>69</v>
      </c>
      <c r="F406" s="8">
        <v>43049.362500000003</v>
      </c>
      <c r="G406" s="8">
        <v>43049.48333333333</v>
      </c>
      <c r="H406" t="s">
        <v>844</v>
      </c>
      <c r="I406" t="s">
        <v>845</v>
      </c>
      <c r="J406">
        <v>13.04</v>
      </c>
      <c r="K406" t="s">
        <v>30</v>
      </c>
      <c r="L406" t="s">
        <v>31</v>
      </c>
      <c r="M406">
        <v>40.742527000000003</v>
      </c>
      <c r="N406">
        <v>-111.98111</v>
      </c>
      <c r="O406">
        <v>1079571</v>
      </c>
      <c r="P406">
        <v>84104</v>
      </c>
      <c r="Q406" s="1">
        <v>1.5</v>
      </c>
      <c r="R406" s="1">
        <v>1.5</v>
      </c>
      <c r="S406">
        <v>314</v>
      </c>
      <c r="T406">
        <v>4</v>
      </c>
      <c r="U406" s="1">
        <v>8.75</v>
      </c>
      <c r="V406" s="1">
        <v>11.5</v>
      </c>
      <c r="W406" s="1">
        <v>8.6933333333333298</v>
      </c>
    </row>
    <row r="407" spans="1:23" x14ac:dyDescent="0.25">
      <c r="A407">
        <v>405</v>
      </c>
      <c r="B407">
        <v>204579</v>
      </c>
      <c r="C407">
        <v>2</v>
      </c>
      <c r="D407" t="s">
        <v>135</v>
      </c>
      <c r="E407">
        <v>16</v>
      </c>
      <c r="F407" s="8">
        <v>43049.381944444445</v>
      </c>
      <c r="G407" s="8">
        <v>43049.509027777778</v>
      </c>
      <c r="H407" t="s">
        <v>846</v>
      </c>
      <c r="I407" t="s">
        <v>847</v>
      </c>
      <c r="J407">
        <v>9.8249999999999993</v>
      </c>
      <c r="K407" t="s">
        <v>30</v>
      </c>
      <c r="L407" t="s">
        <v>31</v>
      </c>
      <c r="M407">
        <v>40.742401000000001</v>
      </c>
      <c r="N407">
        <v>-111.98159</v>
      </c>
      <c r="O407">
        <v>1096541</v>
      </c>
      <c r="P407">
        <v>84093</v>
      </c>
      <c r="Q407" s="1">
        <v>1.5</v>
      </c>
      <c r="R407" s="1">
        <v>1.5</v>
      </c>
      <c r="S407">
        <v>314</v>
      </c>
      <c r="T407">
        <v>4</v>
      </c>
      <c r="U407" s="1">
        <v>9.25</v>
      </c>
      <c r="V407" s="1">
        <v>12.25</v>
      </c>
      <c r="W407" s="1">
        <v>6.55</v>
      </c>
    </row>
    <row r="408" spans="1:23" x14ac:dyDescent="0.25">
      <c r="A408">
        <v>406</v>
      </c>
      <c r="B408">
        <v>210207</v>
      </c>
      <c r="C408">
        <v>2</v>
      </c>
      <c r="D408" t="s">
        <v>41</v>
      </c>
      <c r="E408">
        <v>38</v>
      </c>
      <c r="F408" s="8">
        <v>43049.395138888889</v>
      </c>
      <c r="G408" s="8">
        <v>43049.517361111109</v>
      </c>
      <c r="H408" t="s">
        <v>848</v>
      </c>
      <c r="I408" t="s">
        <v>849</v>
      </c>
      <c r="J408">
        <v>5.9870000000000001</v>
      </c>
      <c r="K408" t="s">
        <v>30</v>
      </c>
      <c r="L408" t="s">
        <v>31</v>
      </c>
      <c r="M408">
        <v>40.742496000000003</v>
      </c>
      <c r="N408">
        <v>-111.981017999999</v>
      </c>
      <c r="O408">
        <v>1092231</v>
      </c>
      <c r="P408">
        <v>84111</v>
      </c>
      <c r="Q408" s="1">
        <v>1.5</v>
      </c>
      <c r="R408" s="1">
        <v>1</v>
      </c>
      <c r="S408">
        <v>314</v>
      </c>
      <c r="T408">
        <v>4</v>
      </c>
      <c r="U408" s="1">
        <v>9.5</v>
      </c>
      <c r="V408" s="1">
        <v>12.5</v>
      </c>
      <c r="W408" s="1">
        <v>3.9913333333333298</v>
      </c>
    </row>
    <row r="409" spans="1:23" x14ac:dyDescent="0.25">
      <c r="A409">
        <v>407</v>
      </c>
      <c r="B409">
        <v>204591</v>
      </c>
      <c r="C409">
        <v>2</v>
      </c>
      <c r="D409" t="s">
        <v>37</v>
      </c>
      <c r="E409">
        <v>27</v>
      </c>
      <c r="F409" s="8">
        <v>43049.455555555556</v>
      </c>
      <c r="G409" s="8">
        <v>43049.708333333336</v>
      </c>
      <c r="H409" t="s">
        <v>850</v>
      </c>
      <c r="I409" t="s">
        <v>851</v>
      </c>
      <c r="J409">
        <v>7.3239999999999998</v>
      </c>
      <c r="K409" t="s">
        <v>30</v>
      </c>
      <c r="L409" t="s">
        <v>31</v>
      </c>
      <c r="M409">
        <v>40.742378000000002</v>
      </c>
      <c r="N409">
        <v>-111.981407</v>
      </c>
      <c r="O409">
        <v>348887</v>
      </c>
      <c r="P409">
        <v>84096</v>
      </c>
      <c r="Q409" s="1">
        <v>3</v>
      </c>
      <c r="R409" s="1">
        <v>1.25</v>
      </c>
      <c r="S409">
        <v>314</v>
      </c>
      <c r="T409">
        <v>4</v>
      </c>
      <c r="U409" s="1">
        <v>11</v>
      </c>
      <c r="V409" s="1">
        <v>17</v>
      </c>
      <c r="W409" s="1">
        <v>2.44133333333333</v>
      </c>
    </row>
    <row r="410" spans="1:23" x14ac:dyDescent="0.25">
      <c r="A410">
        <v>408</v>
      </c>
      <c r="B410">
        <v>212301</v>
      </c>
      <c r="C410">
        <v>1</v>
      </c>
      <c r="D410" t="s">
        <v>83</v>
      </c>
      <c r="E410">
        <v>20</v>
      </c>
      <c r="F410" s="8">
        <v>43049.518750000003</v>
      </c>
      <c r="G410" s="8">
        <v>43049.719444444447</v>
      </c>
      <c r="H410" t="s">
        <v>852</v>
      </c>
      <c r="I410" t="s">
        <v>853</v>
      </c>
      <c r="J410">
        <v>7.9979999999999896</v>
      </c>
      <c r="K410" t="s">
        <v>30</v>
      </c>
      <c r="L410" t="s">
        <v>31</v>
      </c>
      <c r="M410">
        <v>40.742351999999997</v>
      </c>
      <c r="N410">
        <v>-111.981262</v>
      </c>
      <c r="O410">
        <v>343251</v>
      </c>
      <c r="P410">
        <v>84109</v>
      </c>
      <c r="Q410" s="1">
        <v>2.5</v>
      </c>
      <c r="R410" s="1">
        <v>1</v>
      </c>
      <c r="S410">
        <v>314</v>
      </c>
      <c r="T410">
        <v>4</v>
      </c>
      <c r="U410" s="1">
        <v>12.5</v>
      </c>
      <c r="V410" s="1">
        <v>17.25</v>
      </c>
      <c r="W410" s="1">
        <v>3.1991999999999998</v>
      </c>
    </row>
    <row r="411" spans="1:23" x14ac:dyDescent="0.25">
      <c r="A411">
        <v>409</v>
      </c>
      <c r="B411">
        <v>210225</v>
      </c>
      <c r="C411">
        <v>1</v>
      </c>
      <c r="D411" t="s">
        <v>65</v>
      </c>
      <c r="E411">
        <v>70</v>
      </c>
      <c r="F411" s="8">
        <v>43049.561111111114</v>
      </c>
      <c r="G411" s="8">
        <v>43049.695138888892</v>
      </c>
      <c r="H411" t="s">
        <v>854</v>
      </c>
      <c r="I411" t="s">
        <v>855</v>
      </c>
      <c r="J411">
        <v>3.5449999999999999</v>
      </c>
      <c r="K411" t="s">
        <v>30</v>
      </c>
      <c r="L411" t="s">
        <v>31</v>
      </c>
      <c r="M411">
        <v>40.742527000000003</v>
      </c>
      <c r="N411">
        <v>-111.98111</v>
      </c>
      <c r="O411">
        <v>1079571</v>
      </c>
      <c r="P411">
        <v>84104</v>
      </c>
      <c r="Q411" s="1">
        <v>1.5</v>
      </c>
      <c r="R411" s="1">
        <v>0.75</v>
      </c>
      <c r="S411">
        <v>314</v>
      </c>
      <c r="T411">
        <v>4</v>
      </c>
      <c r="U411" s="1">
        <v>13.5</v>
      </c>
      <c r="V411" s="1">
        <v>16.75</v>
      </c>
      <c r="W411" s="1">
        <v>2.3633333333333302</v>
      </c>
    </row>
    <row r="412" spans="1:23" x14ac:dyDescent="0.25">
      <c r="A412">
        <v>410</v>
      </c>
      <c r="B412">
        <v>204579</v>
      </c>
      <c r="C412">
        <v>2</v>
      </c>
      <c r="D412" t="s">
        <v>135</v>
      </c>
      <c r="E412">
        <v>17</v>
      </c>
      <c r="F412" s="8">
        <v>43049.570833333331</v>
      </c>
      <c r="G412" s="8">
        <v>43049.70416666667</v>
      </c>
      <c r="H412" t="s">
        <v>856</v>
      </c>
      <c r="I412" t="s">
        <v>857</v>
      </c>
      <c r="J412">
        <v>3.681</v>
      </c>
      <c r="K412" t="s">
        <v>30</v>
      </c>
      <c r="L412" t="s">
        <v>31</v>
      </c>
      <c r="M412">
        <v>40.742401000000001</v>
      </c>
      <c r="N412">
        <v>-111.98159</v>
      </c>
      <c r="O412">
        <v>1096541</v>
      </c>
      <c r="P412">
        <v>84093</v>
      </c>
      <c r="Q412" s="1">
        <v>1.5</v>
      </c>
      <c r="R412" s="1">
        <v>0.5</v>
      </c>
      <c r="S412">
        <v>314</v>
      </c>
      <c r="T412">
        <v>4</v>
      </c>
      <c r="U412" s="1">
        <v>13.75</v>
      </c>
      <c r="V412" s="1">
        <v>17</v>
      </c>
      <c r="W412" s="1">
        <v>2.4540000000000002</v>
      </c>
    </row>
    <row r="413" spans="1:23" x14ac:dyDescent="0.25">
      <c r="A413">
        <v>411</v>
      </c>
      <c r="B413">
        <v>210207</v>
      </c>
      <c r="C413">
        <v>1</v>
      </c>
      <c r="D413" t="s">
        <v>41</v>
      </c>
      <c r="E413">
        <v>39</v>
      </c>
      <c r="F413" s="8">
        <v>43049.579861111109</v>
      </c>
      <c r="G413" s="8">
        <v>43049.722222222219</v>
      </c>
      <c r="H413" t="s">
        <v>858</v>
      </c>
      <c r="I413" t="s">
        <v>138</v>
      </c>
      <c r="J413">
        <v>6.1239999999999997</v>
      </c>
      <c r="K413" t="s">
        <v>30</v>
      </c>
      <c r="L413" t="s">
        <v>31</v>
      </c>
      <c r="M413">
        <v>40.742496000000003</v>
      </c>
      <c r="N413">
        <v>-111.981017999999</v>
      </c>
      <c r="O413">
        <v>348863</v>
      </c>
      <c r="P413">
        <v>84065</v>
      </c>
      <c r="Q413" s="1">
        <v>1.75</v>
      </c>
      <c r="R413" s="1">
        <v>1</v>
      </c>
      <c r="S413">
        <v>314</v>
      </c>
      <c r="T413">
        <v>4</v>
      </c>
      <c r="U413" s="1">
        <v>14</v>
      </c>
      <c r="V413" s="1">
        <v>17.25</v>
      </c>
      <c r="W413" s="1">
        <v>3.4994285714285698</v>
      </c>
    </row>
    <row r="414" spans="1:23" x14ac:dyDescent="0.25">
      <c r="A414">
        <v>412</v>
      </c>
      <c r="B414">
        <v>210213</v>
      </c>
      <c r="C414">
        <v>2</v>
      </c>
      <c r="D414" t="s">
        <v>126</v>
      </c>
      <c r="E414">
        <v>31</v>
      </c>
      <c r="F414" s="8">
        <v>43049.603472222225</v>
      </c>
      <c r="G414" s="8">
        <v>43049.711111111108</v>
      </c>
      <c r="H414" t="s">
        <v>859</v>
      </c>
      <c r="I414" t="s">
        <v>860</v>
      </c>
      <c r="J414">
        <v>10.027999999999899</v>
      </c>
      <c r="K414" t="s">
        <v>30</v>
      </c>
      <c r="L414" t="s">
        <v>31</v>
      </c>
      <c r="M414">
        <v>40.742412999999999</v>
      </c>
      <c r="N414">
        <v>-111.981620999999</v>
      </c>
      <c r="O414">
        <v>1097221</v>
      </c>
      <c r="P414">
        <v>84003</v>
      </c>
      <c r="Q414" s="1">
        <v>1.25</v>
      </c>
      <c r="R414" s="1">
        <v>1.25</v>
      </c>
      <c r="S414">
        <v>314</v>
      </c>
      <c r="T414">
        <v>4</v>
      </c>
      <c r="U414" s="1">
        <v>14.5</v>
      </c>
      <c r="V414" s="1">
        <v>17</v>
      </c>
      <c r="W414" s="1">
        <v>8.0223999999999993</v>
      </c>
    </row>
    <row r="415" spans="1:23" x14ac:dyDescent="0.25">
      <c r="A415">
        <v>413</v>
      </c>
      <c r="B415">
        <v>210215</v>
      </c>
      <c r="C415">
        <v>1</v>
      </c>
      <c r="D415" t="s">
        <v>44</v>
      </c>
      <c r="E415">
        <v>32</v>
      </c>
      <c r="F415" s="8">
        <v>43052.288888888892</v>
      </c>
      <c r="G415" s="8">
        <v>43052.473611111112</v>
      </c>
      <c r="H415" t="s">
        <v>862</v>
      </c>
      <c r="I415" t="s">
        <v>863</v>
      </c>
      <c r="J415">
        <v>11.624000000000001</v>
      </c>
      <c r="K415" t="s">
        <v>30</v>
      </c>
      <c r="L415" t="s">
        <v>31</v>
      </c>
      <c r="M415">
        <v>40.742569000000003</v>
      </c>
      <c r="N415">
        <v>-111.98126999999999</v>
      </c>
      <c r="O415">
        <v>1097221</v>
      </c>
      <c r="P415">
        <v>84003</v>
      </c>
      <c r="Q415" s="1">
        <v>2.25</v>
      </c>
      <c r="R415" s="1">
        <v>1.5</v>
      </c>
      <c r="S415">
        <v>317</v>
      </c>
      <c r="T415">
        <v>0</v>
      </c>
      <c r="U415" s="1">
        <v>7</v>
      </c>
      <c r="V415" s="1">
        <v>11.25</v>
      </c>
      <c r="W415" s="1">
        <v>5.1662222222222196</v>
      </c>
    </row>
    <row r="416" spans="1:23" x14ac:dyDescent="0.25">
      <c r="A416">
        <v>414</v>
      </c>
      <c r="B416">
        <v>210199</v>
      </c>
      <c r="C416">
        <v>1</v>
      </c>
      <c r="D416" t="s">
        <v>27</v>
      </c>
      <c r="E416">
        <v>43</v>
      </c>
      <c r="F416" s="8">
        <v>43052.29583333333</v>
      </c>
      <c r="G416" s="8">
        <v>43052.412499999999</v>
      </c>
      <c r="H416" t="s">
        <v>864</v>
      </c>
      <c r="I416" t="s">
        <v>865</v>
      </c>
      <c r="J416">
        <v>6.2129999999999903</v>
      </c>
      <c r="K416" t="s">
        <v>30</v>
      </c>
      <c r="L416" t="s">
        <v>31</v>
      </c>
      <c r="M416">
        <v>40.742576999999997</v>
      </c>
      <c r="N416">
        <v>-111.981323</v>
      </c>
      <c r="O416">
        <v>1137391</v>
      </c>
      <c r="P416">
        <v>84075</v>
      </c>
      <c r="Q416" s="1">
        <v>1.5</v>
      </c>
      <c r="R416" s="1">
        <v>1.25</v>
      </c>
      <c r="S416">
        <v>317</v>
      </c>
      <c r="T416">
        <v>0</v>
      </c>
      <c r="U416" s="1">
        <v>7</v>
      </c>
      <c r="V416" s="1">
        <v>10</v>
      </c>
      <c r="W416" s="1">
        <v>4.1419999999999897</v>
      </c>
    </row>
    <row r="417" spans="1:23" x14ac:dyDescent="0.25">
      <c r="A417">
        <v>415</v>
      </c>
      <c r="B417">
        <v>210225</v>
      </c>
      <c r="C417">
        <v>1</v>
      </c>
      <c r="D417" t="s">
        <v>65</v>
      </c>
      <c r="E417">
        <v>71</v>
      </c>
      <c r="F417" s="8">
        <v>43052.305555555555</v>
      </c>
      <c r="G417" s="8">
        <v>43052.638888888891</v>
      </c>
      <c r="H417" t="s">
        <v>866</v>
      </c>
      <c r="I417" t="s">
        <v>867</v>
      </c>
      <c r="J417">
        <v>9.6649999999999991</v>
      </c>
      <c r="K417" t="s">
        <v>30</v>
      </c>
      <c r="L417" t="s">
        <v>31</v>
      </c>
      <c r="M417">
        <v>40.742527000000003</v>
      </c>
      <c r="N417">
        <v>-111.98111</v>
      </c>
      <c r="O417">
        <v>1087321</v>
      </c>
      <c r="P417">
        <v>84096</v>
      </c>
      <c r="Q417" s="1">
        <v>4</v>
      </c>
      <c r="R417" s="1">
        <v>1.5</v>
      </c>
      <c r="S417">
        <v>317</v>
      </c>
      <c r="T417">
        <v>0</v>
      </c>
      <c r="U417" s="1">
        <v>7.25</v>
      </c>
      <c r="V417" s="1">
        <v>15.25</v>
      </c>
      <c r="W417" s="1">
        <v>2.4162499999999998</v>
      </c>
    </row>
    <row r="418" spans="1:23" x14ac:dyDescent="0.25">
      <c r="A418">
        <v>416</v>
      </c>
      <c r="B418">
        <v>210207</v>
      </c>
      <c r="C418">
        <v>1</v>
      </c>
      <c r="D418" t="s">
        <v>41</v>
      </c>
      <c r="E418">
        <v>40</v>
      </c>
      <c r="F418" s="8">
        <v>43052.307638888888</v>
      </c>
      <c r="G418" s="8">
        <v>43052.409722222219</v>
      </c>
      <c r="H418" t="s">
        <v>868</v>
      </c>
      <c r="I418" t="s">
        <v>869</v>
      </c>
      <c r="J418">
        <v>7.2979999999999903</v>
      </c>
      <c r="K418" t="s">
        <v>92</v>
      </c>
      <c r="L418" t="s">
        <v>31</v>
      </c>
      <c r="M418">
        <v>40.742496000000003</v>
      </c>
      <c r="N418">
        <v>-111.981017999999</v>
      </c>
      <c r="O418">
        <v>803613</v>
      </c>
      <c r="P418">
        <v>84054</v>
      </c>
      <c r="Q418" s="1">
        <v>1.25</v>
      </c>
      <c r="R418" s="1">
        <v>1.25</v>
      </c>
      <c r="S418">
        <v>317</v>
      </c>
      <c r="T418">
        <v>0</v>
      </c>
      <c r="U418" s="1">
        <v>7.5</v>
      </c>
      <c r="V418" s="1">
        <v>9.75</v>
      </c>
      <c r="W418" s="1">
        <v>5.8383999999999903</v>
      </c>
    </row>
    <row r="419" spans="1:23" x14ac:dyDescent="0.25">
      <c r="A419">
        <v>417</v>
      </c>
      <c r="B419">
        <v>212307</v>
      </c>
      <c r="C419">
        <v>2</v>
      </c>
      <c r="D419" t="s">
        <v>53</v>
      </c>
      <c r="E419">
        <v>39</v>
      </c>
      <c r="F419" s="8">
        <v>43052.324999999997</v>
      </c>
      <c r="G419" s="8">
        <v>43052.513888888891</v>
      </c>
      <c r="H419" t="s">
        <v>870</v>
      </c>
      <c r="I419" t="s">
        <v>871</v>
      </c>
      <c r="J419">
        <v>7.8049999999999997</v>
      </c>
      <c r="K419" t="s">
        <v>30</v>
      </c>
      <c r="L419" t="s">
        <v>31</v>
      </c>
      <c r="M419">
        <v>40.742420000000003</v>
      </c>
      <c r="N419">
        <v>-111.98172</v>
      </c>
      <c r="O419">
        <v>343251</v>
      </c>
      <c r="P419">
        <v>84109</v>
      </c>
      <c r="Q419" s="1">
        <v>2.25</v>
      </c>
      <c r="R419" s="1">
        <v>1.5</v>
      </c>
      <c r="S419">
        <v>317</v>
      </c>
      <c r="T419">
        <v>0</v>
      </c>
      <c r="U419" s="1">
        <v>7.75</v>
      </c>
      <c r="V419" s="1">
        <v>12.25</v>
      </c>
      <c r="W419" s="1">
        <v>3.46888888888888</v>
      </c>
    </row>
    <row r="420" spans="1:23" x14ac:dyDescent="0.25">
      <c r="A420">
        <v>418</v>
      </c>
      <c r="B420">
        <v>212307</v>
      </c>
      <c r="C420">
        <v>1</v>
      </c>
      <c r="D420" t="s">
        <v>53</v>
      </c>
      <c r="E420">
        <v>40</v>
      </c>
      <c r="F420" s="8">
        <v>43052.326388888891</v>
      </c>
      <c r="G420" s="8">
        <v>43052.719444444447</v>
      </c>
      <c r="H420" t="s">
        <v>872</v>
      </c>
      <c r="I420" t="s">
        <v>873</v>
      </c>
      <c r="J420">
        <v>6.1829999999999998</v>
      </c>
      <c r="K420" t="s">
        <v>30</v>
      </c>
      <c r="L420" t="s">
        <v>31</v>
      </c>
      <c r="M420">
        <v>40.742420000000003</v>
      </c>
      <c r="N420">
        <v>-111.98172</v>
      </c>
      <c r="O420">
        <v>1087571</v>
      </c>
      <c r="P420">
        <v>84014</v>
      </c>
      <c r="Q420" s="1">
        <v>4.75</v>
      </c>
      <c r="R420" s="1">
        <v>1.25</v>
      </c>
      <c r="S420">
        <v>317</v>
      </c>
      <c r="T420">
        <v>0</v>
      </c>
      <c r="U420" s="1">
        <v>7.75</v>
      </c>
      <c r="V420" s="1">
        <v>17.25</v>
      </c>
      <c r="W420" s="1">
        <v>1.30168421052631</v>
      </c>
    </row>
    <row r="421" spans="1:23" x14ac:dyDescent="0.25">
      <c r="A421">
        <v>419</v>
      </c>
      <c r="B421">
        <v>204579</v>
      </c>
      <c r="C421">
        <v>1</v>
      </c>
      <c r="D421" t="s">
        <v>135</v>
      </c>
      <c r="E421">
        <v>18</v>
      </c>
      <c r="F421" s="8">
        <v>43052.336805555555</v>
      </c>
      <c r="G421" s="8">
        <v>43052.655555555553</v>
      </c>
      <c r="H421" t="s">
        <v>874</v>
      </c>
      <c r="I421" t="s">
        <v>875</v>
      </c>
      <c r="J421">
        <v>4.3899999999999997</v>
      </c>
      <c r="K421" t="s">
        <v>30</v>
      </c>
      <c r="L421" t="s">
        <v>31</v>
      </c>
      <c r="M421">
        <v>40.742401000000001</v>
      </c>
      <c r="N421">
        <v>-111.98159</v>
      </c>
      <c r="O421">
        <v>348863</v>
      </c>
      <c r="P421">
        <v>84065</v>
      </c>
      <c r="Q421" s="1">
        <v>3.75</v>
      </c>
      <c r="R421" s="1">
        <v>0.75</v>
      </c>
      <c r="S421">
        <v>317</v>
      </c>
      <c r="T421">
        <v>0</v>
      </c>
      <c r="U421" s="1">
        <v>8</v>
      </c>
      <c r="V421" s="1">
        <v>15.75</v>
      </c>
      <c r="W421" s="1">
        <v>1.1706666666666601</v>
      </c>
    </row>
    <row r="422" spans="1:23" x14ac:dyDescent="0.25">
      <c r="A422">
        <v>420</v>
      </c>
      <c r="B422">
        <v>210225</v>
      </c>
      <c r="C422">
        <v>2</v>
      </c>
      <c r="D422" t="s">
        <v>65</v>
      </c>
      <c r="E422">
        <v>72</v>
      </c>
      <c r="F422" s="8">
        <v>43052.337500000001</v>
      </c>
      <c r="G422" s="8">
        <v>43052.70208333333</v>
      </c>
      <c r="H422" t="s">
        <v>876</v>
      </c>
      <c r="I422" t="s">
        <v>877</v>
      </c>
      <c r="J422">
        <v>10.470999999999901</v>
      </c>
      <c r="K422" t="s">
        <v>30</v>
      </c>
      <c r="L422" t="s">
        <v>31</v>
      </c>
      <c r="M422">
        <v>40.742527000000003</v>
      </c>
      <c r="N422">
        <v>-111.98111</v>
      </c>
      <c r="O422">
        <v>1079571</v>
      </c>
      <c r="P422">
        <v>84104</v>
      </c>
      <c r="Q422" s="1">
        <v>4.5</v>
      </c>
      <c r="R422" s="1">
        <v>1.75</v>
      </c>
      <c r="S422">
        <v>317</v>
      </c>
      <c r="T422">
        <v>0</v>
      </c>
      <c r="U422" s="1">
        <v>8</v>
      </c>
      <c r="V422" s="1">
        <v>16.75</v>
      </c>
      <c r="W422" s="1">
        <v>2.3268888888888801</v>
      </c>
    </row>
    <row r="423" spans="1:23" x14ac:dyDescent="0.25">
      <c r="A423">
        <v>421</v>
      </c>
      <c r="B423">
        <v>210203</v>
      </c>
      <c r="C423">
        <v>1</v>
      </c>
      <c r="D423" t="s">
        <v>58</v>
      </c>
      <c r="E423">
        <v>23</v>
      </c>
      <c r="F423" s="8">
        <v>43052.34097222222</v>
      </c>
      <c r="G423" s="8">
        <v>43052.714583333334</v>
      </c>
      <c r="H423" t="s">
        <v>878</v>
      </c>
      <c r="I423" t="s">
        <v>879</v>
      </c>
      <c r="J423">
        <v>10.375</v>
      </c>
      <c r="K423" t="s">
        <v>30</v>
      </c>
      <c r="L423" t="s">
        <v>31</v>
      </c>
      <c r="M423">
        <v>40.742409000000002</v>
      </c>
      <c r="N423">
        <v>-111.981513999999</v>
      </c>
      <c r="O423">
        <v>1114701</v>
      </c>
      <c r="P423">
        <v>84096</v>
      </c>
      <c r="Q423" s="1">
        <v>4.5</v>
      </c>
      <c r="R423" s="1">
        <v>1.25</v>
      </c>
      <c r="S423">
        <v>317</v>
      </c>
      <c r="T423">
        <v>0</v>
      </c>
      <c r="U423" s="1">
        <v>8.25</v>
      </c>
      <c r="V423" s="1">
        <v>17.25</v>
      </c>
      <c r="W423" s="1">
        <v>2.30555555555555</v>
      </c>
    </row>
    <row r="424" spans="1:23" x14ac:dyDescent="0.25">
      <c r="A424">
        <v>422</v>
      </c>
      <c r="B424">
        <v>204577</v>
      </c>
      <c r="C424">
        <v>2</v>
      </c>
      <c r="D424" t="s">
        <v>32</v>
      </c>
      <c r="E424">
        <v>74</v>
      </c>
      <c r="F424" s="8">
        <v>43052.352777777778</v>
      </c>
      <c r="G424" s="8">
        <v>43052.568055555559</v>
      </c>
      <c r="H424" t="s">
        <v>880</v>
      </c>
      <c r="I424" t="s">
        <v>881</v>
      </c>
      <c r="J424">
        <v>6.9260000000000002</v>
      </c>
      <c r="K424" t="s">
        <v>30</v>
      </c>
      <c r="L424" t="s">
        <v>31</v>
      </c>
      <c r="M424">
        <v>40.742542</v>
      </c>
      <c r="N424">
        <v>-111.981163</v>
      </c>
      <c r="O424">
        <v>672723</v>
      </c>
      <c r="P424">
        <v>84087</v>
      </c>
      <c r="Q424" s="1">
        <v>2.5</v>
      </c>
      <c r="R424" s="1">
        <v>1.25</v>
      </c>
      <c r="S424">
        <v>317</v>
      </c>
      <c r="T424">
        <v>0</v>
      </c>
      <c r="U424" s="1">
        <v>8.5</v>
      </c>
      <c r="V424" s="1">
        <v>13.75</v>
      </c>
      <c r="W424" s="1">
        <v>2.7704</v>
      </c>
    </row>
    <row r="425" spans="1:23" x14ac:dyDescent="0.25">
      <c r="A425">
        <v>423</v>
      </c>
      <c r="B425">
        <v>204591</v>
      </c>
      <c r="C425">
        <v>2</v>
      </c>
      <c r="D425" t="s">
        <v>37</v>
      </c>
      <c r="E425">
        <v>28</v>
      </c>
      <c r="F425" s="8">
        <v>43052.369444444441</v>
      </c>
      <c r="G425" s="8">
        <v>43052.749305555553</v>
      </c>
      <c r="H425" t="s">
        <v>882</v>
      </c>
      <c r="I425" t="s">
        <v>883</v>
      </c>
      <c r="J425">
        <v>9.6969999999999992</v>
      </c>
      <c r="K425" t="s">
        <v>30</v>
      </c>
      <c r="L425" t="s">
        <v>31</v>
      </c>
      <c r="M425">
        <v>40.742378000000002</v>
      </c>
      <c r="N425">
        <v>-111.981407</v>
      </c>
      <c r="O425">
        <v>1096541</v>
      </c>
      <c r="P425">
        <v>84093</v>
      </c>
      <c r="Q425" s="1">
        <v>4.5</v>
      </c>
      <c r="R425" s="1">
        <v>1.5</v>
      </c>
      <c r="S425">
        <v>317</v>
      </c>
      <c r="T425">
        <v>0</v>
      </c>
      <c r="U425" s="1">
        <v>8.75</v>
      </c>
      <c r="V425" s="1">
        <v>18</v>
      </c>
      <c r="W425" s="1">
        <v>2.15488888888888</v>
      </c>
    </row>
    <row r="426" spans="1:23" x14ac:dyDescent="0.25">
      <c r="A426">
        <v>424</v>
      </c>
      <c r="B426">
        <v>210215</v>
      </c>
      <c r="C426">
        <v>2</v>
      </c>
      <c r="D426" t="s">
        <v>44</v>
      </c>
      <c r="E426">
        <v>33</v>
      </c>
      <c r="F426" s="8">
        <v>43052.37777777778</v>
      </c>
      <c r="G426" s="8">
        <v>43052.693749999999</v>
      </c>
      <c r="H426" t="s">
        <v>884</v>
      </c>
      <c r="I426" t="s">
        <v>885</v>
      </c>
      <c r="J426">
        <v>5.0629999999999997</v>
      </c>
      <c r="K426" t="s">
        <v>30</v>
      </c>
      <c r="L426" t="s">
        <v>31</v>
      </c>
      <c r="M426">
        <v>40.742569000000003</v>
      </c>
      <c r="N426">
        <v>-111.98126999999999</v>
      </c>
      <c r="O426">
        <v>1257051</v>
      </c>
      <c r="P426">
        <v>84009</v>
      </c>
      <c r="Q426" s="1">
        <v>3.75</v>
      </c>
      <c r="R426" s="1">
        <v>0.75</v>
      </c>
      <c r="S426">
        <v>317</v>
      </c>
      <c r="T426">
        <v>0</v>
      </c>
      <c r="U426" s="1">
        <v>9</v>
      </c>
      <c r="V426" s="1">
        <v>16.75</v>
      </c>
      <c r="W426" s="1">
        <v>1.3501333333333301</v>
      </c>
    </row>
    <row r="427" spans="1:23" x14ac:dyDescent="0.25">
      <c r="A427">
        <v>425</v>
      </c>
      <c r="B427">
        <v>210207</v>
      </c>
      <c r="C427">
        <v>2</v>
      </c>
      <c r="D427" t="s">
        <v>41</v>
      </c>
      <c r="E427">
        <v>41</v>
      </c>
      <c r="F427" s="8">
        <v>43052.383333333331</v>
      </c>
      <c r="G427" s="8">
        <v>43052.7</v>
      </c>
      <c r="H427" t="s">
        <v>886</v>
      </c>
      <c r="I427" t="s">
        <v>887</v>
      </c>
      <c r="J427">
        <v>8.625</v>
      </c>
      <c r="K427" t="s">
        <v>30</v>
      </c>
      <c r="L427" t="s">
        <v>31</v>
      </c>
      <c r="M427">
        <v>40.742496000000003</v>
      </c>
      <c r="N427">
        <v>-111.981017999999</v>
      </c>
      <c r="O427">
        <v>1244671</v>
      </c>
      <c r="P427">
        <v>84121</v>
      </c>
      <c r="Q427" s="1">
        <v>3.75</v>
      </c>
      <c r="R427" s="1">
        <v>1.25</v>
      </c>
      <c r="S427">
        <v>317</v>
      </c>
      <c r="T427">
        <v>0</v>
      </c>
      <c r="U427" s="1">
        <v>9.25</v>
      </c>
      <c r="V427" s="1">
        <v>16.75</v>
      </c>
      <c r="W427" s="1">
        <v>2.2999999999999998</v>
      </c>
    </row>
    <row r="428" spans="1:23" x14ac:dyDescent="0.25">
      <c r="A428">
        <v>426</v>
      </c>
      <c r="B428">
        <v>210203</v>
      </c>
      <c r="C428">
        <v>2</v>
      </c>
      <c r="D428" t="s">
        <v>58</v>
      </c>
      <c r="E428">
        <v>24</v>
      </c>
      <c r="F428" s="8">
        <v>43052.495833333334</v>
      </c>
      <c r="G428" s="8">
        <v>43052.720138888886</v>
      </c>
      <c r="H428" t="s">
        <v>888</v>
      </c>
      <c r="I428" t="s">
        <v>889</v>
      </c>
      <c r="J428">
        <v>3.4009999999999998</v>
      </c>
      <c r="K428" t="s">
        <v>30</v>
      </c>
      <c r="L428" t="s">
        <v>31</v>
      </c>
      <c r="M428">
        <v>40.742409000000002</v>
      </c>
      <c r="N428">
        <v>-111.981513999999</v>
      </c>
      <c r="O428">
        <v>1097221</v>
      </c>
      <c r="P428">
        <v>84003</v>
      </c>
      <c r="Q428" s="1">
        <v>2.75</v>
      </c>
      <c r="R428" s="1">
        <v>0.75</v>
      </c>
      <c r="S428">
        <v>317</v>
      </c>
      <c r="T428">
        <v>0</v>
      </c>
      <c r="U428" s="1">
        <v>12</v>
      </c>
      <c r="V428" s="1">
        <v>17.25</v>
      </c>
      <c r="W428" s="1">
        <v>1.23672727272727</v>
      </c>
    </row>
    <row r="429" spans="1:23" x14ac:dyDescent="0.25">
      <c r="A429">
        <v>427</v>
      </c>
      <c r="B429">
        <v>204577</v>
      </c>
      <c r="C429">
        <v>1</v>
      </c>
      <c r="D429" t="s">
        <v>32</v>
      </c>
      <c r="E429">
        <v>75</v>
      </c>
      <c r="F429" s="8">
        <v>43052.543055555558</v>
      </c>
      <c r="G429" s="8">
        <v>43052.719444444447</v>
      </c>
      <c r="H429" t="s">
        <v>890</v>
      </c>
      <c r="I429" t="s">
        <v>891</v>
      </c>
      <c r="J429">
        <v>2.9449999999999998</v>
      </c>
      <c r="K429" t="s">
        <v>30</v>
      </c>
      <c r="L429" t="s">
        <v>31</v>
      </c>
      <c r="M429">
        <v>40.742542</v>
      </c>
      <c r="N429">
        <v>-111.981163</v>
      </c>
      <c r="O429">
        <v>343251</v>
      </c>
      <c r="P429">
        <v>84109</v>
      </c>
      <c r="Q429" s="1">
        <v>2</v>
      </c>
      <c r="R429" s="1">
        <v>0.75</v>
      </c>
      <c r="S429">
        <v>317</v>
      </c>
      <c r="T429">
        <v>0</v>
      </c>
      <c r="U429" s="1">
        <v>13</v>
      </c>
      <c r="V429" s="1">
        <v>17.25</v>
      </c>
      <c r="W429" s="1">
        <v>1.4724999999999999</v>
      </c>
    </row>
    <row r="430" spans="1:23" x14ac:dyDescent="0.25">
      <c r="A430">
        <v>428</v>
      </c>
      <c r="B430">
        <v>210215</v>
      </c>
      <c r="C430">
        <v>1</v>
      </c>
      <c r="D430" t="s">
        <v>44</v>
      </c>
      <c r="E430">
        <v>34</v>
      </c>
      <c r="F430" s="8">
        <v>43052.57708333333</v>
      </c>
      <c r="G430" s="8">
        <v>43052.737500000003</v>
      </c>
      <c r="H430" t="s">
        <v>892</v>
      </c>
      <c r="I430" t="s">
        <v>893</v>
      </c>
      <c r="J430">
        <v>4.6219999999999999</v>
      </c>
      <c r="K430" t="s">
        <v>30</v>
      </c>
      <c r="L430" t="s">
        <v>31</v>
      </c>
      <c r="M430">
        <v>40.742569000000003</v>
      </c>
      <c r="N430">
        <v>-111.98126999999999</v>
      </c>
      <c r="O430">
        <v>348887</v>
      </c>
      <c r="P430">
        <v>84096</v>
      </c>
      <c r="Q430" s="1">
        <v>2</v>
      </c>
      <c r="R430" s="1">
        <v>0.75</v>
      </c>
      <c r="S430">
        <v>317</v>
      </c>
      <c r="T430">
        <v>0</v>
      </c>
      <c r="U430" s="1">
        <v>13.75</v>
      </c>
      <c r="V430" s="1">
        <v>17.75</v>
      </c>
      <c r="W430" s="1">
        <v>2.3109999999999999</v>
      </c>
    </row>
    <row r="431" spans="1:23" x14ac:dyDescent="0.25">
      <c r="A431">
        <v>429</v>
      </c>
      <c r="B431">
        <v>210199</v>
      </c>
      <c r="C431">
        <v>1</v>
      </c>
      <c r="D431" t="s">
        <v>27</v>
      </c>
      <c r="E431">
        <v>44</v>
      </c>
      <c r="F431" s="8">
        <v>43052.591666666667</v>
      </c>
      <c r="G431" s="8">
        <v>43052.652083333334</v>
      </c>
      <c r="H431" t="s">
        <v>894</v>
      </c>
      <c r="I431" t="s">
        <v>895</v>
      </c>
      <c r="J431">
        <v>3.956</v>
      </c>
      <c r="K431" t="s">
        <v>30</v>
      </c>
      <c r="L431" t="s">
        <v>31</v>
      </c>
      <c r="M431">
        <v>40.742576999999997</v>
      </c>
      <c r="N431">
        <v>-111.981323</v>
      </c>
      <c r="O431">
        <v>1137391</v>
      </c>
      <c r="P431">
        <v>84075</v>
      </c>
      <c r="Q431" s="1">
        <v>0.75</v>
      </c>
      <c r="R431" s="1">
        <v>0.75</v>
      </c>
      <c r="S431">
        <v>317</v>
      </c>
      <c r="T431">
        <v>0</v>
      </c>
      <c r="U431" s="1">
        <v>14.25</v>
      </c>
      <c r="V431" s="1">
        <v>15.75</v>
      </c>
      <c r="W431" s="1">
        <v>5.2746666666666604</v>
      </c>
    </row>
    <row r="432" spans="1:23" x14ac:dyDescent="0.25">
      <c r="A432">
        <v>430</v>
      </c>
      <c r="B432">
        <v>204577</v>
      </c>
      <c r="C432">
        <v>2</v>
      </c>
      <c r="D432" t="s">
        <v>32</v>
      </c>
      <c r="E432">
        <v>76</v>
      </c>
      <c r="F432" s="8">
        <v>43052.61041666667</v>
      </c>
      <c r="G432" s="8">
        <v>43052.67291666667</v>
      </c>
      <c r="H432" t="s">
        <v>535</v>
      </c>
      <c r="I432" t="s">
        <v>896</v>
      </c>
      <c r="J432">
        <v>3.71199999999999</v>
      </c>
      <c r="K432" t="s">
        <v>30</v>
      </c>
      <c r="L432" t="s">
        <v>31</v>
      </c>
      <c r="M432">
        <v>40.742542</v>
      </c>
      <c r="N432">
        <v>-111.981163</v>
      </c>
      <c r="O432">
        <v>672723</v>
      </c>
      <c r="P432">
        <v>84087</v>
      </c>
      <c r="Q432" s="1">
        <v>0.75</v>
      </c>
      <c r="R432" s="1">
        <v>0.75</v>
      </c>
      <c r="S432">
        <v>317</v>
      </c>
      <c r="T432">
        <v>0</v>
      </c>
      <c r="U432" s="1">
        <v>14.75</v>
      </c>
      <c r="V432" s="1">
        <v>16.25</v>
      </c>
      <c r="W432" s="1">
        <v>4.94933333333333</v>
      </c>
    </row>
    <row r="433" spans="1:23" x14ac:dyDescent="0.25">
      <c r="A433">
        <v>431</v>
      </c>
      <c r="B433">
        <v>210215</v>
      </c>
      <c r="C433">
        <v>1</v>
      </c>
      <c r="D433" t="s">
        <v>44</v>
      </c>
      <c r="E433">
        <v>35</v>
      </c>
      <c r="F433" s="8">
        <v>43053.303472222222</v>
      </c>
      <c r="G433" s="8">
        <v>43053.710416666669</v>
      </c>
      <c r="H433" t="s">
        <v>897</v>
      </c>
      <c r="I433" t="s">
        <v>898</v>
      </c>
      <c r="J433">
        <v>10.353</v>
      </c>
      <c r="K433" t="s">
        <v>30</v>
      </c>
      <c r="L433" t="s">
        <v>31</v>
      </c>
      <c r="M433">
        <v>40.742569000000003</v>
      </c>
      <c r="N433">
        <v>-111.98126999999999</v>
      </c>
      <c r="O433">
        <v>1097221</v>
      </c>
      <c r="P433">
        <v>84003</v>
      </c>
      <c r="Q433" s="1">
        <v>5</v>
      </c>
      <c r="R433" s="1">
        <v>1.5</v>
      </c>
      <c r="S433">
        <v>318</v>
      </c>
      <c r="T433">
        <v>1</v>
      </c>
      <c r="U433" s="1">
        <v>7.25</v>
      </c>
      <c r="V433" s="1">
        <v>17</v>
      </c>
      <c r="W433" s="1">
        <v>2.07059999999999</v>
      </c>
    </row>
    <row r="434" spans="1:23" x14ac:dyDescent="0.25">
      <c r="A434">
        <v>432</v>
      </c>
      <c r="B434">
        <v>212307</v>
      </c>
      <c r="C434">
        <v>2</v>
      </c>
      <c r="D434" t="s">
        <v>53</v>
      </c>
      <c r="E434">
        <v>41</v>
      </c>
      <c r="F434" s="8">
        <v>43053.330555555556</v>
      </c>
      <c r="G434" s="8">
        <v>43053.634722222225</v>
      </c>
      <c r="H434" t="s">
        <v>899</v>
      </c>
      <c r="I434" t="s">
        <v>900</v>
      </c>
      <c r="J434">
        <v>7.3929999999999998</v>
      </c>
      <c r="K434" t="s">
        <v>30</v>
      </c>
      <c r="L434" t="s">
        <v>31</v>
      </c>
      <c r="M434">
        <v>40.742420000000003</v>
      </c>
      <c r="N434">
        <v>-111.98172</v>
      </c>
      <c r="O434">
        <v>343251</v>
      </c>
      <c r="P434">
        <v>84109</v>
      </c>
      <c r="Q434" s="1">
        <v>3.75</v>
      </c>
      <c r="R434" s="1">
        <v>1.25</v>
      </c>
      <c r="S434">
        <v>318</v>
      </c>
      <c r="T434">
        <v>1</v>
      </c>
      <c r="U434" s="1">
        <v>8</v>
      </c>
      <c r="V434" s="1">
        <v>15.25</v>
      </c>
      <c r="W434" s="1">
        <v>1.97146666666666</v>
      </c>
    </row>
    <row r="435" spans="1:23" x14ac:dyDescent="0.25">
      <c r="A435">
        <v>433</v>
      </c>
      <c r="B435">
        <v>204577</v>
      </c>
      <c r="C435">
        <v>2</v>
      </c>
      <c r="D435" t="s">
        <v>32</v>
      </c>
      <c r="E435">
        <v>77</v>
      </c>
      <c r="F435" s="8">
        <v>43053.331250000003</v>
      </c>
      <c r="G435" s="8">
        <v>43053.422222222223</v>
      </c>
      <c r="H435" t="s">
        <v>901</v>
      </c>
      <c r="I435" t="s">
        <v>902</v>
      </c>
      <c r="J435">
        <v>5.9610000000000003</v>
      </c>
      <c r="K435" t="s">
        <v>92</v>
      </c>
      <c r="L435" t="s">
        <v>31</v>
      </c>
      <c r="M435">
        <v>40.742542</v>
      </c>
      <c r="N435">
        <v>-111.981163</v>
      </c>
      <c r="O435">
        <v>803613</v>
      </c>
      <c r="P435">
        <v>84054</v>
      </c>
      <c r="Q435" s="1">
        <v>1</v>
      </c>
      <c r="R435" s="1">
        <v>1</v>
      </c>
      <c r="S435">
        <v>318</v>
      </c>
      <c r="T435">
        <v>1</v>
      </c>
      <c r="U435" s="1">
        <v>8</v>
      </c>
      <c r="V435" s="1">
        <v>10.25</v>
      </c>
      <c r="W435" s="1">
        <v>5.9610000000000003</v>
      </c>
    </row>
    <row r="436" spans="1:23" x14ac:dyDescent="0.25">
      <c r="A436">
        <v>434</v>
      </c>
      <c r="B436">
        <v>210213</v>
      </c>
      <c r="C436">
        <v>1</v>
      </c>
      <c r="D436" t="s">
        <v>126</v>
      </c>
      <c r="E436">
        <v>32</v>
      </c>
      <c r="F436" s="8">
        <v>43053.336111111108</v>
      </c>
      <c r="G436" s="8">
        <v>43053.878472222219</v>
      </c>
      <c r="H436" t="s">
        <v>903</v>
      </c>
      <c r="I436" t="s">
        <v>904</v>
      </c>
      <c r="J436">
        <v>11.161</v>
      </c>
      <c r="K436" t="s">
        <v>30</v>
      </c>
      <c r="L436" t="s">
        <v>31</v>
      </c>
      <c r="M436">
        <v>40.742412999999999</v>
      </c>
      <c r="N436">
        <v>-111.981620999999</v>
      </c>
      <c r="O436">
        <v>1087571</v>
      </c>
      <c r="P436">
        <v>84014</v>
      </c>
      <c r="Q436" s="1">
        <v>6.5</v>
      </c>
      <c r="R436" s="1">
        <v>1.5</v>
      </c>
      <c r="S436">
        <v>318</v>
      </c>
      <c r="T436">
        <v>1</v>
      </c>
      <c r="U436" s="1">
        <v>8</v>
      </c>
      <c r="V436" s="1">
        <v>21</v>
      </c>
      <c r="W436" s="1">
        <v>1.7170769230769201</v>
      </c>
    </row>
    <row r="437" spans="1:23" x14ac:dyDescent="0.25">
      <c r="A437">
        <v>435</v>
      </c>
      <c r="B437">
        <v>210215</v>
      </c>
      <c r="C437">
        <v>2</v>
      </c>
      <c r="D437" t="s">
        <v>44</v>
      </c>
      <c r="E437">
        <v>36</v>
      </c>
      <c r="F437" s="8">
        <v>43053.345833333333</v>
      </c>
      <c r="G437" s="8">
        <v>43053.501388888886</v>
      </c>
      <c r="H437" t="s">
        <v>731</v>
      </c>
      <c r="I437" t="s">
        <v>905</v>
      </c>
      <c r="J437">
        <v>10.177</v>
      </c>
      <c r="K437" t="s">
        <v>30</v>
      </c>
      <c r="L437" t="s">
        <v>31</v>
      </c>
      <c r="M437">
        <v>40.742569000000003</v>
      </c>
      <c r="N437">
        <v>-111.98126999999999</v>
      </c>
      <c r="O437">
        <v>672723</v>
      </c>
      <c r="P437">
        <v>84087</v>
      </c>
      <c r="Q437" s="1">
        <v>1.75</v>
      </c>
      <c r="R437" s="1">
        <v>1.75</v>
      </c>
      <c r="S437">
        <v>318</v>
      </c>
      <c r="T437">
        <v>1</v>
      </c>
      <c r="U437" s="1">
        <v>8.25</v>
      </c>
      <c r="V437" s="1">
        <v>12</v>
      </c>
      <c r="W437" s="1">
        <v>5.8154285714285701</v>
      </c>
    </row>
    <row r="438" spans="1:23" x14ac:dyDescent="0.25">
      <c r="A438">
        <v>436</v>
      </c>
      <c r="B438">
        <v>204591</v>
      </c>
      <c r="C438">
        <v>2</v>
      </c>
      <c r="D438" t="s">
        <v>37</v>
      </c>
      <c r="E438">
        <v>29</v>
      </c>
      <c r="F438" s="8">
        <v>43053.351388888892</v>
      </c>
      <c r="G438" s="8">
        <v>43053.718055555553</v>
      </c>
      <c r="H438" t="s">
        <v>906</v>
      </c>
      <c r="I438" t="s">
        <v>907</v>
      </c>
      <c r="J438">
        <v>18.154</v>
      </c>
      <c r="K438" t="s">
        <v>30</v>
      </c>
      <c r="L438" t="s">
        <v>31</v>
      </c>
      <c r="M438">
        <v>40.742378000000002</v>
      </c>
      <c r="N438">
        <v>-111.981407</v>
      </c>
      <c r="O438">
        <v>1114701</v>
      </c>
      <c r="P438">
        <v>84096</v>
      </c>
      <c r="Q438" s="1">
        <v>4.5</v>
      </c>
      <c r="R438" s="1">
        <v>2</v>
      </c>
      <c r="S438">
        <v>318</v>
      </c>
      <c r="T438">
        <v>1</v>
      </c>
      <c r="U438" s="1">
        <v>8.5</v>
      </c>
      <c r="V438" s="1">
        <v>17.25</v>
      </c>
      <c r="W438" s="1">
        <v>4.0342222222222199</v>
      </c>
    </row>
    <row r="439" spans="1:23" x14ac:dyDescent="0.25">
      <c r="A439">
        <v>437</v>
      </c>
      <c r="B439">
        <v>210225</v>
      </c>
      <c r="C439">
        <v>2</v>
      </c>
      <c r="D439" t="s">
        <v>65</v>
      </c>
      <c r="E439">
        <v>73</v>
      </c>
      <c r="F439" s="8">
        <v>43053.355555555558</v>
      </c>
      <c r="G439" s="8">
        <v>43053.680555555555</v>
      </c>
      <c r="H439" t="s">
        <v>908</v>
      </c>
      <c r="I439" t="s">
        <v>909</v>
      </c>
      <c r="J439">
        <v>19.599</v>
      </c>
      <c r="K439" t="s">
        <v>30</v>
      </c>
      <c r="L439" t="s">
        <v>31</v>
      </c>
      <c r="M439">
        <v>40.742527000000003</v>
      </c>
      <c r="N439">
        <v>-111.98111</v>
      </c>
      <c r="O439">
        <v>1087321</v>
      </c>
      <c r="P439">
        <v>84096</v>
      </c>
      <c r="Q439" s="1">
        <v>4</v>
      </c>
      <c r="R439" s="1">
        <v>2.75</v>
      </c>
      <c r="S439">
        <v>318</v>
      </c>
      <c r="T439">
        <v>1</v>
      </c>
      <c r="U439" s="1">
        <v>8.5</v>
      </c>
      <c r="V439" s="1">
        <v>16.25</v>
      </c>
      <c r="W439" s="1">
        <v>4.89975</v>
      </c>
    </row>
    <row r="440" spans="1:23" x14ac:dyDescent="0.25">
      <c r="A440">
        <v>438</v>
      </c>
      <c r="B440">
        <v>204579</v>
      </c>
      <c r="C440">
        <v>2</v>
      </c>
      <c r="D440" t="s">
        <v>135</v>
      </c>
      <c r="E440">
        <v>19</v>
      </c>
      <c r="F440" s="8">
        <v>43053.357638888891</v>
      </c>
      <c r="G440" s="8">
        <v>43053.727777777778</v>
      </c>
      <c r="H440" t="s">
        <v>910</v>
      </c>
      <c r="I440" t="s">
        <v>911</v>
      </c>
      <c r="J440">
        <v>3.6080000000000001</v>
      </c>
      <c r="K440" t="s">
        <v>30</v>
      </c>
      <c r="L440" t="s">
        <v>31</v>
      </c>
      <c r="M440">
        <v>40.742401000000001</v>
      </c>
      <c r="N440">
        <v>-111.98159</v>
      </c>
      <c r="O440">
        <v>333033</v>
      </c>
      <c r="P440">
        <v>84124</v>
      </c>
      <c r="Q440" s="1">
        <v>4.5</v>
      </c>
      <c r="R440" s="1">
        <v>0.75</v>
      </c>
      <c r="S440">
        <v>318</v>
      </c>
      <c r="T440">
        <v>1</v>
      </c>
      <c r="U440" s="1">
        <v>8.5</v>
      </c>
      <c r="V440" s="1">
        <v>17.5</v>
      </c>
      <c r="W440" s="1">
        <v>0.80177777777777703</v>
      </c>
    </row>
    <row r="441" spans="1:23" x14ac:dyDescent="0.25">
      <c r="A441">
        <v>439</v>
      </c>
      <c r="B441">
        <v>204579</v>
      </c>
      <c r="C441">
        <v>1</v>
      </c>
      <c r="D441" t="s">
        <v>135</v>
      </c>
      <c r="E441">
        <v>20</v>
      </c>
      <c r="F441" s="8">
        <v>43053.359722222223</v>
      </c>
      <c r="G441" s="8">
        <v>43053.723611111112</v>
      </c>
      <c r="H441" t="s">
        <v>912</v>
      </c>
      <c r="I441" t="s">
        <v>913</v>
      </c>
      <c r="J441">
        <v>7.5979999999999999</v>
      </c>
      <c r="K441" t="s">
        <v>30</v>
      </c>
      <c r="L441" t="s">
        <v>31</v>
      </c>
      <c r="M441">
        <v>40.742401000000001</v>
      </c>
      <c r="N441">
        <v>-111.98159</v>
      </c>
      <c r="O441">
        <v>1301971</v>
      </c>
      <c r="P441">
        <v>84111</v>
      </c>
      <c r="Q441" s="1">
        <v>4.25</v>
      </c>
      <c r="R441" s="1">
        <v>1.75</v>
      </c>
      <c r="S441">
        <v>318</v>
      </c>
      <c r="T441">
        <v>1</v>
      </c>
      <c r="U441" s="1">
        <v>8.75</v>
      </c>
      <c r="V441" s="1">
        <v>17.25</v>
      </c>
      <c r="W441" s="1">
        <v>1.78776470588235</v>
      </c>
    </row>
    <row r="442" spans="1:23" x14ac:dyDescent="0.25">
      <c r="A442">
        <v>440</v>
      </c>
      <c r="B442">
        <v>210207</v>
      </c>
      <c r="C442">
        <v>1</v>
      </c>
      <c r="D442" t="s">
        <v>41</v>
      </c>
      <c r="E442">
        <v>42</v>
      </c>
      <c r="F442" s="8">
        <v>43053.381944444445</v>
      </c>
      <c r="G442" s="8">
        <v>43053.540972222225</v>
      </c>
      <c r="H442" t="s">
        <v>914</v>
      </c>
      <c r="I442" t="s">
        <v>915</v>
      </c>
      <c r="J442">
        <v>3.0550000000000002</v>
      </c>
      <c r="K442" t="s">
        <v>30</v>
      </c>
      <c r="L442" t="s">
        <v>31</v>
      </c>
      <c r="M442">
        <v>40.742496000000003</v>
      </c>
      <c r="N442">
        <v>-111.981017999999</v>
      </c>
      <c r="O442">
        <v>333033</v>
      </c>
      <c r="P442">
        <v>84124</v>
      </c>
      <c r="Q442" s="1">
        <v>2</v>
      </c>
      <c r="R442" s="1">
        <v>1</v>
      </c>
      <c r="S442">
        <v>318</v>
      </c>
      <c r="T442">
        <v>1</v>
      </c>
      <c r="U442" s="1">
        <v>9.25</v>
      </c>
      <c r="V442" s="1">
        <v>13</v>
      </c>
      <c r="W442" s="1">
        <v>1.5275000000000001</v>
      </c>
    </row>
    <row r="443" spans="1:23" x14ac:dyDescent="0.25">
      <c r="A443">
        <v>441</v>
      </c>
      <c r="B443">
        <v>210225</v>
      </c>
      <c r="C443">
        <v>1</v>
      </c>
      <c r="D443" t="s">
        <v>65</v>
      </c>
      <c r="E443">
        <v>74</v>
      </c>
      <c r="F443" s="8">
        <v>43053.411805555559</v>
      </c>
      <c r="G443" s="8">
        <v>43053.71875</v>
      </c>
      <c r="H443" t="s">
        <v>916</v>
      </c>
      <c r="I443" t="s">
        <v>917</v>
      </c>
      <c r="J443">
        <v>6.2489999999999997</v>
      </c>
      <c r="K443" t="s">
        <v>30</v>
      </c>
      <c r="L443" t="s">
        <v>31</v>
      </c>
      <c r="M443">
        <v>40.742527000000003</v>
      </c>
      <c r="N443">
        <v>-111.98111</v>
      </c>
      <c r="O443">
        <v>348863</v>
      </c>
      <c r="P443">
        <v>84065</v>
      </c>
      <c r="Q443" s="1">
        <v>3.75</v>
      </c>
      <c r="R443" s="1">
        <v>1</v>
      </c>
      <c r="S443">
        <v>318</v>
      </c>
      <c r="T443">
        <v>1</v>
      </c>
      <c r="U443" s="1">
        <v>10</v>
      </c>
      <c r="V443" s="1">
        <v>17.25</v>
      </c>
      <c r="W443" s="1">
        <v>1.6663999999999899</v>
      </c>
    </row>
    <row r="444" spans="1:23" x14ac:dyDescent="0.25">
      <c r="A444">
        <v>442</v>
      </c>
      <c r="B444">
        <v>210241</v>
      </c>
      <c r="C444">
        <v>1</v>
      </c>
      <c r="D444" t="s">
        <v>101</v>
      </c>
      <c r="E444">
        <v>21</v>
      </c>
      <c r="F444" s="8">
        <v>43053.55</v>
      </c>
      <c r="G444" s="8">
        <v>43053.738194444442</v>
      </c>
      <c r="H444" t="s">
        <v>918</v>
      </c>
      <c r="I444" t="s">
        <v>919</v>
      </c>
      <c r="J444">
        <v>2.855</v>
      </c>
      <c r="K444" t="s">
        <v>30</v>
      </c>
      <c r="L444" t="s">
        <v>31</v>
      </c>
      <c r="M444">
        <v>40.742313000000003</v>
      </c>
      <c r="N444">
        <v>-111.981071</v>
      </c>
      <c r="O444">
        <v>672723</v>
      </c>
      <c r="P444">
        <v>84087</v>
      </c>
      <c r="Q444" s="1">
        <v>2.25</v>
      </c>
      <c r="R444" s="1">
        <v>0.75</v>
      </c>
      <c r="S444">
        <v>318</v>
      </c>
      <c r="T444">
        <v>1</v>
      </c>
      <c r="U444" s="1">
        <v>13.25</v>
      </c>
      <c r="V444" s="1">
        <v>17.75</v>
      </c>
      <c r="W444" s="1">
        <v>1.2688888888888801</v>
      </c>
    </row>
    <row r="445" spans="1:23" x14ac:dyDescent="0.25">
      <c r="A445">
        <v>443</v>
      </c>
      <c r="B445">
        <v>210207</v>
      </c>
      <c r="C445">
        <v>2</v>
      </c>
      <c r="D445" t="s">
        <v>41</v>
      </c>
      <c r="E445">
        <v>43</v>
      </c>
      <c r="F445" s="8">
        <v>43053.59652777778</v>
      </c>
      <c r="G445" s="8">
        <v>43053.703472222223</v>
      </c>
      <c r="H445" t="s">
        <v>920</v>
      </c>
      <c r="I445" t="s">
        <v>921</v>
      </c>
      <c r="J445">
        <v>12.738</v>
      </c>
      <c r="K445" t="s">
        <v>30</v>
      </c>
      <c r="L445" t="s">
        <v>31</v>
      </c>
      <c r="M445">
        <v>40.742496000000003</v>
      </c>
      <c r="N445">
        <v>-111.981017999999</v>
      </c>
      <c r="O445">
        <v>1244671</v>
      </c>
      <c r="P445">
        <v>84121</v>
      </c>
      <c r="Q445" s="1">
        <v>1.25</v>
      </c>
      <c r="R445" s="1">
        <v>1.25</v>
      </c>
      <c r="S445">
        <v>318</v>
      </c>
      <c r="T445">
        <v>1</v>
      </c>
      <c r="U445" s="1">
        <v>14.25</v>
      </c>
      <c r="V445" s="1">
        <v>17</v>
      </c>
      <c r="W445" s="1">
        <v>10.1904</v>
      </c>
    </row>
    <row r="446" spans="1:23" x14ac:dyDescent="0.25">
      <c r="A446">
        <v>444</v>
      </c>
      <c r="B446">
        <v>210225</v>
      </c>
      <c r="C446">
        <v>1</v>
      </c>
      <c r="D446" t="s">
        <v>65</v>
      </c>
      <c r="E446">
        <v>75</v>
      </c>
      <c r="F446" s="8">
        <v>43054.28125</v>
      </c>
      <c r="G446" s="8">
        <v>43054.410416666666</v>
      </c>
      <c r="H446" t="s">
        <v>922</v>
      </c>
      <c r="I446" t="s">
        <v>923</v>
      </c>
      <c r="J446">
        <v>13.54</v>
      </c>
      <c r="K446" t="s">
        <v>30</v>
      </c>
      <c r="L446" t="s">
        <v>31</v>
      </c>
      <c r="M446">
        <v>40.742527000000003</v>
      </c>
      <c r="N446">
        <v>-111.98111</v>
      </c>
      <c r="O446">
        <v>1087321</v>
      </c>
      <c r="P446">
        <v>84096</v>
      </c>
      <c r="Q446" s="1">
        <v>1.5</v>
      </c>
      <c r="R446" s="1">
        <v>1.5</v>
      </c>
      <c r="S446">
        <v>319</v>
      </c>
      <c r="T446">
        <v>2</v>
      </c>
      <c r="U446" s="1">
        <v>6.75</v>
      </c>
      <c r="V446" s="1">
        <v>9.75</v>
      </c>
      <c r="W446" s="1">
        <v>9.0266666666666602</v>
      </c>
    </row>
    <row r="447" spans="1:23" x14ac:dyDescent="0.25">
      <c r="A447">
        <v>445</v>
      </c>
      <c r="B447">
        <v>204577</v>
      </c>
      <c r="C447">
        <v>1</v>
      </c>
      <c r="D447" t="s">
        <v>32</v>
      </c>
      <c r="E447">
        <v>78</v>
      </c>
      <c r="F447" s="8">
        <v>43054.298611111109</v>
      </c>
      <c r="G447" s="8">
        <v>43054.713194444441</v>
      </c>
      <c r="H447" t="s">
        <v>924</v>
      </c>
      <c r="I447" t="s">
        <v>925</v>
      </c>
      <c r="J447">
        <v>6.7129999999999903</v>
      </c>
      <c r="K447" t="s">
        <v>30</v>
      </c>
      <c r="L447" t="s">
        <v>31</v>
      </c>
      <c r="M447">
        <v>40.742542</v>
      </c>
      <c r="N447">
        <v>-111.981163</v>
      </c>
      <c r="O447">
        <v>803613</v>
      </c>
      <c r="P447">
        <v>84054</v>
      </c>
      <c r="Q447" s="1">
        <v>5</v>
      </c>
      <c r="R447" s="1">
        <v>1</v>
      </c>
      <c r="S447">
        <v>319</v>
      </c>
      <c r="T447">
        <v>2</v>
      </c>
      <c r="U447" s="1">
        <v>7.25</v>
      </c>
      <c r="V447" s="1">
        <v>17</v>
      </c>
      <c r="W447" s="1">
        <v>1.34259999999999</v>
      </c>
    </row>
    <row r="448" spans="1:23" x14ac:dyDescent="0.25">
      <c r="A448">
        <v>446</v>
      </c>
      <c r="B448">
        <v>210215</v>
      </c>
      <c r="C448">
        <v>1</v>
      </c>
      <c r="D448" t="s">
        <v>44</v>
      </c>
      <c r="E448">
        <v>37</v>
      </c>
      <c r="F448" s="8">
        <v>43054.307638888888</v>
      </c>
      <c r="G448" s="8">
        <v>43054.51458333333</v>
      </c>
      <c r="H448" t="s">
        <v>926</v>
      </c>
      <c r="I448" t="s">
        <v>927</v>
      </c>
      <c r="J448">
        <v>18.152000000000001</v>
      </c>
      <c r="K448" t="s">
        <v>30</v>
      </c>
      <c r="L448" t="s">
        <v>31</v>
      </c>
      <c r="M448">
        <v>40.742569000000003</v>
      </c>
      <c r="N448">
        <v>-111.98126999999999</v>
      </c>
      <c r="O448">
        <v>1097221</v>
      </c>
      <c r="P448">
        <v>84003</v>
      </c>
      <c r="Q448" s="1">
        <v>2.5</v>
      </c>
      <c r="R448" s="1">
        <v>2.5</v>
      </c>
      <c r="S448">
        <v>319</v>
      </c>
      <c r="T448">
        <v>2</v>
      </c>
      <c r="U448" s="1">
        <v>7.5</v>
      </c>
      <c r="V448" s="1">
        <v>12.25</v>
      </c>
      <c r="W448" s="1">
        <v>7.2607999999999997</v>
      </c>
    </row>
    <row r="449" spans="1:23" x14ac:dyDescent="0.25">
      <c r="A449">
        <v>447</v>
      </c>
      <c r="B449">
        <v>210215</v>
      </c>
      <c r="C449">
        <v>2</v>
      </c>
      <c r="D449" t="s">
        <v>44</v>
      </c>
      <c r="E449">
        <v>38</v>
      </c>
      <c r="F449" s="8">
        <v>43054.318055555559</v>
      </c>
      <c r="G449" s="8">
        <v>43054.501388888886</v>
      </c>
      <c r="H449" t="s">
        <v>554</v>
      </c>
      <c r="I449" t="s">
        <v>928</v>
      </c>
      <c r="J449">
        <v>13.385999999999999</v>
      </c>
      <c r="K449" t="s">
        <v>30</v>
      </c>
      <c r="L449" t="s">
        <v>31</v>
      </c>
      <c r="M449">
        <v>40.742569000000003</v>
      </c>
      <c r="N449">
        <v>-111.98126999999999</v>
      </c>
      <c r="O449">
        <v>672723</v>
      </c>
      <c r="P449">
        <v>84087</v>
      </c>
      <c r="Q449" s="1">
        <v>2.25</v>
      </c>
      <c r="R449" s="1">
        <v>2.25</v>
      </c>
      <c r="S449">
        <v>319</v>
      </c>
      <c r="T449">
        <v>2</v>
      </c>
      <c r="U449" s="1">
        <v>7.75</v>
      </c>
      <c r="V449" s="1">
        <v>12</v>
      </c>
      <c r="W449" s="1">
        <v>5.94933333333333</v>
      </c>
    </row>
    <row r="450" spans="1:23" x14ac:dyDescent="0.25">
      <c r="A450">
        <v>448</v>
      </c>
      <c r="B450">
        <v>212307</v>
      </c>
      <c r="C450">
        <v>1</v>
      </c>
      <c r="D450" t="s">
        <v>53</v>
      </c>
      <c r="E450">
        <v>42</v>
      </c>
      <c r="F450" s="8">
        <v>43054.32916666667</v>
      </c>
      <c r="G450" s="8">
        <v>43054.911805555559</v>
      </c>
      <c r="H450" t="s">
        <v>929</v>
      </c>
      <c r="I450" t="s">
        <v>930</v>
      </c>
      <c r="J450">
        <v>12.130999999999901</v>
      </c>
      <c r="K450" t="s">
        <v>30</v>
      </c>
      <c r="L450" t="s">
        <v>31</v>
      </c>
      <c r="M450">
        <v>40.742420000000003</v>
      </c>
      <c r="N450">
        <v>-111.98172</v>
      </c>
      <c r="O450">
        <v>1087571</v>
      </c>
      <c r="P450">
        <v>84014</v>
      </c>
      <c r="Q450" s="1">
        <v>7</v>
      </c>
      <c r="R450" s="1">
        <v>2.25</v>
      </c>
      <c r="S450">
        <v>319</v>
      </c>
      <c r="T450">
        <v>2</v>
      </c>
      <c r="U450" s="1">
        <v>8</v>
      </c>
      <c r="V450" s="1">
        <v>22</v>
      </c>
      <c r="W450" s="1">
        <v>1.7329999999999901</v>
      </c>
    </row>
    <row r="451" spans="1:23" x14ac:dyDescent="0.25">
      <c r="A451">
        <v>449</v>
      </c>
      <c r="B451">
        <v>212307</v>
      </c>
      <c r="C451">
        <v>2</v>
      </c>
      <c r="D451" t="s">
        <v>53</v>
      </c>
      <c r="E451">
        <v>43</v>
      </c>
      <c r="F451" s="8">
        <v>43054.330555555556</v>
      </c>
      <c r="G451" s="8">
        <v>43054.456250000003</v>
      </c>
      <c r="H451" t="s">
        <v>931</v>
      </c>
      <c r="I451" t="s">
        <v>932</v>
      </c>
      <c r="J451">
        <v>9.7159999999999993</v>
      </c>
      <c r="K451" t="s">
        <v>30</v>
      </c>
      <c r="L451" t="s">
        <v>31</v>
      </c>
      <c r="M451">
        <v>40.742420000000003</v>
      </c>
      <c r="N451">
        <v>-111.98172</v>
      </c>
      <c r="O451">
        <v>343251</v>
      </c>
      <c r="P451">
        <v>84109</v>
      </c>
      <c r="Q451" s="1">
        <v>1.5</v>
      </c>
      <c r="R451" s="1">
        <v>1.5</v>
      </c>
      <c r="S451">
        <v>319</v>
      </c>
      <c r="T451">
        <v>2</v>
      </c>
      <c r="U451" s="1">
        <v>8</v>
      </c>
      <c r="V451" s="1">
        <v>11</v>
      </c>
      <c r="W451" s="1">
        <v>6.4773333333333296</v>
      </c>
    </row>
    <row r="452" spans="1:23" x14ac:dyDescent="0.25">
      <c r="A452">
        <v>450</v>
      </c>
      <c r="B452">
        <v>210225</v>
      </c>
      <c r="C452">
        <v>2</v>
      </c>
      <c r="D452" t="s">
        <v>65</v>
      </c>
      <c r="E452">
        <v>76</v>
      </c>
      <c r="F452" s="8">
        <v>43054.334027777775</v>
      </c>
      <c r="G452" s="8">
        <v>43054.698611111111</v>
      </c>
      <c r="H452" t="s">
        <v>933</v>
      </c>
      <c r="I452" t="s">
        <v>934</v>
      </c>
      <c r="J452">
        <v>7.0919999999999996</v>
      </c>
      <c r="K452" t="s">
        <v>30</v>
      </c>
      <c r="L452" t="s">
        <v>31</v>
      </c>
      <c r="M452">
        <v>40.742527000000003</v>
      </c>
      <c r="N452">
        <v>-111.98111</v>
      </c>
      <c r="O452">
        <v>1079571</v>
      </c>
      <c r="P452">
        <v>84104</v>
      </c>
      <c r="Q452" s="1">
        <v>4.5</v>
      </c>
      <c r="R452" s="1">
        <v>1.5</v>
      </c>
      <c r="S452">
        <v>319</v>
      </c>
      <c r="T452">
        <v>2</v>
      </c>
      <c r="U452" s="1">
        <v>8</v>
      </c>
      <c r="V452" s="1">
        <v>16.75</v>
      </c>
      <c r="W452" s="1">
        <v>1.5760000000000001</v>
      </c>
    </row>
    <row r="453" spans="1:23" x14ac:dyDescent="0.25">
      <c r="A453">
        <v>451</v>
      </c>
      <c r="B453">
        <v>210203</v>
      </c>
      <c r="C453">
        <v>2</v>
      </c>
      <c r="D453" t="s">
        <v>58</v>
      </c>
      <c r="E453">
        <v>25</v>
      </c>
      <c r="F453" s="8">
        <v>43054.345138888886</v>
      </c>
      <c r="G453" s="8">
        <v>43054.713194444441</v>
      </c>
      <c r="H453" t="s">
        <v>935</v>
      </c>
      <c r="I453" t="s">
        <v>936</v>
      </c>
      <c r="J453">
        <v>16.899000000000001</v>
      </c>
      <c r="K453" t="s">
        <v>30</v>
      </c>
      <c r="L453" t="s">
        <v>31</v>
      </c>
      <c r="M453">
        <v>40.742409000000002</v>
      </c>
      <c r="N453">
        <v>-111.981513999999</v>
      </c>
      <c r="O453">
        <v>1114701</v>
      </c>
      <c r="P453">
        <v>84096</v>
      </c>
      <c r="Q453" s="1">
        <v>4.5</v>
      </c>
      <c r="R453" s="1">
        <v>1.75</v>
      </c>
      <c r="S453">
        <v>319</v>
      </c>
      <c r="T453">
        <v>2</v>
      </c>
      <c r="U453" s="1">
        <v>8.25</v>
      </c>
      <c r="V453" s="1">
        <v>17</v>
      </c>
      <c r="W453" s="1">
        <v>3.7553333333333301</v>
      </c>
    </row>
    <row r="454" spans="1:23" x14ac:dyDescent="0.25">
      <c r="A454">
        <v>452</v>
      </c>
      <c r="B454">
        <v>212301</v>
      </c>
      <c r="C454">
        <v>2</v>
      </c>
      <c r="D454" t="s">
        <v>83</v>
      </c>
      <c r="E454">
        <v>21</v>
      </c>
      <c r="F454" s="8">
        <v>43054.35</v>
      </c>
      <c r="G454" s="8">
        <v>43054.710416666669</v>
      </c>
      <c r="H454" t="s">
        <v>937</v>
      </c>
      <c r="I454" t="s">
        <v>938</v>
      </c>
      <c r="J454">
        <v>10.512</v>
      </c>
      <c r="K454" t="s">
        <v>30</v>
      </c>
      <c r="L454" t="s">
        <v>31</v>
      </c>
      <c r="M454">
        <v>40.742351999999997</v>
      </c>
      <c r="N454">
        <v>-111.981262</v>
      </c>
      <c r="O454">
        <v>1301971</v>
      </c>
      <c r="P454">
        <v>84111</v>
      </c>
      <c r="Q454" s="1">
        <v>4.25</v>
      </c>
      <c r="R454" s="1">
        <v>2</v>
      </c>
      <c r="S454">
        <v>319</v>
      </c>
      <c r="T454">
        <v>2</v>
      </c>
      <c r="U454" s="1">
        <v>8.5</v>
      </c>
      <c r="V454" s="1">
        <v>17</v>
      </c>
      <c r="W454" s="1">
        <v>2.47341176470588</v>
      </c>
    </row>
    <row r="455" spans="1:23" x14ac:dyDescent="0.25">
      <c r="A455">
        <v>453</v>
      </c>
      <c r="B455">
        <v>210241</v>
      </c>
      <c r="C455">
        <v>2</v>
      </c>
      <c r="D455" t="s">
        <v>101</v>
      </c>
      <c r="E455">
        <v>22</v>
      </c>
      <c r="F455" s="8">
        <v>43054.392361111109</v>
      </c>
      <c r="G455" s="8">
        <v>43054.505555555559</v>
      </c>
      <c r="H455" t="s">
        <v>939</v>
      </c>
      <c r="I455" t="s">
        <v>940</v>
      </c>
      <c r="J455">
        <v>8.5920000000000005</v>
      </c>
      <c r="K455" t="s">
        <v>30</v>
      </c>
      <c r="L455" t="s">
        <v>31</v>
      </c>
      <c r="M455">
        <v>40.742313000000003</v>
      </c>
      <c r="N455">
        <v>-111.981071</v>
      </c>
      <c r="O455">
        <v>1096541</v>
      </c>
      <c r="P455">
        <v>84093</v>
      </c>
      <c r="Q455" s="1">
        <v>1.25</v>
      </c>
      <c r="R455" s="1">
        <v>1.25</v>
      </c>
      <c r="S455">
        <v>319</v>
      </c>
      <c r="T455">
        <v>2</v>
      </c>
      <c r="U455" s="1">
        <v>9.5</v>
      </c>
      <c r="V455" s="1">
        <v>12.25</v>
      </c>
      <c r="W455" s="1">
        <v>6.8735999999999997</v>
      </c>
    </row>
    <row r="456" spans="1:23" x14ac:dyDescent="0.25">
      <c r="A456">
        <v>454</v>
      </c>
      <c r="B456">
        <v>204577</v>
      </c>
      <c r="C456">
        <v>2</v>
      </c>
      <c r="D456" t="s">
        <v>32</v>
      </c>
      <c r="E456">
        <v>79</v>
      </c>
      <c r="F456" s="8">
        <v>43054.435416666667</v>
      </c>
      <c r="G456" s="8">
        <v>43054.50277777778</v>
      </c>
      <c r="H456" t="s">
        <v>941</v>
      </c>
      <c r="I456" t="s">
        <v>942</v>
      </c>
      <c r="J456">
        <v>5.3679999999999897</v>
      </c>
      <c r="K456" t="s">
        <v>30</v>
      </c>
      <c r="L456" t="s">
        <v>31</v>
      </c>
      <c r="M456">
        <v>40.742542</v>
      </c>
      <c r="N456">
        <v>-111.981163</v>
      </c>
      <c r="O456">
        <v>1282681</v>
      </c>
      <c r="P456">
        <v>84093</v>
      </c>
      <c r="Q456" s="1">
        <v>0.75</v>
      </c>
      <c r="R456" s="1">
        <v>0.75</v>
      </c>
      <c r="S456">
        <v>319</v>
      </c>
      <c r="T456">
        <v>2</v>
      </c>
      <c r="U456" s="1">
        <v>10.5</v>
      </c>
      <c r="V456" s="1">
        <v>12</v>
      </c>
      <c r="W456" s="1">
        <v>7.1573333333333302</v>
      </c>
    </row>
    <row r="457" spans="1:23" x14ac:dyDescent="0.25">
      <c r="A457">
        <v>455</v>
      </c>
      <c r="B457">
        <v>210225</v>
      </c>
      <c r="C457">
        <v>1</v>
      </c>
      <c r="D457" t="s">
        <v>65</v>
      </c>
      <c r="E457">
        <v>77</v>
      </c>
      <c r="F457" s="8">
        <v>43054.438888888886</v>
      </c>
      <c r="G457" s="8">
        <v>43054.659722222219</v>
      </c>
      <c r="H457" t="s">
        <v>943</v>
      </c>
      <c r="I457" t="s">
        <v>944</v>
      </c>
      <c r="J457">
        <v>8.4499999999999993</v>
      </c>
      <c r="K457" t="s">
        <v>30</v>
      </c>
      <c r="L457" t="s">
        <v>31</v>
      </c>
      <c r="M457">
        <v>40.742527000000003</v>
      </c>
      <c r="N457">
        <v>-111.98111</v>
      </c>
      <c r="O457">
        <v>1087321</v>
      </c>
      <c r="P457">
        <v>84096</v>
      </c>
      <c r="Q457" s="1">
        <v>2.75</v>
      </c>
      <c r="R457" s="1">
        <v>1.25</v>
      </c>
      <c r="S457">
        <v>319</v>
      </c>
      <c r="T457">
        <v>2</v>
      </c>
      <c r="U457" s="1">
        <v>10.5</v>
      </c>
      <c r="V457" s="1">
        <v>15.75</v>
      </c>
      <c r="W457" s="1">
        <v>3.0727272727272701</v>
      </c>
    </row>
    <row r="458" spans="1:23" x14ac:dyDescent="0.25">
      <c r="A458">
        <v>456</v>
      </c>
      <c r="B458">
        <v>210215</v>
      </c>
      <c r="C458">
        <v>2</v>
      </c>
      <c r="D458" t="s">
        <v>44</v>
      </c>
      <c r="E458">
        <v>39</v>
      </c>
      <c r="F458" s="8">
        <v>43054.539583333331</v>
      </c>
      <c r="G458" s="8">
        <v>43054.693055555559</v>
      </c>
      <c r="H458" t="s">
        <v>945</v>
      </c>
      <c r="I458" t="s">
        <v>946</v>
      </c>
      <c r="J458">
        <v>2.6459999999999999</v>
      </c>
      <c r="K458" t="s">
        <v>30</v>
      </c>
      <c r="L458" t="s">
        <v>31</v>
      </c>
      <c r="M458">
        <v>40.742569000000003</v>
      </c>
      <c r="N458">
        <v>-111.98126999999999</v>
      </c>
      <c r="O458">
        <v>672723</v>
      </c>
      <c r="P458">
        <v>84087</v>
      </c>
      <c r="Q458" s="1">
        <v>1.75</v>
      </c>
      <c r="R458" s="1">
        <v>0.75</v>
      </c>
      <c r="S458">
        <v>319</v>
      </c>
      <c r="T458">
        <v>2</v>
      </c>
      <c r="U458" s="1">
        <v>13</v>
      </c>
      <c r="V458" s="1">
        <v>16.75</v>
      </c>
      <c r="W458" s="1">
        <v>1.512</v>
      </c>
    </row>
    <row r="459" spans="1:23" x14ac:dyDescent="0.25">
      <c r="A459">
        <v>457</v>
      </c>
      <c r="B459">
        <v>210215</v>
      </c>
      <c r="C459">
        <v>1</v>
      </c>
      <c r="D459" t="s">
        <v>44</v>
      </c>
      <c r="E459">
        <v>40</v>
      </c>
      <c r="F459" s="8">
        <v>43054.54583333333</v>
      </c>
      <c r="G459" s="8">
        <v>43054.706250000003</v>
      </c>
      <c r="H459" t="s">
        <v>604</v>
      </c>
      <c r="I459" t="s">
        <v>947</v>
      </c>
      <c r="J459">
        <v>3.5739999999999998</v>
      </c>
      <c r="K459" t="s">
        <v>30</v>
      </c>
      <c r="L459" t="s">
        <v>31</v>
      </c>
      <c r="M459">
        <v>40.742569000000003</v>
      </c>
      <c r="N459">
        <v>-111.98126999999999</v>
      </c>
      <c r="O459">
        <v>1097221</v>
      </c>
      <c r="P459">
        <v>84003</v>
      </c>
      <c r="Q459" s="1">
        <v>2</v>
      </c>
      <c r="R459" s="1">
        <v>1</v>
      </c>
      <c r="S459">
        <v>319</v>
      </c>
      <c r="T459">
        <v>2</v>
      </c>
      <c r="U459" s="1">
        <v>13</v>
      </c>
      <c r="V459" s="1">
        <v>17</v>
      </c>
      <c r="W459" s="1">
        <v>1.7869999999999999</v>
      </c>
    </row>
    <row r="460" spans="1:23" x14ac:dyDescent="0.25">
      <c r="A460">
        <v>458</v>
      </c>
      <c r="B460">
        <v>210241</v>
      </c>
      <c r="C460">
        <v>2</v>
      </c>
      <c r="D460" t="s">
        <v>101</v>
      </c>
      <c r="E460">
        <v>23</v>
      </c>
      <c r="F460" s="8">
        <v>43054.547222222223</v>
      </c>
      <c r="G460" s="8">
        <v>43054.731249999997</v>
      </c>
      <c r="H460" t="s">
        <v>948</v>
      </c>
      <c r="I460" t="s">
        <v>949</v>
      </c>
      <c r="J460">
        <v>7.0339999999999998</v>
      </c>
      <c r="K460" t="s">
        <v>30</v>
      </c>
      <c r="L460" t="s">
        <v>31</v>
      </c>
      <c r="M460">
        <v>40.742313000000003</v>
      </c>
      <c r="N460">
        <v>-111.981071</v>
      </c>
      <c r="O460">
        <v>1096541</v>
      </c>
      <c r="P460">
        <v>84093</v>
      </c>
      <c r="Q460" s="1">
        <v>2.25</v>
      </c>
      <c r="R460" s="1">
        <v>1.25</v>
      </c>
      <c r="S460">
        <v>319</v>
      </c>
      <c r="T460">
        <v>2</v>
      </c>
      <c r="U460" s="1">
        <v>13.25</v>
      </c>
      <c r="V460" s="1">
        <v>17.5</v>
      </c>
      <c r="W460" s="1">
        <v>3.12622222222222</v>
      </c>
    </row>
    <row r="461" spans="1:23" x14ac:dyDescent="0.25">
      <c r="A461">
        <v>459</v>
      </c>
      <c r="B461">
        <v>210213</v>
      </c>
      <c r="C461">
        <v>2</v>
      </c>
      <c r="D461" t="s">
        <v>126</v>
      </c>
      <c r="E461">
        <v>33</v>
      </c>
      <c r="F461" s="8">
        <v>43054.548611111109</v>
      </c>
      <c r="G461" s="8">
        <v>43054.724305555559</v>
      </c>
      <c r="H461" t="s">
        <v>950</v>
      </c>
      <c r="I461" t="s">
        <v>951</v>
      </c>
      <c r="J461">
        <v>9.8409999999999993</v>
      </c>
      <c r="K461" t="s">
        <v>30</v>
      </c>
      <c r="L461" t="s">
        <v>31</v>
      </c>
      <c r="M461">
        <v>40.742412999999999</v>
      </c>
      <c r="N461">
        <v>-111.981620999999</v>
      </c>
      <c r="O461">
        <v>343251</v>
      </c>
      <c r="P461">
        <v>84109</v>
      </c>
      <c r="Q461" s="1">
        <v>2</v>
      </c>
      <c r="R461" s="1">
        <v>1.25</v>
      </c>
      <c r="S461">
        <v>319</v>
      </c>
      <c r="T461">
        <v>2</v>
      </c>
      <c r="U461" s="1">
        <v>13.25</v>
      </c>
      <c r="V461" s="1">
        <v>17.5</v>
      </c>
      <c r="W461" s="1">
        <v>4.9204999999999997</v>
      </c>
    </row>
    <row r="462" spans="1:23" x14ac:dyDescent="0.25">
      <c r="A462">
        <v>460</v>
      </c>
      <c r="B462">
        <v>212307</v>
      </c>
      <c r="C462">
        <v>2</v>
      </c>
      <c r="D462" t="s">
        <v>53</v>
      </c>
      <c r="E462">
        <v>1510781314</v>
      </c>
      <c r="F462" s="8">
        <v>43054.602777777778</v>
      </c>
      <c r="G462" s="8">
        <v>43054.618055555555</v>
      </c>
      <c r="H462" t="s">
        <v>952</v>
      </c>
      <c r="I462" t="s">
        <v>953</v>
      </c>
      <c r="J462">
        <v>1.171</v>
      </c>
      <c r="K462" t="s">
        <v>30</v>
      </c>
      <c r="L462" t="s">
        <v>31</v>
      </c>
      <c r="M462">
        <v>40.742420000000003</v>
      </c>
      <c r="N462">
        <v>-111.98172</v>
      </c>
      <c r="O462">
        <v>1282681</v>
      </c>
      <c r="P462">
        <v>84093</v>
      </c>
      <c r="Q462" s="1">
        <v>0.25</v>
      </c>
      <c r="R462" s="1">
        <v>0.25</v>
      </c>
      <c r="S462">
        <v>319</v>
      </c>
      <c r="T462">
        <v>2</v>
      </c>
      <c r="U462" s="1">
        <v>14.5</v>
      </c>
      <c r="V462" s="1">
        <v>14.75</v>
      </c>
      <c r="W462" s="1">
        <v>4.6840000000000002</v>
      </c>
    </row>
    <row r="463" spans="1:23" x14ac:dyDescent="0.25">
      <c r="A463">
        <v>461</v>
      </c>
      <c r="B463">
        <v>210191</v>
      </c>
      <c r="C463">
        <v>1</v>
      </c>
      <c r="D463" t="s">
        <v>112</v>
      </c>
      <c r="E463">
        <v>12</v>
      </c>
      <c r="F463" s="8">
        <v>43054.61041666667</v>
      </c>
      <c r="G463" s="8">
        <v>43055.683333333334</v>
      </c>
      <c r="H463" t="s">
        <v>954</v>
      </c>
      <c r="I463" t="s">
        <v>955</v>
      </c>
      <c r="J463">
        <v>13.821999999999999</v>
      </c>
      <c r="K463" t="s">
        <v>30</v>
      </c>
      <c r="L463" t="s">
        <v>31</v>
      </c>
      <c r="M463">
        <v>40.742515999999902</v>
      </c>
      <c r="N463">
        <v>-111.981026</v>
      </c>
      <c r="O463">
        <v>1244671</v>
      </c>
      <c r="P463">
        <v>84121</v>
      </c>
      <c r="Q463" s="1">
        <v>0.75</v>
      </c>
      <c r="R463" s="1">
        <v>1.5</v>
      </c>
      <c r="S463">
        <v>319</v>
      </c>
      <c r="T463">
        <v>2</v>
      </c>
      <c r="U463" s="1">
        <v>14.75</v>
      </c>
      <c r="V463" s="1">
        <v>16.5</v>
      </c>
      <c r="W463" s="1">
        <v>18.4293333333333</v>
      </c>
    </row>
    <row r="464" spans="1:23" x14ac:dyDescent="0.25">
      <c r="A464">
        <v>462</v>
      </c>
      <c r="B464">
        <v>210225</v>
      </c>
      <c r="C464">
        <v>1</v>
      </c>
      <c r="D464" t="s">
        <v>65</v>
      </c>
      <c r="E464">
        <v>78</v>
      </c>
      <c r="F464" s="8">
        <v>43055.272916666669</v>
      </c>
      <c r="G464" s="8">
        <v>43055.376388888886</v>
      </c>
      <c r="H464" t="s">
        <v>956</v>
      </c>
      <c r="I464" t="s">
        <v>957</v>
      </c>
      <c r="J464">
        <v>12.93</v>
      </c>
      <c r="K464" t="s">
        <v>30</v>
      </c>
      <c r="L464" t="s">
        <v>31</v>
      </c>
      <c r="M464">
        <v>40.742527000000003</v>
      </c>
      <c r="N464">
        <v>-111.98111</v>
      </c>
      <c r="O464">
        <v>1087321</v>
      </c>
      <c r="P464">
        <v>84096</v>
      </c>
      <c r="Q464" s="1">
        <v>1.25</v>
      </c>
      <c r="R464" s="1">
        <v>1.25</v>
      </c>
      <c r="S464">
        <v>320</v>
      </c>
      <c r="T464">
        <v>3</v>
      </c>
      <c r="U464" s="1">
        <v>6.5</v>
      </c>
      <c r="V464" s="1">
        <v>9</v>
      </c>
      <c r="W464" s="1">
        <v>10.343999999999999</v>
      </c>
    </row>
    <row r="465" spans="1:23" x14ac:dyDescent="0.25">
      <c r="A465">
        <v>463</v>
      </c>
      <c r="B465">
        <v>210215</v>
      </c>
      <c r="C465">
        <v>1</v>
      </c>
      <c r="D465" t="s">
        <v>44</v>
      </c>
      <c r="E465">
        <v>41</v>
      </c>
      <c r="F465" s="8">
        <v>43055.308333333334</v>
      </c>
      <c r="G465" s="8">
        <v>43055.584722222222</v>
      </c>
      <c r="H465" t="s">
        <v>958</v>
      </c>
      <c r="I465" t="s">
        <v>959</v>
      </c>
      <c r="J465">
        <v>9.1069999999999993</v>
      </c>
      <c r="K465" t="s">
        <v>30</v>
      </c>
      <c r="L465" t="s">
        <v>31</v>
      </c>
      <c r="M465">
        <v>40.742569000000003</v>
      </c>
      <c r="N465">
        <v>-111.98126999999999</v>
      </c>
      <c r="O465">
        <v>1097221</v>
      </c>
      <c r="P465">
        <v>84003</v>
      </c>
      <c r="Q465" s="1">
        <v>3.25</v>
      </c>
      <c r="R465" s="1">
        <v>1.25</v>
      </c>
      <c r="S465">
        <v>320</v>
      </c>
      <c r="T465">
        <v>3</v>
      </c>
      <c r="U465" s="1">
        <v>7.5</v>
      </c>
      <c r="V465" s="1">
        <v>14</v>
      </c>
      <c r="W465" s="1">
        <v>2.80215384615384</v>
      </c>
    </row>
    <row r="466" spans="1:23" x14ac:dyDescent="0.25">
      <c r="A466">
        <v>464</v>
      </c>
      <c r="B466">
        <v>204577</v>
      </c>
      <c r="C466">
        <v>1</v>
      </c>
      <c r="D466" t="s">
        <v>32</v>
      </c>
      <c r="E466">
        <v>80</v>
      </c>
      <c r="F466" s="8">
        <v>43055.313888888886</v>
      </c>
      <c r="G466" s="8">
        <v>43055.64166666667</v>
      </c>
      <c r="H466" t="s">
        <v>960</v>
      </c>
      <c r="I466" t="s">
        <v>961</v>
      </c>
      <c r="J466">
        <v>3.6659999999999999</v>
      </c>
      <c r="K466" t="s">
        <v>567</v>
      </c>
      <c r="L466" t="s">
        <v>31</v>
      </c>
      <c r="M466">
        <v>40.742542</v>
      </c>
      <c r="N466">
        <v>-111.981163</v>
      </c>
      <c r="O466">
        <v>803613</v>
      </c>
      <c r="P466">
        <v>84054</v>
      </c>
      <c r="Q466" s="1">
        <v>4</v>
      </c>
      <c r="R466" s="1">
        <v>0.25</v>
      </c>
      <c r="S466">
        <v>320</v>
      </c>
      <c r="T466">
        <v>3</v>
      </c>
      <c r="U466" s="1">
        <v>7.5</v>
      </c>
      <c r="V466" s="1">
        <v>15.5</v>
      </c>
      <c r="W466" s="1">
        <v>0.91649999999999998</v>
      </c>
    </row>
    <row r="467" spans="1:23" x14ac:dyDescent="0.25">
      <c r="A467">
        <v>465</v>
      </c>
      <c r="B467">
        <v>210213</v>
      </c>
      <c r="C467">
        <v>1</v>
      </c>
      <c r="D467" t="s">
        <v>126</v>
      </c>
      <c r="E467">
        <v>34</v>
      </c>
      <c r="F467" s="8">
        <v>43055.330555555556</v>
      </c>
      <c r="G467" s="8">
        <v>43055.70208333333</v>
      </c>
      <c r="H467" t="s">
        <v>962</v>
      </c>
      <c r="I467" t="s">
        <v>963</v>
      </c>
      <c r="J467">
        <v>7.3039999999999896</v>
      </c>
      <c r="K467" t="s">
        <v>30</v>
      </c>
      <c r="L467" t="s">
        <v>31</v>
      </c>
      <c r="M467">
        <v>40.742412999999999</v>
      </c>
      <c r="N467">
        <v>-111.981620999999</v>
      </c>
      <c r="O467">
        <v>343251</v>
      </c>
      <c r="P467">
        <v>84109</v>
      </c>
      <c r="Q467" s="1">
        <v>4.5</v>
      </c>
      <c r="R467" s="1">
        <v>1.25</v>
      </c>
      <c r="S467">
        <v>320</v>
      </c>
      <c r="T467">
        <v>3</v>
      </c>
      <c r="U467" s="1">
        <v>8</v>
      </c>
      <c r="V467" s="1">
        <v>16.75</v>
      </c>
      <c r="W467" s="1">
        <v>1.6231111111111101</v>
      </c>
    </row>
    <row r="468" spans="1:23" x14ac:dyDescent="0.25">
      <c r="A468">
        <v>466</v>
      </c>
      <c r="B468">
        <v>204577</v>
      </c>
      <c r="C468">
        <v>2</v>
      </c>
      <c r="D468" t="s">
        <v>32</v>
      </c>
      <c r="E468">
        <v>81</v>
      </c>
      <c r="F468" s="8">
        <v>43055.337500000001</v>
      </c>
      <c r="G468" s="8">
        <v>43055.681944444441</v>
      </c>
      <c r="H468" t="s">
        <v>964</v>
      </c>
      <c r="I468" t="s">
        <v>589</v>
      </c>
      <c r="J468">
        <v>6.0839999999999996</v>
      </c>
      <c r="K468" t="s">
        <v>30</v>
      </c>
      <c r="L468" t="s">
        <v>31</v>
      </c>
      <c r="M468">
        <v>40.742542</v>
      </c>
      <c r="N468">
        <v>-111.981163</v>
      </c>
      <c r="O468">
        <v>1079571</v>
      </c>
      <c r="P468">
        <v>84104</v>
      </c>
      <c r="Q468" s="1">
        <v>4.25</v>
      </c>
      <c r="R468" s="1">
        <v>0.5</v>
      </c>
      <c r="S468">
        <v>320</v>
      </c>
      <c r="T468">
        <v>3</v>
      </c>
      <c r="U468" s="1">
        <v>8</v>
      </c>
      <c r="V468" s="1">
        <v>16.25</v>
      </c>
      <c r="W468" s="1">
        <v>1.4315294117646999</v>
      </c>
    </row>
    <row r="469" spans="1:23" x14ac:dyDescent="0.25">
      <c r="A469">
        <v>467</v>
      </c>
      <c r="B469">
        <v>210225</v>
      </c>
      <c r="C469">
        <v>2</v>
      </c>
      <c r="D469" t="s">
        <v>65</v>
      </c>
      <c r="E469">
        <v>79</v>
      </c>
      <c r="F469" s="8">
        <v>43055.347916666666</v>
      </c>
      <c r="G469" s="8">
        <v>43055.737500000003</v>
      </c>
      <c r="H469" t="s">
        <v>965</v>
      </c>
      <c r="I469" t="s">
        <v>966</v>
      </c>
      <c r="J469">
        <v>8.24</v>
      </c>
      <c r="K469" t="s">
        <v>40</v>
      </c>
      <c r="L469" t="s">
        <v>31</v>
      </c>
      <c r="M469">
        <v>40.742527000000003</v>
      </c>
      <c r="N469">
        <v>-111.98111</v>
      </c>
      <c r="O469">
        <v>1096541</v>
      </c>
      <c r="P469">
        <v>84093</v>
      </c>
      <c r="Q469" s="1">
        <v>4.75</v>
      </c>
      <c r="R469" s="1">
        <v>1.25</v>
      </c>
      <c r="S469">
        <v>320</v>
      </c>
      <c r="T469">
        <v>3</v>
      </c>
      <c r="U469" s="1">
        <v>8.25</v>
      </c>
      <c r="V469" s="1">
        <v>17.75</v>
      </c>
      <c r="W469" s="1">
        <v>1.73473684210526</v>
      </c>
    </row>
    <row r="470" spans="1:23" x14ac:dyDescent="0.25">
      <c r="A470">
        <v>468</v>
      </c>
      <c r="B470">
        <v>210213</v>
      </c>
      <c r="C470">
        <v>2</v>
      </c>
      <c r="D470" t="s">
        <v>126</v>
      </c>
      <c r="E470">
        <v>35</v>
      </c>
      <c r="F470" s="8">
        <v>43055.348611111112</v>
      </c>
      <c r="G470" s="8">
        <v>43055.703472222223</v>
      </c>
      <c r="H470" t="s">
        <v>967</v>
      </c>
      <c r="I470" t="s">
        <v>968</v>
      </c>
      <c r="J470">
        <v>11.427</v>
      </c>
      <c r="K470" t="s">
        <v>30</v>
      </c>
      <c r="L470" t="s">
        <v>31</v>
      </c>
      <c r="M470">
        <v>40.742412999999999</v>
      </c>
      <c r="N470">
        <v>-111.981620999999</v>
      </c>
      <c r="O470">
        <v>1301971</v>
      </c>
      <c r="P470">
        <v>84111</v>
      </c>
      <c r="Q470" s="1">
        <v>4.25</v>
      </c>
      <c r="R470" s="1">
        <v>2</v>
      </c>
      <c r="S470">
        <v>320</v>
      </c>
      <c r="T470">
        <v>3</v>
      </c>
      <c r="U470" s="1">
        <v>8.25</v>
      </c>
      <c r="V470" s="1">
        <v>17</v>
      </c>
      <c r="W470" s="1">
        <v>2.6887058823529402</v>
      </c>
    </row>
    <row r="471" spans="1:23" x14ac:dyDescent="0.25">
      <c r="A471">
        <v>469</v>
      </c>
      <c r="B471">
        <v>212307</v>
      </c>
      <c r="C471">
        <v>2</v>
      </c>
      <c r="D471" t="s">
        <v>53</v>
      </c>
      <c r="E471">
        <v>44</v>
      </c>
      <c r="F471" s="8">
        <v>43055.359027777777</v>
      </c>
      <c r="G471" s="8">
        <v>43055.706250000003</v>
      </c>
      <c r="H471" t="s">
        <v>969</v>
      </c>
      <c r="I471" t="s">
        <v>970</v>
      </c>
      <c r="J471">
        <v>13.605</v>
      </c>
      <c r="K471" t="s">
        <v>30</v>
      </c>
      <c r="L471" t="s">
        <v>31</v>
      </c>
      <c r="M471">
        <v>40.742420000000003</v>
      </c>
      <c r="N471">
        <v>-111.98172</v>
      </c>
      <c r="O471">
        <v>1114701</v>
      </c>
      <c r="P471">
        <v>84096</v>
      </c>
      <c r="Q471" s="1">
        <v>4.25</v>
      </c>
      <c r="R471" s="1">
        <v>1.5</v>
      </c>
      <c r="S471">
        <v>320</v>
      </c>
      <c r="T471">
        <v>3</v>
      </c>
      <c r="U471" s="1">
        <v>8.5</v>
      </c>
      <c r="V471" s="1">
        <v>17</v>
      </c>
      <c r="W471" s="1">
        <v>3.20117647058823</v>
      </c>
    </row>
    <row r="472" spans="1:23" x14ac:dyDescent="0.25">
      <c r="A472">
        <v>470</v>
      </c>
      <c r="B472">
        <v>210215</v>
      </c>
      <c r="C472">
        <v>2</v>
      </c>
      <c r="D472" t="s">
        <v>44</v>
      </c>
      <c r="E472">
        <v>42</v>
      </c>
      <c r="F472" s="8">
        <v>43055.359027777777</v>
      </c>
      <c r="G472" s="8">
        <v>43055.729166666664</v>
      </c>
      <c r="H472" t="s">
        <v>910</v>
      </c>
      <c r="I472" t="s">
        <v>971</v>
      </c>
      <c r="J472">
        <v>10.565999999999899</v>
      </c>
      <c r="K472" t="s">
        <v>30</v>
      </c>
      <c r="L472" t="s">
        <v>31</v>
      </c>
      <c r="M472">
        <v>40.742569000000003</v>
      </c>
      <c r="N472">
        <v>-111.98126999999999</v>
      </c>
      <c r="O472">
        <v>672723</v>
      </c>
      <c r="P472">
        <v>84087</v>
      </c>
      <c r="Q472" s="1">
        <v>4.5</v>
      </c>
      <c r="R472" s="1">
        <v>1.5</v>
      </c>
      <c r="S472">
        <v>320</v>
      </c>
      <c r="T472">
        <v>3</v>
      </c>
      <c r="U472" s="1">
        <v>8.5</v>
      </c>
      <c r="V472" s="1">
        <v>17.5</v>
      </c>
      <c r="W472" s="1">
        <v>2.3479999999999999</v>
      </c>
    </row>
    <row r="473" spans="1:23" x14ac:dyDescent="0.25">
      <c r="A473">
        <v>471</v>
      </c>
      <c r="B473">
        <v>210207</v>
      </c>
      <c r="C473">
        <v>1</v>
      </c>
      <c r="D473" t="s">
        <v>41</v>
      </c>
      <c r="E473">
        <v>44</v>
      </c>
      <c r="F473" s="8">
        <v>43055.375694444447</v>
      </c>
      <c r="G473" s="8">
        <v>43055.47152777778</v>
      </c>
      <c r="H473" t="s">
        <v>972</v>
      </c>
      <c r="I473" t="s">
        <v>973</v>
      </c>
      <c r="J473">
        <v>7.8209999999999997</v>
      </c>
      <c r="K473" t="s">
        <v>40</v>
      </c>
      <c r="L473" t="s">
        <v>31</v>
      </c>
      <c r="M473">
        <v>40.742496000000003</v>
      </c>
      <c r="N473">
        <v>-111.981017999999</v>
      </c>
      <c r="O473">
        <v>1087571</v>
      </c>
      <c r="P473">
        <v>84014</v>
      </c>
      <c r="Q473" s="1">
        <v>1.25</v>
      </c>
      <c r="R473" s="1">
        <v>1.25</v>
      </c>
      <c r="S473">
        <v>320</v>
      </c>
      <c r="T473">
        <v>3</v>
      </c>
      <c r="U473" s="1">
        <v>9</v>
      </c>
      <c r="V473" s="1">
        <v>11.25</v>
      </c>
      <c r="W473" s="1">
        <v>6.2568000000000001</v>
      </c>
    </row>
    <row r="474" spans="1:23" x14ac:dyDescent="0.25">
      <c r="A474">
        <v>472</v>
      </c>
      <c r="B474">
        <v>210215</v>
      </c>
      <c r="C474">
        <v>1</v>
      </c>
      <c r="D474" t="s">
        <v>44</v>
      </c>
      <c r="E474">
        <v>46</v>
      </c>
      <c r="F474" s="8">
        <v>43055.589583333334</v>
      </c>
      <c r="G474" s="8">
        <v>43055.65</v>
      </c>
      <c r="H474" t="s">
        <v>974</v>
      </c>
      <c r="I474" t="s">
        <v>975</v>
      </c>
      <c r="J474">
        <v>4.532</v>
      </c>
      <c r="K474" t="s">
        <v>30</v>
      </c>
      <c r="L474" t="s">
        <v>31</v>
      </c>
      <c r="M474">
        <v>40.742569000000003</v>
      </c>
      <c r="N474">
        <v>-111.98126999999999</v>
      </c>
      <c r="O474">
        <v>942421</v>
      </c>
      <c r="P474">
        <v>84054</v>
      </c>
      <c r="Q474" s="1">
        <v>0.75</v>
      </c>
      <c r="R474" s="1">
        <v>0.75</v>
      </c>
      <c r="S474">
        <v>320</v>
      </c>
      <c r="T474">
        <v>3</v>
      </c>
      <c r="U474" s="1">
        <v>14.25</v>
      </c>
      <c r="V474" s="1">
        <v>15.5</v>
      </c>
      <c r="W474" s="1">
        <v>6.0426666666666602</v>
      </c>
    </row>
    <row r="475" spans="1:23" x14ac:dyDescent="0.25">
      <c r="A475">
        <v>473</v>
      </c>
      <c r="B475">
        <v>210225</v>
      </c>
      <c r="C475">
        <v>1</v>
      </c>
      <c r="D475" t="s">
        <v>65</v>
      </c>
      <c r="E475">
        <v>80</v>
      </c>
      <c r="F475" s="8">
        <v>43055.601388888892</v>
      </c>
      <c r="G475" s="8">
        <v>43055.695833333331</v>
      </c>
      <c r="H475" t="s">
        <v>976</v>
      </c>
      <c r="I475" t="s">
        <v>977</v>
      </c>
      <c r="J475">
        <v>2.27</v>
      </c>
      <c r="K475" t="s">
        <v>30</v>
      </c>
      <c r="L475" t="s">
        <v>31</v>
      </c>
      <c r="M475">
        <v>40.742527000000003</v>
      </c>
      <c r="N475">
        <v>-111.98111</v>
      </c>
      <c r="O475">
        <v>1097221</v>
      </c>
      <c r="P475">
        <v>84003</v>
      </c>
      <c r="Q475" s="1">
        <v>1.25</v>
      </c>
      <c r="R475" s="1">
        <v>0.75</v>
      </c>
      <c r="S475">
        <v>320</v>
      </c>
      <c r="T475">
        <v>3</v>
      </c>
      <c r="U475" s="1">
        <v>14.5</v>
      </c>
      <c r="V475" s="1">
        <v>16.75</v>
      </c>
      <c r="W475" s="1">
        <v>1.8160000000000001</v>
      </c>
    </row>
    <row r="476" spans="1:23" x14ac:dyDescent="0.25">
      <c r="A476">
        <v>474</v>
      </c>
      <c r="B476">
        <v>210215</v>
      </c>
      <c r="C476">
        <v>2</v>
      </c>
      <c r="D476" t="s">
        <v>44</v>
      </c>
      <c r="E476">
        <v>47</v>
      </c>
      <c r="F476" s="8">
        <v>43055.926388888889</v>
      </c>
      <c r="G476" s="8">
        <v>43056.052083333336</v>
      </c>
      <c r="H476" t="s">
        <v>978</v>
      </c>
      <c r="I476" t="s">
        <v>979</v>
      </c>
      <c r="J476">
        <v>18.559999999999999</v>
      </c>
      <c r="K476" t="s">
        <v>30</v>
      </c>
      <c r="L476" t="s">
        <v>31</v>
      </c>
      <c r="M476">
        <v>40.742569000000003</v>
      </c>
      <c r="N476">
        <v>-111.98126999999999</v>
      </c>
      <c r="O476">
        <v>1087321</v>
      </c>
      <c r="P476">
        <v>84096</v>
      </c>
      <c r="Q476" s="1">
        <v>1.5</v>
      </c>
      <c r="R476" s="1">
        <v>1.5</v>
      </c>
      <c r="S476">
        <v>320</v>
      </c>
      <c r="T476">
        <v>3</v>
      </c>
      <c r="U476" s="1">
        <v>22.25</v>
      </c>
      <c r="V476" s="1">
        <v>1.25</v>
      </c>
      <c r="W476" s="1">
        <v>12.373333333333299</v>
      </c>
    </row>
    <row r="477" spans="1:23" x14ac:dyDescent="0.25">
      <c r="A477">
        <v>475</v>
      </c>
      <c r="B477">
        <v>210199</v>
      </c>
      <c r="C477">
        <v>1</v>
      </c>
      <c r="D477" t="s">
        <v>27</v>
      </c>
      <c r="E477">
        <v>45</v>
      </c>
      <c r="F477" s="8">
        <v>43056.30972222222</v>
      </c>
      <c r="G477" s="8">
        <v>43056.597222222219</v>
      </c>
      <c r="H477" t="s">
        <v>980</v>
      </c>
      <c r="I477" t="s">
        <v>981</v>
      </c>
      <c r="J477">
        <v>6.4239999999999897</v>
      </c>
      <c r="K477" t="s">
        <v>92</v>
      </c>
      <c r="L477" t="s">
        <v>31</v>
      </c>
      <c r="M477">
        <v>40.742576999999997</v>
      </c>
      <c r="N477">
        <v>-111.981323</v>
      </c>
      <c r="O477">
        <v>803613</v>
      </c>
      <c r="P477">
        <v>84054</v>
      </c>
      <c r="Q477" s="1">
        <v>3.5</v>
      </c>
      <c r="R477" s="1">
        <v>1</v>
      </c>
      <c r="S477">
        <v>321</v>
      </c>
      <c r="T477">
        <v>4</v>
      </c>
      <c r="U477" s="1">
        <v>7.5</v>
      </c>
      <c r="V477" s="1">
        <v>14.25</v>
      </c>
      <c r="W477" s="1">
        <v>1.8354285714285701</v>
      </c>
    </row>
    <row r="478" spans="1:23" x14ac:dyDescent="0.25">
      <c r="A478">
        <v>476</v>
      </c>
      <c r="B478">
        <v>212307</v>
      </c>
      <c r="C478">
        <v>1</v>
      </c>
      <c r="D478" t="s">
        <v>53</v>
      </c>
      <c r="E478">
        <v>45</v>
      </c>
      <c r="F478" s="8">
        <v>43056.316666666666</v>
      </c>
      <c r="G478" s="8">
        <v>43056.709722222222</v>
      </c>
      <c r="H478" t="s">
        <v>982</v>
      </c>
      <c r="I478" t="s">
        <v>983</v>
      </c>
      <c r="J478">
        <v>10.654999999999999</v>
      </c>
      <c r="K478" t="s">
        <v>30</v>
      </c>
      <c r="L478" t="s">
        <v>31</v>
      </c>
      <c r="M478">
        <v>40.742420000000003</v>
      </c>
      <c r="N478">
        <v>-111.98172</v>
      </c>
      <c r="O478">
        <v>343251</v>
      </c>
      <c r="P478">
        <v>84109</v>
      </c>
      <c r="Q478" s="1">
        <v>4.75</v>
      </c>
      <c r="R478" s="1">
        <v>1.5</v>
      </c>
      <c r="S478">
        <v>321</v>
      </c>
      <c r="T478">
        <v>4</v>
      </c>
      <c r="U478" s="1">
        <v>7.5</v>
      </c>
      <c r="V478" s="1">
        <v>17</v>
      </c>
      <c r="W478" s="1">
        <v>2.2431578947368398</v>
      </c>
    </row>
    <row r="479" spans="1:23" x14ac:dyDescent="0.25">
      <c r="A479">
        <v>477</v>
      </c>
      <c r="B479">
        <v>210213</v>
      </c>
      <c r="C479">
        <v>1</v>
      </c>
      <c r="D479" t="s">
        <v>126</v>
      </c>
      <c r="E479">
        <v>38</v>
      </c>
      <c r="F479" s="8">
        <v>43056.331944444442</v>
      </c>
      <c r="G479" s="8">
        <v>43056.818055555559</v>
      </c>
      <c r="H479" t="s">
        <v>984</v>
      </c>
      <c r="I479" t="s">
        <v>985</v>
      </c>
      <c r="J479">
        <v>10.815</v>
      </c>
      <c r="K479" t="s">
        <v>30</v>
      </c>
      <c r="L479" t="s">
        <v>31</v>
      </c>
      <c r="M479">
        <v>40.742412999999999</v>
      </c>
      <c r="N479">
        <v>-111.981620999999</v>
      </c>
      <c r="O479">
        <v>1087571</v>
      </c>
      <c r="P479">
        <v>84014</v>
      </c>
      <c r="Q479" s="1">
        <v>5.75</v>
      </c>
      <c r="R479" s="1">
        <v>1.5</v>
      </c>
      <c r="S479">
        <v>321</v>
      </c>
      <c r="T479">
        <v>4</v>
      </c>
      <c r="U479" s="1">
        <v>8</v>
      </c>
      <c r="V479" s="1">
        <v>19.75</v>
      </c>
      <c r="W479" s="1">
        <v>1.8808695652173899</v>
      </c>
    </row>
    <row r="480" spans="1:23" x14ac:dyDescent="0.25">
      <c r="A480">
        <v>478</v>
      </c>
      <c r="B480">
        <v>204577</v>
      </c>
      <c r="C480">
        <v>1</v>
      </c>
      <c r="D480" t="s">
        <v>32</v>
      </c>
      <c r="E480">
        <v>83</v>
      </c>
      <c r="F480" s="8">
        <v>43056.342361111114</v>
      </c>
      <c r="G480" s="8">
        <v>43059.359027777777</v>
      </c>
      <c r="H480" t="s">
        <v>986</v>
      </c>
      <c r="I480" t="s">
        <v>987</v>
      </c>
      <c r="J480">
        <v>0.314</v>
      </c>
      <c r="K480" t="s">
        <v>567</v>
      </c>
      <c r="L480" t="s">
        <v>31</v>
      </c>
      <c r="M480">
        <v>40.742542</v>
      </c>
      <c r="N480">
        <v>-111.981163</v>
      </c>
      <c r="O480">
        <v>672723</v>
      </c>
      <c r="P480">
        <v>84087</v>
      </c>
      <c r="Q480" s="1">
        <v>0.25</v>
      </c>
      <c r="R480" s="1">
        <v>0</v>
      </c>
      <c r="S480">
        <v>321</v>
      </c>
      <c r="T480">
        <v>4</v>
      </c>
      <c r="U480" s="1">
        <v>8.25</v>
      </c>
      <c r="V480" s="1">
        <v>8.5</v>
      </c>
      <c r="W480" s="1">
        <v>1.256</v>
      </c>
    </row>
    <row r="481" spans="1:23" x14ac:dyDescent="0.25">
      <c r="A481">
        <v>479</v>
      </c>
      <c r="B481">
        <v>210209</v>
      </c>
      <c r="C481">
        <v>2</v>
      </c>
      <c r="D481" t="s">
        <v>145</v>
      </c>
      <c r="E481">
        <v>33</v>
      </c>
      <c r="F481" s="8">
        <v>43056.344444444447</v>
      </c>
      <c r="G481" s="8">
        <v>43056.384027777778</v>
      </c>
      <c r="H481" t="s">
        <v>988</v>
      </c>
      <c r="I481" t="s">
        <v>989</v>
      </c>
      <c r="J481">
        <v>5.5339999999999998</v>
      </c>
      <c r="K481" t="s">
        <v>30</v>
      </c>
      <c r="L481" t="s">
        <v>31</v>
      </c>
      <c r="M481">
        <v>40.742545999999997</v>
      </c>
      <c r="N481">
        <v>-111.981224</v>
      </c>
      <c r="O481">
        <v>1114701</v>
      </c>
      <c r="P481">
        <v>84096</v>
      </c>
      <c r="Q481" s="1">
        <v>0.5</v>
      </c>
      <c r="R481" s="1">
        <v>0.5</v>
      </c>
      <c r="S481">
        <v>321</v>
      </c>
      <c r="T481">
        <v>4</v>
      </c>
      <c r="U481" s="1">
        <v>8.25</v>
      </c>
      <c r="V481" s="1">
        <v>9.25</v>
      </c>
      <c r="W481" s="1">
        <v>11.068</v>
      </c>
    </row>
    <row r="482" spans="1:23" x14ac:dyDescent="0.25">
      <c r="A482">
        <v>480</v>
      </c>
      <c r="B482">
        <v>210203</v>
      </c>
      <c r="C482">
        <v>1</v>
      </c>
      <c r="D482" t="s">
        <v>58</v>
      </c>
      <c r="E482">
        <v>26</v>
      </c>
      <c r="F482" s="8">
        <v>43056.352777777778</v>
      </c>
      <c r="G482" s="8">
        <v>43056.707638888889</v>
      </c>
      <c r="H482" t="s">
        <v>990</v>
      </c>
      <c r="I482" t="s">
        <v>991</v>
      </c>
      <c r="J482">
        <v>12.164</v>
      </c>
      <c r="K482" t="s">
        <v>30</v>
      </c>
      <c r="L482" t="s">
        <v>31</v>
      </c>
      <c r="M482">
        <v>40.742409000000002</v>
      </c>
      <c r="N482">
        <v>-111.981513999999</v>
      </c>
      <c r="O482">
        <v>1301971</v>
      </c>
      <c r="P482">
        <v>84111</v>
      </c>
      <c r="Q482" s="1">
        <v>4.25</v>
      </c>
      <c r="R482" s="1">
        <v>2.25</v>
      </c>
      <c r="S482">
        <v>321</v>
      </c>
      <c r="T482">
        <v>4</v>
      </c>
      <c r="U482" s="1">
        <v>8.5</v>
      </c>
      <c r="V482" s="1">
        <v>17</v>
      </c>
      <c r="W482" s="1">
        <v>2.8621176470588199</v>
      </c>
    </row>
    <row r="483" spans="1:23" x14ac:dyDescent="0.25">
      <c r="A483">
        <v>481</v>
      </c>
      <c r="B483">
        <v>210225</v>
      </c>
      <c r="C483">
        <v>2</v>
      </c>
      <c r="D483" t="s">
        <v>65</v>
      </c>
      <c r="E483">
        <v>81</v>
      </c>
      <c r="F483" s="8">
        <v>43056.390277777777</v>
      </c>
      <c r="G483" s="8">
        <v>43056.728472222225</v>
      </c>
      <c r="H483" t="s">
        <v>992</v>
      </c>
      <c r="I483" t="s">
        <v>993</v>
      </c>
      <c r="J483">
        <v>12.06</v>
      </c>
      <c r="K483" t="s">
        <v>30</v>
      </c>
      <c r="L483" t="s">
        <v>31</v>
      </c>
      <c r="M483">
        <v>40.742527000000003</v>
      </c>
      <c r="N483">
        <v>-111.98111</v>
      </c>
      <c r="O483">
        <v>1096541</v>
      </c>
      <c r="P483">
        <v>84093</v>
      </c>
      <c r="Q483" s="1">
        <v>4</v>
      </c>
      <c r="R483" s="1">
        <v>2</v>
      </c>
      <c r="S483">
        <v>321</v>
      </c>
      <c r="T483">
        <v>4</v>
      </c>
      <c r="U483" s="1">
        <v>9.25</v>
      </c>
      <c r="V483" s="1">
        <v>17.5</v>
      </c>
      <c r="W483" s="1">
        <v>3.0150000000000001</v>
      </c>
    </row>
    <row r="484" spans="1:23" x14ac:dyDescent="0.25">
      <c r="A484">
        <v>482</v>
      </c>
      <c r="B484">
        <v>210225</v>
      </c>
      <c r="C484">
        <v>1</v>
      </c>
      <c r="D484" t="s">
        <v>65</v>
      </c>
      <c r="E484">
        <v>82</v>
      </c>
      <c r="F484" s="8">
        <v>43056.411111111112</v>
      </c>
      <c r="G484" s="8">
        <v>43056.494444444441</v>
      </c>
      <c r="H484" t="s">
        <v>994</v>
      </c>
      <c r="I484" t="s">
        <v>995</v>
      </c>
      <c r="J484">
        <v>6.5170000000000003</v>
      </c>
      <c r="K484" t="s">
        <v>30</v>
      </c>
      <c r="L484" t="s">
        <v>31</v>
      </c>
      <c r="M484">
        <v>40.742527000000003</v>
      </c>
      <c r="N484">
        <v>-111.98111</v>
      </c>
      <c r="O484">
        <v>1087321</v>
      </c>
      <c r="P484">
        <v>84096</v>
      </c>
      <c r="Q484" s="1">
        <v>1</v>
      </c>
      <c r="R484" s="1">
        <v>1</v>
      </c>
      <c r="S484">
        <v>321</v>
      </c>
      <c r="T484">
        <v>4</v>
      </c>
      <c r="U484" s="1">
        <v>9.75</v>
      </c>
      <c r="V484" s="1">
        <v>11.75</v>
      </c>
      <c r="W484" s="1">
        <v>6.5170000000000003</v>
      </c>
    </row>
    <row r="485" spans="1:23" x14ac:dyDescent="0.25">
      <c r="A485">
        <v>483</v>
      </c>
      <c r="B485">
        <v>210209</v>
      </c>
      <c r="C485">
        <v>2</v>
      </c>
      <c r="D485" t="s">
        <v>145</v>
      </c>
      <c r="E485">
        <v>34</v>
      </c>
      <c r="F485" s="8">
        <v>43056.412499999999</v>
      </c>
      <c r="G485" s="8">
        <v>43056.644444444442</v>
      </c>
      <c r="H485" t="s">
        <v>996</v>
      </c>
      <c r="I485" t="s">
        <v>997</v>
      </c>
      <c r="J485">
        <v>11.074999999999999</v>
      </c>
      <c r="K485" t="s">
        <v>30</v>
      </c>
      <c r="L485" t="s">
        <v>31</v>
      </c>
      <c r="M485">
        <v>40.742545999999997</v>
      </c>
      <c r="N485">
        <v>-111.981224</v>
      </c>
      <c r="O485">
        <v>1114701</v>
      </c>
      <c r="P485">
        <v>84096</v>
      </c>
      <c r="Q485" s="1">
        <v>2.75</v>
      </c>
      <c r="R485" s="1">
        <v>1.5</v>
      </c>
      <c r="S485">
        <v>321</v>
      </c>
      <c r="T485">
        <v>4</v>
      </c>
      <c r="U485" s="1">
        <v>10</v>
      </c>
      <c r="V485" s="1">
        <v>15.5</v>
      </c>
      <c r="W485" s="1">
        <v>4.0272727272727202</v>
      </c>
    </row>
    <row r="486" spans="1:23" x14ac:dyDescent="0.25">
      <c r="A486">
        <v>484</v>
      </c>
      <c r="B486">
        <v>210215</v>
      </c>
      <c r="C486">
        <v>2</v>
      </c>
      <c r="D486" t="s">
        <v>44</v>
      </c>
      <c r="E486">
        <v>48</v>
      </c>
      <c r="F486" s="8">
        <v>43056.433333333334</v>
      </c>
      <c r="G486" s="8">
        <v>43056.698611111111</v>
      </c>
      <c r="H486" t="s">
        <v>998</v>
      </c>
      <c r="I486" t="s">
        <v>999</v>
      </c>
      <c r="J486">
        <v>14.617000000000001</v>
      </c>
      <c r="K486" t="s">
        <v>30</v>
      </c>
      <c r="L486" t="s">
        <v>31</v>
      </c>
      <c r="M486">
        <v>40.742569000000003</v>
      </c>
      <c r="N486">
        <v>-111.98126999999999</v>
      </c>
      <c r="O486">
        <v>1097221</v>
      </c>
      <c r="P486">
        <v>84003</v>
      </c>
      <c r="Q486" s="1">
        <v>3.25</v>
      </c>
      <c r="R486" s="1">
        <v>1.75</v>
      </c>
      <c r="S486">
        <v>321</v>
      </c>
      <c r="T486">
        <v>4</v>
      </c>
      <c r="U486" s="1">
        <v>10.5</v>
      </c>
      <c r="V486" s="1">
        <v>16.75</v>
      </c>
      <c r="W486" s="1">
        <v>4.4975384615384604</v>
      </c>
    </row>
    <row r="487" spans="1:23" x14ac:dyDescent="0.25">
      <c r="A487">
        <v>485</v>
      </c>
      <c r="B487">
        <v>210225</v>
      </c>
      <c r="C487">
        <v>1</v>
      </c>
      <c r="D487" t="s">
        <v>65</v>
      </c>
      <c r="E487">
        <v>83</v>
      </c>
      <c r="F487" s="8">
        <v>43056.520138888889</v>
      </c>
      <c r="G487" s="8">
        <v>43056.600694444445</v>
      </c>
      <c r="H487" t="s">
        <v>1000</v>
      </c>
      <c r="I487" t="s">
        <v>1001</v>
      </c>
      <c r="J487">
        <v>9.1809999999999992</v>
      </c>
      <c r="K487" t="s">
        <v>30</v>
      </c>
      <c r="L487" t="s">
        <v>31</v>
      </c>
      <c r="M487">
        <v>40.742527000000003</v>
      </c>
      <c r="N487">
        <v>-111.98111</v>
      </c>
      <c r="O487">
        <v>1087321</v>
      </c>
      <c r="P487">
        <v>84096</v>
      </c>
      <c r="Q487" s="1">
        <v>1</v>
      </c>
      <c r="R487" s="1">
        <v>1</v>
      </c>
      <c r="S487">
        <v>321</v>
      </c>
      <c r="T487">
        <v>4</v>
      </c>
      <c r="U487" s="1">
        <v>12.5</v>
      </c>
      <c r="V487" s="1">
        <v>14.5</v>
      </c>
      <c r="W487" s="1">
        <v>9.1809999999999992</v>
      </c>
    </row>
    <row r="488" spans="1:23" x14ac:dyDescent="0.25">
      <c r="A488">
        <v>486</v>
      </c>
      <c r="B488">
        <v>210225</v>
      </c>
      <c r="C488">
        <v>1</v>
      </c>
      <c r="D488" t="s">
        <v>65</v>
      </c>
      <c r="E488">
        <v>84</v>
      </c>
      <c r="F488" s="8">
        <v>43056.640277777777</v>
      </c>
      <c r="G488" s="8">
        <v>43056.703472222223</v>
      </c>
      <c r="H488" t="s">
        <v>1002</v>
      </c>
      <c r="I488" t="s">
        <v>1003</v>
      </c>
      <c r="J488">
        <v>9.2159999999999993</v>
      </c>
      <c r="K488" t="s">
        <v>30</v>
      </c>
      <c r="L488" t="s">
        <v>31</v>
      </c>
      <c r="M488">
        <v>40.742527000000003</v>
      </c>
      <c r="N488">
        <v>-111.98111</v>
      </c>
      <c r="O488">
        <v>1087321</v>
      </c>
      <c r="P488">
        <v>84096</v>
      </c>
      <c r="Q488" s="1">
        <v>0.75</v>
      </c>
      <c r="R488" s="1">
        <v>0.75</v>
      </c>
      <c r="S488">
        <v>321</v>
      </c>
      <c r="T488">
        <v>4</v>
      </c>
      <c r="U488" s="1">
        <v>15.25</v>
      </c>
      <c r="V488" s="1">
        <v>17</v>
      </c>
      <c r="W488" s="1">
        <v>12.288</v>
      </c>
    </row>
    <row r="489" spans="1:23" x14ac:dyDescent="0.25">
      <c r="A489">
        <v>487</v>
      </c>
      <c r="B489">
        <v>210225</v>
      </c>
      <c r="C489">
        <v>1</v>
      </c>
      <c r="D489" t="s">
        <v>65</v>
      </c>
      <c r="E489">
        <v>85</v>
      </c>
      <c r="F489" s="8">
        <v>43058.546527777777</v>
      </c>
      <c r="G489" s="8">
        <v>43058.722916666666</v>
      </c>
      <c r="H489" t="s">
        <v>1004</v>
      </c>
      <c r="I489" t="s">
        <v>1005</v>
      </c>
      <c r="J489">
        <v>8.4969999999999999</v>
      </c>
      <c r="K489" t="s">
        <v>30</v>
      </c>
      <c r="L489" t="s">
        <v>31</v>
      </c>
      <c r="M489">
        <v>40.742527000000003</v>
      </c>
      <c r="N489">
        <v>-111.98111</v>
      </c>
      <c r="O489">
        <v>1087321</v>
      </c>
      <c r="P489">
        <v>84096</v>
      </c>
      <c r="Q489" s="1">
        <v>2</v>
      </c>
      <c r="R489" s="1">
        <v>1.25</v>
      </c>
      <c r="S489">
        <v>323</v>
      </c>
      <c r="T489">
        <v>6</v>
      </c>
      <c r="U489" s="1">
        <v>13</v>
      </c>
      <c r="V489" s="1">
        <v>17.25</v>
      </c>
      <c r="W489" s="1">
        <v>4.2484999999999999</v>
      </c>
    </row>
    <row r="490" spans="1:23" x14ac:dyDescent="0.25">
      <c r="A490">
        <v>488</v>
      </c>
      <c r="B490">
        <v>210199</v>
      </c>
      <c r="C490">
        <v>1</v>
      </c>
      <c r="D490" t="s">
        <v>27</v>
      </c>
      <c r="E490">
        <v>46</v>
      </c>
      <c r="F490" s="8">
        <v>43059.308333333334</v>
      </c>
      <c r="G490" s="8">
        <v>43059.720833333333</v>
      </c>
      <c r="H490" t="s">
        <v>1006</v>
      </c>
      <c r="I490" t="s">
        <v>1007</v>
      </c>
      <c r="J490">
        <v>6.24</v>
      </c>
      <c r="K490" t="s">
        <v>30</v>
      </c>
      <c r="L490" t="s">
        <v>31</v>
      </c>
      <c r="M490">
        <v>40.742576999999997</v>
      </c>
      <c r="N490">
        <v>-111.981323</v>
      </c>
      <c r="O490">
        <v>1137391</v>
      </c>
      <c r="P490">
        <v>84075</v>
      </c>
      <c r="Q490" s="1">
        <v>5</v>
      </c>
      <c r="R490" s="1">
        <v>1.5</v>
      </c>
      <c r="S490">
        <v>324</v>
      </c>
      <c r="T490">
        <v>0</v>
      </c>
      <c r="U490" s="1">
        <v>7.5</v>
      </c>
      <c r="V490" s="1">
        <v>17.25</v>
      </c>
      <c r="W490" s="1">
        <v>1.248</v>
      </c>
    </row>
    <row r="491" spans="1:23" x14ac:dyDescent="0.25">
      <c r="A491">
        <v>489</v>
      </c>
      <c r="B491">
        <v>210225</v>
      </c>
      <c r="C491">
        <v>1</v>
      </c>
      <c r="D491" t="s">
        <v>65</v>
      </c>
      <c r="E491">
        <v>86</v>
      </c>
      <c r="F491" s="8">
        <v>43059.30972222222</v>
      </c>
      <c r="G491" s="8">
        <v>43059.734027777777</v>
      </c>
      <c r="H491" t="s">
        <v>1008</v>
      </c>
      <c r="I491" t="s">
        <v>1009</v>
      </c>
      <c r="J491">
        <v>4.1360000000000001</v>
      </c>
      <c r="K491" t="s">
        <v>30</v>
      </c>
      <c r="L491" t="s">
        <v>31</v>
      </c>
      <c r="M491">
        <v>40.742527000000003</v>
      </c>
      <c r="N491">
        <v>-111.98111</v>
      </c>
      <c r="O491">
        <v>348863</v>
      </c>
      <c r="P491">
        <v>84065</v>
      </c>
      <c r="Q491" s="1">
        <v>5</v>
      </c>
      <c r="R491" s="1">
        <v>0.75</v>
      </c>
      <c r="S491">
        <v>324</v>
      </c>
      <c r="T491">
        <v>0</v>
      </c>
      <c r="U491" s="1">
        <v>7.5</v>
      </c>
      <c r="V491" s="1">
        <v>17.5</v>
      </c>
      <c r="W491" s="1">
        <v>0.82720000000000005</v>
      </c>
    </row>
    <row r="492" spans="1:23" x14ac:dyDescent="0.25">
      <c r="A492">
        <v>490</v>
      </c>
      <c r="B492">
        <v>212307</v>
      </c>
      <c r="C492">
        <v>1</v>
      </c>
      <c r="D492" t="s">
        <v>53</v>
      </c>
      <c r="E492">
        <v>46</v>
      </c>
      <c r="F492" s="8">
        <v>43059.316666666666</v>
      </c>
      <c r="G492" s="8">
        <v>43059.761805555558</v>
      </c>
      <c r="H492" t="s">
        <v>1010</v>
      </c>
      <c r="I492" t="s">
        <v>1011</v>
      </c>
      <c r="J492">
        <v>8.8859999999999992</v>
      </c>
      <c r="K492" t="s">
        <v>30</v>
      </c>
      <c r="L492" t="s">
        <v>31</v>
      </c>
      <c r="M492">
        <v>40.742420000000003</v>
      </c>
      <c r="N492">
        <v>-111.98172</v>
      </c>
      <c r="O492">
        <v>521537</v>
      </c>
      <c r="P492">
        <v>84020</v>
      </c>
      <c r="Q492" s="1">
        <v>5.25</v>
      </c>
      <c r="R492" s="1">
        <v>1.25</v>
      </c>
      <c r="S492">
        <v>324</v>
      </c>
      <c r="T492">
        <v>0</v>
      </c>
      <c r="U492" s="1">
        <v>7.5</v>
      </c>
      <c r="V492" s="1">
        <v>18.25</v>
      </c>
      <c r="W492" s="1">
        <v>1.69257142857142</v>
      </c>
    </row>
    <row r="493" spans="1:23" x14ac:dyDescent="0.25">
      <c r="A493">
        <v>491</v>
      </c>
      <c r="B493">
        <v>210199</v>
      </c>
      <c r="C493">
        <v>2</v>
      </c>
      <c r="D493" t="s">
        <v>27</v>
      </c>
      <c r="E493">
        <v>47</v>
      </c>
      <c r="F493" s="8">
        <v>43059.319444444445</v>
      </c>
      <c r="G493" s="8">
        <v>43059.435416666667</v>
      </c>
      <c r="H493" t="s">
        <v>1012</v>
      </c>
      <c r="I493" t="s">
        <v>859</v>
      </c>
      <c r="J493">
        <v>6.7029999999999896</v>
      </c>
      <c r="K493" t="s">
        <v>92</v>
      </c>
      <c r="L493" t="s">
        <v>31</v>
      </c>
      <c r="M493">
        <v>40.742576999999997</v>
      </c>
      <c r="N493">
        <v>-111.981323</v>
      </c>
      <c r="O493">
        <v>803613</v>
      </c>
      <c r="P493">
        <v>84054</v>
      </c>
      <c r="Q493" s="1">
        <v>1.5</v>
      </c>
      <c r="R493" s="1">
        <v>1.25</v>
      </c>
      <c r="S493">
        <v>324</v>
      </c>
      <c r="T493">
        <v>0</v>
      </c>
      <c r="U493" s="1">
        <v>7.75</v>
      </c>
      <c r="V493" s="1">
        <v>10.5</v>
      </c>
      <c r="W493" s="1">
        <v>4.4686666666666603</v>
      </c>
    </row>
    <row r="494" spans="1:23" x14ac:dyDescent="0.25">
      <c r="A494">
        <v>492</v>
      </c>
      <c r="B494">
        <v>210213</v>
      </c>
      <c r="C494">
        <v>1</v>
      </c>
      <c r="D494" t="s">
        <v>126</v>
      </c>
      <c r="E494">
        <v>39</v>
      </c>
      <c r="F494" s="8">
        <v>43059.323611111111</v>
      </c>
      <c r="G494" s="8">
        <v>43059.498611111114</v>
      </c>
      <c r="H494" t="s">
        <v>1013</v>
      </c>
      <c r="I494" t="s">
        <v>1014</v>
      </c>
      <c r="J494">
        <v>12.148999999999999</v>
      </c>
      <c r="K494" t="s">
        <v>30</v>
      </c>
      <c r="L494" t="s">
        <v>31</v>
      </c>
      <c r="M494">
        <v>40.742412999999999</v>
      </c>
      <c r="N494">
        <v>-111.981620999999</v>
      </c>
      <c r="O494">
        <v>343251</v>
      </c>
      <c r="P494">
        <v>84109</v>
      </c>
      <c r="Q494" s="1">
        <v>2</v>
      </c>
      <c r="R494" s="1">
        <v>2</v>
      </c>
      <c r="S494">
        <v>324</v>
      </c>
      <c r="T494">
        <v>0</v>
      </c>
      <c r="U494" s="1">
        <v>7.75</v>
      </c>
      <c r="V494" s="1">
        <v>12</v>
      </c>
      <c r="W494" s="1">
        <v>6.0744999999999996</v>
      </c>
    </row>
    <row r="495" spans="1:23" x14ac:dyDescent="0.25">
      <c r="A495">
        <v>493</v>
      </c>
      <c r="B495">
        <v>210215</v>
      </c>
      <c r="C495">
        <v>1</v>
      </c>
      <c r="D495" t="s">
        <v>44</v>
      </c>
      <c r="E495">
        <v>49</v>
      </c>
      <c r="F495" s="8">
        <v>43059.329861111109</v>
      </c>
      <c r="G495" s="8">
        <v>43059.510416666664</v>
      </c>
      <c r="H495" t="s">
        <v>1015</v>
      </c>
      <c r="I495" t="s">
        <v>1016</v>
      </c>
      <c r="J495">
        <v>13.823</v>
      </c>
      <c r="K495" t="s">
        <v>30</v>
      </c>
      <c r="L495" t="s">
        <v>31</v>
      </c>
      <c r="M495">
        <v>40.742569000000003</v>
      </c>
      <c r="N495">
        <v>-111.98126999999999</v>
      </c>
      <c r="O495">
        <v>1097221</v>
      </c>
      <c r="P495">
        <v>84003</v>
      </c>
      <c r="Q495" s="1">
        <v>2.25</v>
      </c>
      <c r="R495" s="1">
        <v>2.25</v>
      </c>
      <c r="S495">
        <v>324</v>
      </c>
      <c r="T495">
        <v>0</v>
      </c>
      <c r="U495" s="1">
        <v>8</v>
      </c>
      <c r="V495" s="1">
        <v>12.25</v>
      </c>
      <c r="W495" s="1">
        <v>6.1435555555555501</v>
      </c>
    </row>
    <row r="496" spans="1:23" x14ac:dyDescent="0.25">
      <c r="A496">
        <v>494</v>
      </c>
      <c r="B496">
        <v>210215</v>
      </c>
      <c r="C496">
        <v>2</v>
      </c>
      <c r="D496" t="s">
        <v>44</v>
      </c>
      <c r="E496">
        <v>50</v>
      </c>
      <c r="F496" s="8">
        <v>43059.330555555556</v>
      </c>
      <c r="G496" s="8">
        <v>43059.502083333333</v>
      </c>
      <c r="H496" t="s">
        <v>1017</v>
      </c>
      <c r="I496" t="s">
        <v>1018</v>
      </c>
      <c r="J496">
        <v>12.782999999999999</v>
      </c>
      <c r="K496" t="s">
        <v>30</v>
      </c>
      <c r="L496" t="s">
        <v>31</v>
      </c>
      <c r="M496">
        <v>40.742569000000003</v>
      </c>
      <c r="N496">
        <v>-111.98126999999999</v>
      </c>
      <c r="O496">
        <v>1079571</v>
      </c>
      <c r="P496">
        <v>84104</v>
      </c>
      <c r="Q496" s="1">
        <v>2</v>
      </c>
      <c r="R496" s="1">
        <v>2</v>
      </c>
      <c r="S496">
        <v>324</v>
      </c>
      <c r="T496">
        <v>0</v>
      </c>
      <c r="U496" s="1">
        <v>8</v>
      </c>
      <c r="V496" s="1">
        <v>12</v>
      </c>
      <c r="W496" s="1">
        <v>6.3914999999999997</v>
      </c>
    </row>
    <row r="497" spans="1:23" x14ac:dyDescent="0.25">
      <c r="A497">
        <v>495</v>
      </c>
      <c r="B497">
        <v>210213</v>
      </c>
      <c r="C497">
        <v>2</v>
      </c>
      <c r="D497" t="s">
        <v>126</v>
      </c>
      <c r="E497">
        <v>41</v>
      </c>
      <c r="F497" s="8">
        <v>43059.331250000003</v>
      </c>
      <c r="G497" s="8">
        <v>43059.754166666666</v>
      </c>
      <c r="H497" t="s">
        <v>1019</v>
      </c>
      <c r="I497" t="s">
        <v>1020</v>
      </c>
      <c r="J497">
        <v>6.5839999999999996</v>
      </c>
      <c r="K497" t="s">
        <v>30</v>
      </c>
      <c r="L497" t="s">
        <v>31</v>
      </c>
      <c r="M497">
        <v>40.742412999999999</v>
      </c>
      <c r="N497">
        <v>-111.981620999999</v>
      </c>
      <c r="O497">
        <v>1087571</v>
      </c>
      <c r="P497">
        <v>84014</v>
      </c>
      <c r="Q497" s="1">
        <v>5</v>
      </c>
      <c r="R497" s="1">
        <v>1.5</v>
      </c>
      <c r="S497">
        <v>324</v>
      </c>
      <c r="T497">
        <v>0</v>
      </c>
      <c r="U497" s="1">
        <v>8</v>
      </c>
      <c r="V497" s="1">
        <v>18</v>
      </c>
      <c r="W497" s="1">
        <v>1.3168</v>
      </c>
    </row>
    <row r="498" spans="1:23" x14ac:dyDescent="0.25">
      <c r="A498">
        <v>496</v>
      </c>
      <c r="B498">
        <v>210241</v>
      </c>
      <c r="C498">
        <v>2</v>
      </c>
      <c r="D498" t="s">
        <v>101</v>
      </c>
      <c r="E498">
        <v>24</v>
      </c>
      <c r="F498" s="8">
        <v>43059.338888888888</v>
      </c>
      <c r="G498" s="8">
        <v>43059.503472222219</v>
      </c>
      <c r="H498" t="s">
        <v>1021</v>
      </c>
      <c r="I498" t="s">
        <v>1022</v>
      </c>
      <c r="J498">
        <v>10.818</v>
      </c>
      <c r="K498" t="s">
        <v>30</v>
      </c>
      <c r="L498" t="s">
        <v>31</v>
      </c>
      <c r="M498">
        <v>40.742313000000003</v>
      </c>
      <c r="N498">
        <v>-111.981071</v>
      </c>
      <c r="O498">
        <v>333033</v>
      </c>
      <c r="P498">
        <v>84124</v>
      </c>
      <c r="Q498" s="1">
        <v>2</v>
      </c>
      <c r="R498" s="1">
        <v>1.5</v>
      </c>
      <c r="S498">
        <v>324</v>
      </c>
      <c r="T498">
        <v>0</v>
      </c>
      <c r="U498" s="1">
        <v>8.25</v>
      </c>
      <c r="V498" s="1">
        <v>12</v>
      </c>
      <c r="W498" s="1">
        <v>5.4089999999999998</v>
      </c>
    </row>
    <row r="499" spans="1:23" x14ac:dyDescent="0.25">
      <c r="A499">
        <v>497</v>
      </c>
      <c r="B499">
        <v>204591</v>
      </c>
      <c r="C499">
        <v>1</v>
      </c>
      <c r="D499" t="s">
        <v>37</v>
      </c>
      <c r="E499">
        <v>30</v>
      </c>
      <c r="F499" s="8">
        <v>43059.344444444447</v>
      </c>
      <c r="G499" s="8">
        <v>43059.713888888888</v>
      </c>
      <c r="H499" t="s">
        <v>1023</v>
      </c>
      <c r="I499" t="s">
        <v>1024</v>
      </c>
      <c r="J499">
        <v>9.2229999999999901</v>
      </c>
      <c r="K499" t="s">
        <v>30</v>
      </c>
      <c r="L499" t="s">
        <v>31</v>
      </c>
      <c r="M499">
        <v>40.742378000000002</v>
      </c>
      <c r="N499">
        <v>-111.981407</v>
      </c>
      <c r="O499">
        <v>1301971</v>
      </c>
      <c r="P499">
        <v>84111</v>
      </c>
      <c r="Q499" s="1">
        <v>4.5</v>
      </c>
      <c r="R499" s="1">
        <v>1.75</v>
      </c>
      <c r="S499">
        <v>324</v>
      </c>
      <c r="T499">
        <v>0</v>
      </c>
      <c r="U499" s="1">
        <v>8.25</v>
      </c>
      <c r="V499" s="1">
        <v>17.25</v>
      </c>
      <c r="W499" s="1">
        <v>2.0495555555555498</v>
      </c>
    </row>
    <row r="500" spans="1:23" x14ac:dyDescent="0.25">
      <c r="A500">
        <v>498</v>
      </c>
      <c r="B500">
        <v>210203</v>
      </c>
      <c r="C500">
        <v>2</v>
      </c>
      <c r="D500" t="s">
        <v>58</v>
      </c>
      <c r="E500">
        <v>27</v>
      </c>
      <c r="F500" s="8">
        <v>43059.345833333333</v>
      </c>
      <c r="G500" s="8">
        <v>43059.709027777775</v>
      </c>
      <c r="H500" t="s">
        <v>1025</v>
      </c>
      <c r="I500" t="s">
        <v>1026</v>
      </c>
      <c r="J500">
        <v>15.65</v>
      </c>
      <c r="K500" t="s">
        <v>30</v>
      </c>
      <c r="L500" t="s">
        <v>31</v>
      </c>
      <c r="M500">
        <v>40.742409000000002</v>
      </c>
      <c r="N500">
        <v>-111.981513999999</v>
      </c>
      <c r="O500">
        <v>1114701</v>
      </c>
      <c r="P500">
        <v>84096</v>
      </c>
      <c r="Q500" s="1">
        <v>4.25</v>
      </c>
      <c r="R500" s="1">
        <v>1.75</v>
      </c>
      <c r="S500">
        <v>324</v>
      </c>
      <c r="T500">
        <v>0</v>
      </c>
      <c r="U500" s="1">
        <v>8.25</v>
      </c>
      <c r="V500" s="1">
        <v>17</v>
      </c>
      <c r="W500" s="1">
        <v>3.6823529411764699</v>
      </c>
    </row>
    <row r="501" spans="1:23" x14ac:dyDescent="0.25">
      <c r="A501">
        <v>499</v>
      </c>
      <c r="B501">
        <v>204577</v>
      </c>
      <c r="C501">
        <v>1</v>
      </c>
      <c r="D501" t="s">
        <v>32</v>
      </c>
      <c r="E501">
        <v>84</v>
      </c>
      <c r="F501" s="8">
        <v>43059.376388888886</v>
      </c>
      <c r="G501" s="8">
        <v>43059.654861111114</v>
      </c>
      <c r="H501" t="s">
        <v>1027</v>
      </c>
      <c r="I501" t="s">
        <v>1028</v>
      </c>
      <c r="J501">
        <v>7.6129999999999898</v>
      </c>
      <c r="K501" t="s">
        <v>30</v>
      </c>
      <c r="L501" t="s">
        <v>31</v>
      </c>
      <c r="M501">
        <v>40.742542</v>
      </c>
      <c r="N501">
        <v>-111.981163</v>
      </c>
      <c r="O501">
        <v>1282681</v>
      </c>
      <c r="P501">
        <v>84093</v>
      </c>
      <c r="Q501" s="1">
        <v>3.25</v>
      </c>
      <c r="R501" s="1">
        <v>1.25</v>
      </c>
      <c r="S501">
        <v>324</v>
      </c>
      <c r="T501">
        <v>0</v>
      </c>
      <c r="U501" s="1">
        <v>9</v>
      </c>
      <c r="V501" s="1">
        <v>15.75</v>
      </c>
      <c r="W501" s="1">
        <v>2.3424615384615302</v>
      </c>
    </row>
    <row r="502" spans="1:23" x14ac:dyDescent="0.25">
      <c r="A502">
        <v>500</v>
      </c>
      <c r="B502">
        <v>204591</v>
      </c>
      <c r="C502">
        <v>2</v>
      </c>
      <c r="D502" t="s">
        <v>37</v>
      </c>
      <c r="E502">
        <v>32</v>
      </c>
      <c r="F502" s="8">
        <v>43059.380555555559</v>
      </c>
      <c r="G502" s="8">
        <v>43059.716666666667</v>
      </c>
      <c r="H502" t="s">
        <v>1029</v>
      </c>
      <c r="I502" t="s">
        <v>1030</v>
      </c>
      <c r="J502">
        <v>12.992000000000001</v>
      </c>
      <c r="K502" t="s">
        <v>30</v>
      </c>
      <c r="L502" t="s">
        <v>31</v>
      </c>
      <c r="M502">
        <v>40.742378000000002</v>
      </c>
      <c r="N502">
        <v>-111.981407</v>
      </c>
      <c r="O502">
        <v>942421</v>
      </c>
      <c r="P502">
        <v>84054</v>
      </c>
      <c r="Q502" s="1">
        <v>4</v>
      </c>
      <c r="R502" s="1">
        <v>2</v>
      </c>
      <c r="S502">
        <v>324</v>
      </c>
      <c r="T502">
        <v>0</v>
      </c>
      <c r="U502" s="1">
        <v>9.25</v>
      </c>
      <c r="V502" s="1">
        <v>17.25</v>
      </c>
      <c r="W502" s="1">
        <v>3.2480000000000002</v>
      </c>
    </row>
    <row r="503" spans="1:23" x14ac:dyDescent="0.25">
      <c r="A503">
        <v>501</v>
      </c>
      <c r="B503">
        <v>210207</v>
      </c>
      <c r="C503">
        <v>2</v>
      </c>
      <c r="D503" t="s">
        <v>41</v>
      </c>
      <c r="E503">
        <v>45</v>
      </c>
      <c r="F503" s="8">
        <v>43059.385416666664</v>
      </c>
      <c r="G503" s="8">
        <v>43059.570138888892</v>
      </c>
      <c r="H503" t="s">
        <v>1031</v>
      </c>
      <c r="I503" t="s">
        <v>1032</v>
      </c>
      <c r="J503">
        <v>6.0069999999999997</v>
      </c>
      <c r="K503" t="s">
        <v>30</v>
      </c>
      <c r="L503" t="s">
        <v>31</v>
      </c>
      <c r="M503">
        <v>40.742496000000003</v>
      </c>
      <c r="N503">
        <v>-111.981017999999</v>
      </c>
      <c r="O503">
        <v>333033</v>
      </c>
      <c r="P503">
        <v>84124</v>
      </c>
      <c r="Q503" s="1">
        <v>2.25</v>
      </c>
      <c r="R503" s="1">
        <v>1</v>
      </c>
      <c r="S503">
        <v>324</v>
      </c>
      <c r="T503">
        <v>0</v>
      </c>
      <c r="U503" s="1">
        <v>9.25</v>
      </c>
      <c r="V503" s="1">
        <v>13.75</v>
      </c>
      <c r="W503" s="1">
        <v>2.66977777777777</v>
      </c>
    </row>
    <row r="504" spans="1:23" x14ac:dyDescent="0.25">
      <c r="A504">
        <v>502</v>
      </c>
      <c r="B504">
        <v>210215</v>
      </c>
      <c r="C504">
        <v>1</v>
      </c>
      <c r="D504" t="s">
        <v>44</v>
      </c>
      <c r="E504">
        <v>51</v>
      </c>
      <c r="F504" s="8">
        <v>43059.529861111114</v>
      </c>
      <c r="G504" s="8">
        <v>43059.711805555555</v>
      </c>
      <c r="H504" t="s">
        <v>1033</v>
      </c>
      <c r="I504" t="s">
        <v>1034</v>
      </c>
      <c r="J504">
        <v>2.617</v>
      </c>
      <c r="K504" t="s">
        <v>30</v>
      </c>
      <c r="L504" t="s">
        <v>31</v>
      </c>
      <c r="M504">
        <v>40.742569000000003</v>
      </c>
      <c r="N504">
        <v>-111.98126999999999</v>
      </c>
      <c r="O504">
        <v>1097221</v>
      </c>
      <c r="P504">
        <v>84003</v>
      </c>
      <c r="Q504" s="1">
        <v>2.25</v>
      </c>
      <c r="R504" s="1">
        <v>0.75</v>
      </c>
      <c r="S504">
        <v>324</v>
      </c>
      <c r="T504">
        <v>0</v>
      </c>
      <c r="U504" s="1">
        <v>12.75</v>
      </c>
      <c r="V504" s="1">
        <v>17</v>
      </c>
      <c r="W504" s="1">
        <v>1.1631111111111101</v>
      </c>
    </row>
    <row r="505" spans="1:23" x14ac:dyDescent="0.25">
      <c r="A505">
        <v>503</v>
      </c>
      <c r="B505">
        <v>210213</v>
      </c>
      <c r="C505">
        <v>1</v>
      </c>
      <c r="D505" t="s">
        <v>126</v>
      </c>
      <c r="E505">
        <v>42</v>
      </c>
      <c r="F505" s="8">
        <v>43059.538888888892</v>
      </c>
      <c r="G505" s="8">
        <v>43059.704861111109</v>
      </c>
      <c r="H505" t="s">
        <v>1035</v>
      </c>
      <c r="I505" t="s">
        <v>1036</v>
      </c>
      <c r="J505">
        <v>6.2029999999999896</v>
      </c>
      <c r="K505" t="s">
        <v>30</v>
      </c>
      <c r="L505" t="s">
        <v>31</v>
      </c>
      <c r="M505">
        <v>40.742412999999999</v>
      </c>
      <c r="N505">
        <v>-111.981620999999</v>
      </c>
      <c r="O505">
        <v>343251</v>
      </c>
      <c r="P505">
        <v>84109</v>
      </c>
      <c r="Q505" s="1">
        <v>2</v>
      </c>
      <c r="R505" s="1">
        <v>1</v>
      </c>
      <c r="S505">
        <v>324</v>
      </c>
      <c r="T505">
        <v>0</v>
      </c>
      <c r="U505" s="1">
        <v>13</v>
      </c>
      <c r="V505" s="1">
        <v>17</v>
      </c>
      <c r="W505" s="1">
        <v>3.1014999999999899</v>
      </c>
    </row>
    <row r="506" spans="1:23" x14ac:dyDescent="0.25">
      <c r="A506">
        <v>504</v>
      </c>
      <c r="B506">
        <v>210241</v>
      </c>
      <c r="C506">
        <v>2</v>
      </c>
      <c r="D506" t="s">
        <v>101</v>
      </c>
      <c r="E506">
        <v>25</v>
      </c>
      <c r="F506" s="8">
        <v>43059.542361111111</v>
      </c>
      <c r="G506" s="8">
        <v>43059.815972222219</v>
      </c>
      <c r="H506" t="s">
        <v>1037</v>
      </c>
      <c r="I506" t="s">
        <v>1038</v>
      </c>
      <c r="J506">
        <v>4.8929999999999998</v>
      </c>
      <c r="K506" t="s">
        <v>30</v>
      </c>
      <c r="L506" t="s">
        <v>31</v>
      </c>
      <c r="M506">
        <v>40.742313000000003</v>
      </c>
      <c r="N506">
        <v>-111.981071</v>
      </c>
      <c r="O506">
        <v>333033</v>
      </c>
      <c r="P506">
        <v>84124</v>
      </c>
      <c r="Q506" s="1">
        <v>3.25</v>
      </c>
      <c r="R506" s="1">
        <v>0.75</v>
      </c>
      <c r="S506">
        <v>324</v>
      </c>
      <c r="T506">
        <v>0</v>
      </c>
      <c r="U506" s="1">
        <v>13</v>
      </c>
      <c r="V506" s="1">
        <v>19.5</v>
      </c>
      <c r="W506" s="1">
        <v>1.5055384615384599</v>
      </c>
    </row>
    <row r="507" spans="1:23" x14ac:dyDescent="0.25">
      <c r="A507">
        <v>505</v>
      </c>
      <c r="B507">
        <v>204579</v>
      </c>
      <c r="C507">
        <v>2</v>
      </c>
      <c r="D507" t="s">
        <v>135</v>
      </c>
      <c r="E507">
        <v>21</v>
      </c>
      <c r="F507" s="8">
        <v>43059.554166666669</v>
      </c>
      <c r="G507" s="8">
        <v>43059.734027777777</v>
      </c>
      <c r="H507" t="s">
        <v>1039</v>
      </c>
      <c r="I507" t="s">
        <v>1040</v>
      </c>
      <c r="J507">
        <v>7.7050000000000001</v>
      </c>
      <c r="K507" t="s">
        <v>30</v>
      </c>
      <c r="L507" t="s">
        <v>31</v>
      </c>
      <c r="M507">
        <v>40.742401000000001</v>
      </c>
      <c r="N507">
        <v>-111.98159</v>
      </c>
      <c r="O507">
        <v>1096541</v>
      </c>
      <c r="P507">
        <v>84093</v>
      </c>
      <c r="Q507" s="1">
        <v>2.25</v>
      </c>
      <c r="R507" s="1">
        <v>1.25</v>
      </c>
      <c r="S507">
        <v>324</v>
      </c>
      <c r="T507">
        <v>0</v>
      </c>
      <c r="U507" s="1">
        <v>13.25</v>
      </c>
      <c r="V507" s="1">
        <v>17.5</v>
      </c>
      <c r="W507" s="1">
        <v>3.4244444444444402</v>
      </c>
    </row>
    <row r="508" spans="1:23" x14ac:dyDescent="0.25">
      <c r="A508">
        <v>506</v>
      </c>
      <c r="B508">
        <v>204577</v>
      </c>
      <c r="C508">
        <v>2</v>
      </c>
      <c r="D508" t="s">
        <v>32</v>
      </c>
      <c r="E508">
        <v>85</v>
      </c>
      <c r="F508" s="8">
        <v>43059.573611111111</v>
      </c>
      <c r="G508" s="8">
        <v>43059.723611111112</v>
      </c>
      <c r="H508" t="s">
        <v>1041</v>
      </c>
      <c r="I508" t="s">
        <v>1042</v>
      </c>
      <c r="J508">
        <v>5.2750000000000004</v>
      </c>
      <c r="K508" t="s">
        <v>30</v>
      </c>
      <c r="L508" t="s">
        <v>31</v>
      </c>
      <c r="M508">
        <v>40.742542</v>
      </c>
      <c r="N508">
        <v>-111.981163</v>
      </c>
      <c r="O508">
        <v>1166351</v>
      </c>
      <c r="P508">
        <v>84121</v>
      </c>
      <c r="Q508" s="1">
        <v>1.75</v>
      </c>
      <c r="R508" s="1">
        <v>0.75</v>
      </c>
      <c r="S508">
        <v>324</v>
      </c>
      <c r="T508">
        <v>0</v>
      </c>
      <c r="U508" s="1">
        <v>13.75</v>
      </c>
      <c r="V508" s="1">
        <v>17.25</v>
      </c>
      <c r="W508" s="1">
        <v>3.0142857142857098</v>
      </c>
    </row>
    <row r="509" spans="1:23" x14ac:dyDescent="0.25">
      <c r="A509">
        <v>507</v>
      </c>
      <c r="B509">
        <v>210203</v>
      </c>
      <c r="C509">
        <v>1</v>
      </c>
      <c r="D509" t="s">
        <v>58</v>
      </c>
      <c r="E509">
        <v>1511211222</v>
      </c>
      <c r="F509" s="8">
        <v>43059.578472222223</v>
      </c>
      <c r="G509" s="8">
        <v>43059.757638888892</v>
      </c>
      <c r="H509" t="s">
        <v>1043</v>
      </c>
      <c r="I509" t="s">
        <v>1044</v>
      </c>
      <c r="J509">
        <v>4.2709999999999999</v>
      </c>
      <c r="K509" t="s">
        <v>30</v>
      </c>
      <c r="L509" t="s">
        <v>31</v>
      </c>
      <c r="M509">
        <v>40.742409000000002</v>
      </c>
      <c r="N509">
        <v>-111.981513999999</v>
      </c>
      <c r="O509">
        <v>1114101</v>
      </c>
      <c r="P509">
        <v>84104</v>
      </c>
      <c r="Q509" s="1">
        <v>2.25</v>
      </c>
      <c r="R509" s="1">
        <v>0.75</v>
      </c>
      <c r="S509">
        <v>324</v>
      </c>
      <c r="T509">
        <v>0</v>
      </c>
      <c r="U509" s="1">
        <v>14</v>
      </c>
      <c r="V509" s="1">
        <v>18.25</v>
      </c>
      <c r="W509" s="1">
        <v>1.89822222222222</v>
      </c>
    </row>
    <row r="510" spans="1:23" x14ac:dyDescent="0.25">
      <c r="A510">
        <v>508</v>
      </c>
      <c r="B510">
        <v>212307</v>
      </c>
      <c r="C510">
        <v>2</v>
      </c>
      <c r="D510" t="s">
        <v>53</v>
      </c>
      <c r="E510">
        <v>47</v>
      </c>
      <c r="F510" s="8">
        <v>43060.29791666667</v>
      </c>
      <c r="G510" s="8">
        <v>43060.681250000001</v>
      </c>
      <c r="H510" t="s">
        <v>1045</v>
      </c>
      <c r="I510" t="s">
        <v>1046</v>
      </c>
      <c r="J510">
        <v>6.56</v>
      </c>
      <c r="K510" t="s">
        <v>30</v>
      </c>
      <c r="L510" t="s">
        <v>31</v>
      </c>
      <c r="M510">
        <v>40.742420000000003</v>
      </c>
      <c r="N510">
        <v>-111.98172</v>
      </c>
      <c r="O510">
        <v>521537</v>
      </c>
      <c r="P510">
        <v>84020</v>
      </c>
      <c r="Q510" s="1">
        <v>4.5</v>
      </c>
      <c r="R510" s="1">
        <v>1</v>
      </c>
      <c r="S510">
        <v>325</v>
      </c>
      <c r="T510">
        <v>1</v>
      </c>
      <c r="U510" s="1">
        <v>7.25</v>
      </c>
      <c r="V510" s="1">
        <v>16.25</v>
      </c>
      <c r="W510" s="1">
        <v>1.4577777777777701</v>
      </c>
    </row>
    <row r="511" spans="1:23" x14ac:dyDescent="0.25">
      <c r="A511">
        <v>509</v>
      </c>
      <c r="B511">
        <v>210199</v>
      </c>
      <c r="C511">
        <v>1</v>
      </c>
      <c r="D511" t="s">
        <v>27</v>
      </c>
      <c r="E511">
        <v>48</v>
      </c>
      <c r="F511" s="8">
        <v>43060.313888888886</v>
      </c>
      <c r="G511" s="8">
        <v>43060.688888888886</v>
      </c>
      <c r="H511" t="s">
        <v>1047</v>
      </c>
      <c r="I511" t="s">
        <v>1048</v>
      </c>
      <c r="J511">
        <v>6.2189999999999896</v>
      </c>
      <c r="K511" t="s">
        <v>30</v>
      </c>
      <c r="L511" t="s">
        <v>31</v>
      </c>
      <c r="M511">
        <v>40.742576999999997</v>
      </c>
      <c r="N511">
        <v>-111.981323</v>
      </c>
      <c r="O511">
        <v>1137391</v>
      </c>
      <c r="P511">
        <v>84075</v>
      </c>
      <c r="Q511" s="1">
        <v>4.5</v>
      </c>
      <c r="R511" s="1">
        <v>1</v>
      </c>
      <c r="S511">
        <v>325</v>
      </c>
      <c r="T511">
        <v>1</v>
      </c>
      <c r="U511" s="1">
        <v>7.5</v>
      </c>
      <c r="V511" s="1">
        <v>16.5</v>
      </c>
      <c r="W511" s="1">
        <v>1.3819999999999999</v>
      </c>
    </row>
    <row r="512" spans="1:23" x14ac:dyDescent="0.25">
      <c r="A512">
        <v>510</v>
      </c>
      <c r="B512">
        <v>210225</v>
      </c>
      <c r="C512">
        <v>1</v>
      </c>
      <c r="D512" t="s">
        <v>65</v>
      </c>
      <c r="E512">
        <v>87</v>
      </c>
      <c r="F512" s="8">
        <v>43060.313888888886</v>
      </c>
      <c r="G512" s="8">
        <v>43060.481249999997</v>
      </c>
      <c r="H512" t="s">
        <v>1049</v>
      </c>
      <c r="I512" t="s">
        <v>1050</v>
      </c>
      <c r="J512">
        <v>3.9169999999999998</v>
      </c>
      <c r="K512" t="s">
        <v>30</v>
      </c>
      <c r="L512" t="s">
        <v>31</v>
      </c>
      <c r="M512">
        <v>40.742527000000003</v>
      </c>
      <c r="N512">
        <v>-111.98111</v>
      </c>
      <c r="O512">
        <v>348863</v>
      </c>
      <c r="P512">
        <v>84065</v>
      </c>
      <c r="Q512" s="1">
        <v>2</v>
      </c>
      <c r="R512" s="1">
        <v>0.75</v>
      </c>
      <c r="S512">
        <v>325</v>
      </c>
      <c r="T512">
        <v>1</v>
      </c>
      <c r="U512" s="1">
        <v>7.5</v>
      </c>
      <c r="V512" s="1">
        <v>11.5</v>
      </c>
      <c r="W512" s="1">
        <v>1.9584999999999999</v>
      </c>
    </row>
    <row r="513" spans="1:23" x14ac:dyDescent="0.25">
      <c r="A513">
        <v>511</v>
      </c>
      <c r="B513">
        <v>210215</v>
      </c>
      <c r="C513">
        <v>1</v>
      </c>
      <c r="D513" t="s">
        <v>44</v>
      </c>
      <c r="E513">
        <v>52</v>
      </c>
      <c r="F513" s="8">
        <v>43060.320138888892</v>
      </c>
      <c r="G513" s="8">
        <v>43060.461111111108</v>
      </c>
      <c r="H513" t="s">
        <v>1051</v>
      </c>
      <c r="I513" t="s">
        <v>1052</v>
      </c>
      <c r="J513">
        <v>6.0190000000000001</v>
      </c>
      <c r="K513" t="s">
        <v>92</v>
      </c>
      <c r="L513" t="s">
        <v>31</v>
      </c>
      <c r="M513">
        <v>40.742569000000003</v>
      </c>
      <c r="N513">
        <v>-111.98126999999999</v>
      </c>
      <c r="O513">
        <v>803613</v>
      </c>
      <c r="P513">
        <v>84054</v>
      </c>
      <c r="Q513" s="1">
        <v>1.75</v>
      </c>
      <c r="R513" s="1">
        <v>1</v>
      </c>
      <c r="S513">
        <v>325</v>
      </c>
      <c r="T513">
        <v>1</v>
      </c>
      <c r="U513" s="1">
        <v>7.75</v>
      </c>
      <c r="V513" s="1">
        <v>11</v>
      </c>
      <c r="W513" s="1">
        <v>3.4394285714285702</v>
      </c>
    </row>
    <row r="514" spans="1:23" x14ac:dyDescent="0.25">
      <c r="A514">
        <v>512</v>
      </c>
      <c r="B514">
        <v>212307</v>
      </c>
      <c r="C514">
        <v>1</v>
      </c>
      <c r="D514" t="s">
        <v>53</v>
      </c>
      <c r="E514">
        <v>48</v>
      </c>
      <c r="F514" s="8">
        <v>43060.325694444444</v>
      </c>
      <c r="G514" s="8">
        <v>43060.681250000001</v>
      </c>
      <c r="H514" t="s">
        <v>1053</v>
      </c>
      <c r="I514" t="s">
        <v>1054</v>
      </c>
      <c r="J514">
        <v>7.2939999999999996</v>
      </c>
      <c r="K514" t="s">
        <v>30</v>
      </c>
      <c r="L514" t="s">
        <v>31</v>
      </c>
      <c r="M514">
        <v>40.742420000000003</v>
      </c>
      <c r="N514">
        <v>-111.98172</v>
      </c>
      <c r="O514">
        <v>343251</v>
      </c>
      <c r="P514">
        <v>84109</v>
      </c>
      <c r="Q514" s="1">
        <v>4.25</v>
      </c>
      <c r="R514" s="1">
        <v>1.25</v>
      </c>
      <c r="S514">
        <v>325</v>
      </c>
      <c r="T514">
        <v>1</v>
      </c>
      <c r="U514" s="1">
        <v>7.75</v>
      </c>
      <c r="V514" s="1">
        <v>16.25</v>
      </c>
      <c r="W514" s="1">
        <v>1.71623529411764</v>
      </c>
    </row>
    <row r="515" spans="1:23" x14ac:dyDescent="0.25">
      <c r="A515">
        <v>513</v>
      </c>
      <c r="B515">
        <v>210213</v>
      </c>
      <c r="C515">
        <v>1</v>
      </c>
      <c r="D515" t="s">
        <v>126</v>
      </c>
      <c r="E515">
        <v>43</v>
      </c>
      <c r="F515" s="8">
        <v>43060.331250000003</v>
      </c>
      <c r="G515" s="8">
        <v>43060.681944444441</v>
      </c>
      <c r="H515" t="s">
        <v>1055</v>
      </c>
      <c r="I515" t="s">
        <v>1056</v>
      </c>
      <c r="J515">
        <v>11.939</v>
      </c>
      <c r="K515" t="s">
        <v>30</v>
      </c>
      <c r="L515" t="s">
        <v>31</v>
      </c>
      <c r="M515">
        <v>40.742412999999999</v>
      </c>
      <c r="N515">
        <v>-111.981620999999</v>
      </c>
      <c r="O515">
        <v>1087571</v>
      </c>
      <c r="P515">
        <v>84014</v>
      </c>
      <c r="Q515" s="1">
        <v>4.25</v>
      </c>
      <c r="R515" s="1">
        <v>1.5</v>
      </c>
      <c r="S515">
        <v>325</v>
      </c>
      <c r="T515">
        <v>1</v>
      </c>
      <c r="U515" s="1">
        <v>8</v>
      </c>
      <c r="V515" s="1">
        <v>16.25</v>
      </c>
      <c r="W515" s="1">
        <v>2.8091764705882301</v>
      </c>
    </row>
    <row r="516" spans="1:23" x14ac:dyDescent="0.25">
      <c r="A516">
        <v>514</v>
      </c>
      <c r="B516">
        <v>210203</v>
      </c>
      <c r="C516">
        <v>2</v>
      </c>
      <c r="D516" t="s">
        <v>58</v>
      </c>
      <c r="E516">
        <v>28</v>
      </c>
      <c r="F516" s="8">
        <v>43060.332638888889</v>
      </c>
      <c r="G516" s="8">
        <v>43060.788888888892</v>
      </c>
      <c r="H516" t="s">
        <v>1057</v>
      </c>
      <c r="I516" t="s">
        <v>1058</v>
      </c>
      <c r="J516">
        <v>11.794</v>
      </c>
      <c r="K516" t="s">
        <v>30</v>
      </c>
      <c r="L516" t="s">
        <v>31</v>
      </c>
      <c r="M516">
        <v>40.742409000000002</v>
      </c>
      <c r="N516">
        <v>-111.981513999999</v>
      </c>
      <c r="O516">
        <v>672723</v>
      </c>
      <c r="P516">
        <v>84087</v>
      </c>
      <c r="Q516" s="1">
        <v>5.5</v>
      </c>
      <c r="R516" s="1">
        <v>1.5</v>
      </c>
      <c r="S516">
        <v>325</v>
      </c>
      <c r="T516">
        <v>1</v>
      </c>
      <c r="U516" s="1">
        <v>8</v>
      </c>
      <c r="V516" s="1">
        <v>19</v>
      </c>
      <c r="W516" s="1">
        <v>2.14436363636363</v>
      </c>
    </row>
    <row r="517" spans="1:23" x14ac:dyDescent="0.25">
      <c r="A517">
        <v>515</v>
      </c>
      <c r="B517">
        <v>210225</v>
      </c>
      <c r="C517">
        <v>2</v>
      </c>
      <c r="D517" t="s">
        <v>65</v>
      </c>
      <c r="E517">
        <v>88</v>
      </c>
      <c r="F517" s="8">
        <v>43060.335416666669</v>
      </c>
      <c r="G517" s="8">
        <v>43060.499305555553</v>
      </c>
      <c r="H517" t="s">
        <v>1059</v>
      </c>
      <c r="I517" t="s">
        <v>1060</v>
      </c>
      <c r="J517">
        <v>13.978999999999999</v>
      </c>
      <c r="K517" t="s">
        <v>30</v>
      </c>
      <c r="L517" t="s">
        <v>31</v>
      </c>
      <c r="M517">
        <v>40.742527000000003</v>
      </c>
      <c r="N517">
        <v>-111.98111</v>
      </c>
      <c r="O517">
        <v>1079571</v>
      </c>
      <c r="P517">
        <v>84104</v>
      </c>
      <c r="Q517" s="1">
        <v>2</v>
      </c>
      <c r="R517" s="1">
        <v>2</v>
      </c>
      <c r="S517">
        <v>325</v>
      </c>
      <c r="T517">
        <v>1</v>
      </c>
      <c r="U517" s="1">
        <v>8</v>
      </c>
      <c r="V517" s="1">
        <v>12</v>
      </c>
      <c r="W517" s="1">
        <v>6.9894999999999996</v>
      </c>
    </row>
    <row r="518" spans="1:23" x14ac:dyDescent="0.25">
      <c r="A518">
        <v>516</v>
      </c>
      <c r="B518">
        <v>204591</v>
      </c>
      <c r="C518">
        <v>1</v>
      </c>
      <c r="D518" t="s">
        <v>37</v>
      </c>
      <c r="E518">
        <v>33</v>
      </c>
      <c r="F518" s="8">
        <v>43060.345138888886</v>
      </c>
      <c r="G518" s="8">
        <v>43060.71597222222</v>
      </c>
      <c r="H518" t="s">
        <v>1061</v>
      </c>
      <c r="I518" t="s">
        <v>1062</v>
      </c>
      <c r="J518">
        <v>12.805999999999999</v>
      </c>
      <c r="K518" t="s">
        <v>30</v>
      </c>
      <c r="L518" t="s">
        <v>31</v>
      </c>
      <c r="M518">
        <v>40.742378000000002</v>
      </c>
      <c r="N518">
        <v>-111.981407</v>
      </c>
      <c r="O518">
        <v>1301971</v>
      </c>
      <c r="P518">
        <v>84111</v>
      </c>
      <c r="Q518" s="1">
        <v>4.5</v>
      </c>
      <c r="R518" s="1">
        <v>2.25</v>
      </c>
      <c r="S518">
        <v>325</v>
      </c>
      <c r="T518">
        <v>1</v>
      </c>
      <c r="U518" s="1">
        <v>8.25</v>
      </c>
      <c r="V518" s="1">
        <v>17.25</v>
      </c>
      <c r="W518" s="1">
        <v>2.8457777777777702</v>
      </c>
    </row>
    <row r="519" spans="1:23" x14ac:dyDescent="0.25">
      <c r="A519">
        <v>517</v>
      </c>
      <c r="B519">
        <v>210241</v>
      </c>
      <c r="C519">
        <v>2</v>
      </c>
      <c r="D519" t="s">
        <v>101</v>
      </c>
      <c r="E519">
        <v>26</v>
      </c>
      <c r="F519" s="8">
        <v>43060.34652777778</v>
      </c>
      <c r="G519" s="8">
        <v>43060.56527777778</v>
      </c>
      <c r="H519" t="s">
        <v>1063</v>
      </c>
      <c r="I519" t="s">
        <v>1064</v>
      </c>
      <c r="J519">
        <v>10.170999999999999</v>
      </c>
      <c r="K519" t="s">
        <v>30</v>
      </c>
      <c r="L519" t="s">
        <v>31</v>
      </c>
      <c r="M519">
        <v>40.742313000000003</v>
      </c>
      <c r="N519">
        <v>-111.981071</v>
      </c>
      <c r="O519">
        <v>333033</v>
      </c>
      <c r="P519">
        <v>84124</v>
      </c>
      <c r="Q519" s="1">
        <v>2.5</v>
      </c>
      <c r="R519" s="1">
        <v>1.5</v>
      </c>
      <c r="S519">
        <v>325</v>
      </c>
      <c r="T519">
        <v>1</v>
      </c>
      <c r="U519" s="1">
        <v>8.25</v>
      </c>
      <c r="V519" s="1">
        <v>13.5</v>
      </c>
      <c r="W519" s="1">
        <v>4.0683999999999996</v>
      </c>
    </row>
    <row r="520" spans="1:23" x14ac:dyDescent="0.25">
      <c r="A520">
        <v>518</v>
      </c>
      <c r="B520">
        <v>204591</v>
      </c>
      <c r="C520">
        <v>2</v>
      </c>
      <c r="D520" t="s">
        <v>37</v>
      </c>
      <c r="E520">
        <v>34</v>
      </c>
      <c r="F520" s="8">
        <v>43060.35</v>
      </c>
      <c r="G520" s="8">
        <v>43060.709722222222</v>
      </c>
      <c r="H520" t="s">
        <v>1065</v>
      </c>
      <c r="I520" t="s">
        <v>1066</v>
      </c>
      <c r="J520">
        <v>12.888</v>
      </c>
      <c r="K520" t="s">
        <v>30</v>
      </c>
      <c r="L520" t="s">
        <v>31</v>
      </c>
      <c r="M520">
        <v>40.742378000000002</v>
      </c>
      <c r="N520">
        <v>-111.981407</v>
      </c>
      <c r="O520">
        <v>942421</v>
      </c>
      <c r="P520">
        <v>84054</v>
      </c>
      <c r="Q520" s="1">
        <v>4.25</v>
      </c>
      <c r="R520" s="1">
        <v>2</v>
      </c>
      <c r="S520">
        <v>325</v>
      </c>
      <c r="T520">
        <v>1</v>
      </c>
      <c r="U520" s="1">
        <v>8.5</v>
      </c>
      <c r="V520" s="1">
        <v>17</v>
      </c>
      <c r="W520" s="1">
        <v>3.0324705882352898</v>
      </c>
    </row>
    <row r="521" spans="1:23" x14ac:dyDescent="0.25">
      <c r="A521">
        <v>519</v>
      </c>
      <c r="B521">
        <v>212301</v>
      </c>
      <c r="C521">
        <v>1</v>
      </c>
      <c r="D521" t="s">
        <v>83</v>
      </c>
      <c r="E521">
        <v>22</v>
      </c>
      <c r="F521" s="8">
        <v>43060.355555555558</v>
      </c>
      <c r="G521" s="8">
        <v>43060.709027777775</v>
      </c>
      <c r="H521" t="s">
        <v>1067</v>
      </c>
      <c r="I521" t="s">
        <v>1068</v>
      </c>
      <c r="J521">
        <v>6.9059999999999997</v>
      </c>
      <c r="K521" t="s">
        <v>30</v>
      </c>
      <c r="L521" t="s">
        <v>31</v>
      </c>
      <c r="M521">
        <v>40.742351999999997</v>
      </c>
      <c r="N521">
        <v>-111.981262</v>
      </c>
      <c r="O521">
        <v>1114701</v>
      </c>
      <c r="P521">
        <v>84096</v>
      </c>
      <c r="Q521" s="1">
        <v>4.25</v>
      </c>
      <c r="R521" s="1">
        <v>1</v>
      </c>
      <c r="S521">
        <v>325</v>
      </c>
      <c r="T521">
        <v>1</v>
      </c>
      <c r="U521" s="1">
        <v>8.5</v>
      </c>
      <c r="V521" s="1">
        <v>17</v>
      </c>
      <c r="W521" s="1">
        <v>1.6249411764705799</v>
      </c>
    </row>
    <row r="522" spans="1:23" x14ac:dyDescent="0.25">
      <c r="A522">
        <v>520</v>
      </c>
      <c r="B522">
        <v>204577</v>
      </c>
      <c r="C522">
        <v>2</v>
      </c>
      <c r="D522" t="s">
        <v>32</v>
      </c>
      <c r="E522">
        <v>86</v>
      </c>
      <c r="F522" s="8">
        <v>43060.375</v>
      </c>
      <c r="G522" s="8">
        <v>43060.525000000001</v>
      </c>
      <c r="H522" t="s">
        <v>1069</v>
      </c>
      <c r="I522" t="s">
        <v>1070</v>
      </c>
      <c r="J522">
        <v>1.93</v>
      </c>
      <c r="K522" t="s">
        <v>30</v>
      </c>
      <c r="L522" t="s">
        <v>31</v>
      </c>
      <c r="M522">
        <v>40.742542</v>
      </c>
      <c r="N522">
        <v>-111.981163</v>
      </c>
      <c r="O522">
        <v>333033</v>
      </c>
      <c r="P522">
        <v>84124</v>
      </c>
      <c r="Q522" s="1">
        <v>1.75</v>
      </c>
      <c r="R522" s="1">
        <v>0.5</v>
      </c>
      <c r="S522">
        <v>325</v>
      </c>
      <c r="T522">
        <v>1</v>
      </c>
      <c r="U522" s="1">
        <v>9</v>
      </c>
      <c r="V522" s="1">
        <v>12.5</v>
      </c>
      <c r="W522" s="1">
        <v>1.1028571428571401</v>
      </c>
    </row>
    <row r="523" spans="1:23" x14ac:dyDescent="0.25">
      <c r="A523">
        <v>521</v>
      </c>
      <c r="B523">
        <v>204577</v>
      </c>
      <c r="C523">
        <v>1</v>
      </c>
      <c r="D523" t="s">
        <v>32</v>
      </c>
      <c r="E523">
        <v>87</v>
      </c>
      <c r="F523" s="8">
        <v>43060.379166666666</v>
      </c>
      <c r="G523" s="8">
        <v>43060.48333333333</v>
      </c>
      <c r="H523" t="s">
        <v>1071</v>
      </c>
      <c r="I523" t="s">
        <v>1072</v>
      </c>
      <c r="J523">
        <v>15.077999999999999</v>
      </c>
      <c r="K523" t="s">
        <v>30</v>
      </c>
      <c r="L523" t="s">
        <v>31</v>
      </c>
      <c r="M523">
        <v>40.742542</v>
      </c>
      <c r="N523">
        <v>-111.981163</v>
      </c>
      <c r="O523">
        <v>1087321</v>
      </c>
      <c r="P523">
        <v>84096</v>
      </c>
      <c r="Q523" s="1">
        <v>1.25</v>
      </c>
      <c r="R523" s="1">
        <v>1.25</v>
      </c>
      <c r="S523">
        <v>325</v>
      </c>
      <c r="T523">
        <v>1</v>
      </c>
      <c r="U523" s="1">
        <v>9</v>
      </c>
      <c r="V523" s="1">
        <v>11.5</v>
      </c>
      <c r="W523" s="1">
        <v>12.0624</v>
      </c>
    </row>
    <row r="524" spans="1:23" x14ac:dyDescent="0.25">
      <c r="A524">
        <v>522</v>
      </c>
      <c r="B524">
        <v>210225</v>
      </c>
      <c r="C524">
        <v>1</v>
      </c>
      <c r="D524" t="s">
        <v>65</v>
      </c>
      <c r="E524">
        <v>89</v>
      </c>
      <c r="F524" s="8">
        <v>43060.521527777775</v>
      </c>
      <c r="G524" s="8">
        <v>43060.702777777777</v>
      </c>
      <c r="H524" t="s">
        <v>1073</v>
      </c>
      <c r="I524" t="s">
        <v>1074</v>
      </c>
      <c r="J524">
        <v>7.1820000000000004</v>
      </c>
      <c r="K524" t="s">
        <v>30</v>
      </c>
      <c r="L524" t="s">
        <v>31</v>
      </c>
      <c r="M524">
        <v>40.742527000000003</v>
      </c>
      <c r="N524">
        <v>-111.98111</v>
      </c>
      <c r="O524">
        <v>1087321</v>
      </c>
      <c r="P524">
        <v>84096</v>
      </c>
      <c r="Q524" s="1">
        <v>2.25</v>
      </c>
      <c r="R524" s="1">
        <v>1</v>
      </c>
      <c r="S524">
        <v>325</v>
      </c>
      <c r="T524">
        <v>1</v>
      </c>
      <c r="U524" s="1">
        <v>12.5</v>
      </c>
      <c r="V524" s="1">
        <v>16.75</v>
      </c>
      <c r="W524" s="1">
        <v>3.1920000000000002</v>
      </c>
    </row>
    <row r="525" spans="1:23" x14ac:dyDescent="0.25">
      <c r="A525">
        <v>523</v>
      </c>
      <c r="B525">
        <v>204577</v>
      </c>
      <c r="C525">
        <v>1</v>
      </c>
      <c r="D525" t="s">
        <v>32</v>
      </c>
      <c r="E525">
        <v>88</v>
      </c>
      <c r="F525" s="8">
        <v>43060.533333333333</v>
      </c>
      <c r="G525" s="8">
        <v>43060.722222222219</v>
      </c>
      <c r="H525" t="s">
        <v>1075</v>
      </c>
      <c r="I525" t="s">
        <v>1076</v>
      </c>
      <c r="J525">
        <v>2.8559999999999999</v>
      </c>
      <c r="K525" t="s">
        <v>30</v>
      </c>
      <c r="L525" t="s">
        <v>31</v>
      </c>
      <c r="M525">
        <v>40.742542</v>
      </c>
      <c r="N525">
        <v>-111.981163</v>
      </c>
      <c r="O525">
        <v>348863</v>
      </c>
      <c r="P525">
        <v>84065</v>
      </c>
      <c r="Q525" s="1">
        <v>2.25</v>
      </c>
      <c r="R525" s="1">
        <v>0.5</v>
      </c>
      <c r="S525">
        <v>325</v>
      </c>
      <c r="T525">
        <v>1</v>
      </c>
      <c r="U525" s="1">
        <v>12.75</v>
      </c>
      <c r="V525" s="1">
        <v>17.25</v>
      </c>
      <c r="W525" s="1">
        <v>1.2693333333333301</v>
      </c>
    </row>
    <row r="526" spans="1:23" x14ac:dyDescent="0.25">
      <c r="A526">
        <v>524</v>
      </c>
      <c r="B526">
        <v>204577</v>
      </c>
      <c r="C526">
        <v>2</v>
      </c>
      <c r="D526" t="s">
        <v>32</v>
      </c>
      <c r="E526">
        <v>89</v>
      </c>
      <c r="F526" s="8">
        <v>43060.553472222222</v>
      </c>
      <c r="G526" s="8">
        <v>43060.70208333333</v>
      </c>
      <c r="H526" t="s">
        <v>1077</v>
      </c>
      <c r="I526" t="s">
        <v>1078</v>
      </c>
      <c r="J526">
        <v>3.0979999999999999</v>
      </c>
      <c r="K526" t="s">
        <v>30</v>
      </c>
      <c r="L526" t="s">
        <v>31</v>
      </c>
      <c r="M526">
        <v>40.742542</v>
      </c>
      <c r="N526">
        <v>-111.981163</v>
      </c>
      <c r="O526">
        <v>1079571</v>
      </c>
      <c r="P526">
        <v>84104</v>
      </c>
      <c r="Q526" s="1">
        <v>1.75</v>
      </c>
      <c r="R526" s="1">
        <v>0.75</v>
      </c>
      <c r="S526">
        <v>325</v>
      </c>
      <c r="T526">
        <v>1</v>
      </c>
      <c r="U526" s="1">
        <v>13.25</v>
      </c>
      <c r="V526" s="1">
        <v>16.75</v>
      </c>
      <c r="W526" s="1">
        <v>1.77028571428571</v>
      </c>
    </row>
    <row r="527" spans="1:23" x14ac:dyDescent="0.25">
      <c r="A527">
        <v>525</v>
      </c>
      <c r="B527">
        <v>210215</v>
      </c>
      <c r="C527">
        <v>2</v>
      </c>
      <c r="D527" t="s">
        <v>44</v>
      </c>
      <c r="E527">
        <v>53</v>
      </c>
      <c r="F527" s="8">
        <v>43060.655555555553</v>
      </c>
      <c r="G527" s="8">
        <v>43060.765277777777</v>
      </c>
      <c r="H527" t="s">
        <v>951</v>
      </c>
      <c r="I527" t="s">
        <v>1079</v>
      </c>
      <c r="J527">
        <v>2.98</v>
      </c>
      <c r="K527" t="s">
        <v>30</v>
      </c>
      <c r="L527" t="s">
        <v>31</v>
      </c>
      <c r="M527">
        <v>40.742569000000003</v>
      </c>
      <c r="N527">
        <v>-111.98126999999999</v>
      </c>
      <c r="O527">
        <v>333033</v>
      </c>
      <c r="P527">
        <v>84124</v>
      </c>
      <c r="Q527" s="1">
        <v>1.25</v>
      </c>
      <c r="R527" s="1">
        <v>0.5</v>
      </c>
      <c r="S527">
        <v>325</v>
      </c>
      <c r="T527">
        <v>1</v>
      </c>
      <c r="U527" s="1">
        <v>15.75</v>
      </c>
      <c r="V527" s="1">
        <v>18.25</v>
      </c>
      <c r="W527" s="1">
        <v>2.3839999999999999</v>
      </c>
    </row>
    <row r="528" spans="1:23" x14ac:dyDescent="0.25">
      <c r="A528">
        <v>526</v>
      </c>
      <c r="B528">
        <v>210225</v>
      </c>
      <c r="C528">
        <v>1</v>
      </c>
      <c r="D528" t="s">
        <v>65</v>
      </c>
      <c r="E528">
        <v>90</v>
      </c>
      <c r="F528" s="8">
        <v>43061.240972222222</v>
      </c>
      <c r="G528" s="8">
        <v>43061.504861111112</v>
      </c>
      <c r="H528" t="s">
        <v>1080</v>
      </c>
      <c r="I528" t="s">
        <v>1081</v>
      </c>
      <c r="J528">
        <v>3.76</v>
      </c>
      <c r="K528" t="s">
        <v>30</v>
      </c>
      <c r="L528" t="s">
        <v>31</v>
      </c>
      <c r="M528">
        <v>40.742527000000003</v>
      </c>
      <c r="N528">
        <v>-111.98111</v>
      </c>
      <c r="O528">
        <v>348863</v>
      </c>
      <c r="P528">
        <v>84065</v>
      </c>
      <c r="Q528" s="1">
        <v>3.25</v>
      </c>
      <c r="R528" s="1">
        <v>0.75</v>
      </c>
      <c r="S528">
        <v>326</v>
      </c>
      <c r="T528">
        <v>2</v>
      </c>
      <c r="U528" s="1">
        <v>5.75</v>
      </c>
      <c r="V528" s="1">
        <v>12</v>
      </c>
      <c r="W528" s="1">
        <v>1.1569230769230701</v>
      </c>
    </row>
    <row r="529" spans="1:23" x14ac:dyDescent="0.25">
      <c r="A529">
        <v>527</v>
      </c>
      <c r="B529">
        <v>210199</v>
      </c>
      <c r="C529">
        <v>1</v>
      </c>
      <c r="D529" t="s">
        <v>27</v>
      </c>
      <c r="E529">
        <v>49</v>
      </c>
      <c r="F529" s="8">
        <v>43061.277777777781</v>
      </c>
      <c r="G529" s="8">
        <v>43061.527083333334</v>
      </c>
      <c r="H529" t="s">
        <v>1082</v>
      </c>
      <c r="I529" t="s">
        <v>1083</v>
      </c>
      <c r="J529">
        <v>6.2429999999999897</v>
      </c>
      <c r="K529" t="s">
        <v>30</v>
      </c>
      <c r="L529" t="s">
        <v>31</v>
      </c>
      <c r="M529">
        <v>40.742576999999997</v>
      </c>
      <c r="N529">
        <v>-111.981323</v>
      </c>
      <c r="O529">
        <v>1137391</v>
      </c>
      <c r="P529">
        <v>84075</v>
      </c>
      <c r="Q529" s="1">
        <v>3</v>
      </c>
      <c r="R529" s="1">
        <v>2.25</v>
      </c>
      <c r="S529">
        <v>326</v>
      </c>
      <c r="T529">
        <v>2</v>
      </c>
      <c r="U529" s="1">
        <v>6.75</v>
      </c>
      <c r="V529" s="1">
        <v>12.75</v>
      </c>
      <c r="W529" s="1">
        <v>2.081</v>
      </c>
    </row>
    <row r="530" spans="1:23" x14ac:dyDescent="0.25">
      <c r="A530">
        <v>528</v>
      </c>
      <c r="B530">
        <v>204577</v>
      </c>
      <c r="C530">
        <v>1</v>
      </c>
      <c r="D530" t="s">
        <v>32</v>
      </c>
      <c r="E530">
        <v>91</v>
      </c>
      <c r="F530" s="8">
        <v>43061.324999999997</v>
      </c>
      <c r="G530" s="8">
        <v>43061.569444444445</v>
      </c>
      <c r="H530" t="s">
        <v>1084</v>
      </c>
      <c r="I530" t="s">
        <v>1085</v>
      </c>
      <c r="J530">
        <v>0.40200000000000002</v>
      </c>
      <c r="K530" t="s">
        <v>567</v>
      </c>
      <c r="L530" t="s">
        <v>31</v>
      </c>
      <c r="M530">
        <v>40.742542</v>
      </c>
      <c r="N530">
        <v>-111.981163</v>
      </c>
      <c r="O530">
        <v>1079571</v>
      </c>
      <c r="P530">
        <v>84104</v>
      </c>
      <c r="Q530" s="1">
        <v>3</v>
      </c>
      <c r="R530" s="1">
        <v>0</v>
      </c>
      <c r="S530">
        <v>326</v>
      </c>
      <c r="T530">
        <v>2</v>
      </c>
      <c r="U530" s="1">
        <v>7.75</v>
      </c>
      <c r="V530" s="1">
        <v>13.75</v>
      </c>
      <c r="W530" s="1">
        <v>0.13400000000000001</v>
      </c>
    </row>
    <row r="531" spans="1:23" x14ac:dyDescent="0.25">
      <c r="A531">
        <v>529</v>
      </c>
      <c r="B531">
        <v>210213</v>
      </c>
      <c r="C531">
        <v>2</v>
      </c>
      <c r="D531" t="s">
        <v>126</v>
      </c>
      <c r="E531">
        <v>44</v>
      </c>
      <c r="F531" s="8">
        <v>43061.32708333333</v>
      </c>
      <c r="G531" s="8">
        <v>43061.703472222223</v>
      </c>
      <c r="H531" t="s">
        <v>1086</v>
      </c>
      <c r="I531" t="s">
        <v>1087</v>
      </c>
      <c r="J531">
        <v>10.695</v>
      </c>
      <c r="K531" t="s">
        <v>30</v>
      </c>
      <c r="L531" t="s">
        <v>31</v>
      </c>
      <c r="M531">
        <v>40.742412999999999</v>
      </c>
      <c r="N531">
        <v>-111.981620999999</v>
      </c>
      <c r="O531">
        <v>1087571</v>
      </c>
      <c r="P531">
        <v>84014</v>
      </c>
      <c r="Q531" s="1">
        <v>4.5</v>
      </c>
      <c r="R531" s="1">
        <v>1.5</v>
      </c>
      <c r="S531">
        <v>326</v>
      </c>
      <c r="T531">
        <v>2</v>
      </c>
      <c r="U531" s="1">
        <v>7.75</v>
      </c>
      <c r="V531" s="1">
        <v>17</v>
      </c>
      <c r="W531" s="1">
        <v>2.3766666666666598</v>
      </c>
    </row>
    <row r="532" spans="1:23" x14ac:dyDescent="0.25">
      <c r="A532">
        <v>530</v>
      </c>
      <c r="B532">
        <v>212307</v>
      </c>
      <c r="C532">
        <v>2</v>
      </c>
      <c r="D532" t="s">
        <v>53</v>
      </c>
      <c r="E532">
        <v>49</v>
      </c>
      <c r="F532" s="8">
        <v>43061.327777777777</v>
      </c>
      <c r="G532" s="8">
        <v>43061.505555555559</v>
      </c>
      <c r="H532" t="s">
        <v>1088</v>
      </c>
      <c r="I532" t="s">
        <v>1089</v>
      </c>
      <c r="J532">
        <v>6.6739999999999897</v>
      </c>
      <c r="K532" t="s">
        <v>30</v>
      </c>
      <c r="L532" t="s">
        <v>31</v>
      </c>
      <c r="M532">
        <v>40.742420000000003</v>
      </c>
      <c r="N532">
        <v>-111.98172</v>
      </c>
      <c r="O532">
        <v>521537</v>
      </c>
      <c r="P532">
        <v>84020</v>
      </c>
      <c r="Q532" s="1">
        <v>2.25</v>
      </c>
      <c r="R532" s="1">
        <v>1.25</v>
      </c>
      <c r="S532">
        <v>326</v>
      </c>
      <c r="T532">
        <v>2</v>
      </c>
      <c r="U532" s="1">
        <v>7.75</v>
      </c>
      <c r="V532" s="1">
        <v>12.25</v>
      </c>
      <c r="W532" s="1">
        <v>2.9662222222222199</v>
      </c>
    </row>
    <row r="533" spans="1:23" x14ac:dyDescent="0.25">
      <c r="A533">
        <v>531</v>
      </c>
      <c r="B533">
        <v>212307</v>
      </c>
      <c r="C533">
        <v>1</v>
      </c>
      <c r="D533" t="s">
        <v>53</v>
      </c>
      <c r="E533">
        <v>50</v>
      </c>
      <c r="F533" s="8">
        <v>43061.32916666667</v>
      </c>
      <c r="G533" s="8">
        <v>43061.503472222219</v>
      </c>
      <c r="H533" t="s">
        <v>1090</v>
      </c>
      <c r="I533" t="s">
        <v>1091</v>
      </c>
      <c r="J533">
        <v>8.1059999999999999</v>
      </c>
      <c r="K533" t="s">
        <v>30</v>
      </c>
      <c r="L533" t="s">
        <v>31</v>
      </c>
      <c r="M533">
        <v>40.742420000000003</v>
      </c>
      <c r="N533">
        <v>-111.98172</v>
      </c>
      <c r="O533">
        <v>343251</v>
      </c>
      <c r="P533">
        <v>84109</v>
      </c>
      <c r="Q533" s="1">
        <v>2</v>
      </c>
      <c r="R533" s="1">
        <v>1.5</v>
      </c>
      <c r="S533">
        <v>326</v>
      </c>
      <c r="T533">
        <v>2</v>
      </c>
      <c r="U533" s="1">
        <v>8</v>
      </c>
      <c r="V533" s="1">
        <v>12</v>
      </c>
      <c r="W533" s="1">
        <v>4.0529999999999999</v>
      </c>
    </row>
    <row r="534" spans="1:23" x14ac:dyDescent="0.25">
      <c r="A534">
        <v>532</v>
      </c>
      <c r="B534">
        <v>210225</v>
      </c>
      <c r="C534">
        <v>1</v>
      </c>
      <c r="D534" t="s">
        <v>65</v>
      </c>
      <c r="E534">
        <v>91</v>
      </c>
      <c r="F534" s="8">
        <v>43061.555555555555</v>
      </c>
      <c r="G534" s="8">
        <v>43061.638194444444</v>
      </c>
      <c r="H534" t="s">
        <v>1092</v>
      </c>
      <c r="I534" t="s">
        <v>1093</v>
      </c>
      <c r="J534">
        <v>2.7450000000000001</v>
      </c>
      <c r="K534" t="s">
        <v>30</v>
      </c>
      <c r="L534" t="s">
        <v>31</v>
      </c>
      <c r="M534">
        <v>40.742527000000003</v>
      </c>
      <c r="N534">
        <v>-111.98111</v>
      </c>
      <c r="O534">
        <v>348863</v>
      </c>
      <c r="P534">
        <v>84065</v>
      </c>
      <c r="Q534" s="1">
        <v>1</v>
      </c>
      <c r="R534" s="1">
        <v>0.75</v>
      </c>
      <c r="S534">
        <v>326</v>
      </c>
      <c r="T534">
        <v>2</v>
      </c>
      <c r="U534" s="1">
        <v>13.25</v>
      </c>
      <c r="V534" s="1">
        <v>15.25</v>
      </c>
      <c r="W534" s="1">
        <v>2.7450000000000001</v>
      </c>
    </row>
    <row r="535" spans="1:23" x14ac:dyDescent="0.25">
      <c r="A535">
        <v>533</v>
      </c>
      <c r="B535">
        <v>204591</v>
      </c>
      <c r="C535">
        <v>2</v>
      </c>
      <c r="D535" t="s">
        <v>37</v>
      </c>
      <c r="E535">
        <v>35</v>
      </c>
      <c r="F535" s="8">
        <v>43061.560416666667</v>
      </c>
      <c r="G535" s="8">
        <v>43061.609722222223</v>
      </c>
      <c r="H535" t="s">
        <v>1094</v>
      </c>
      <c r="I535" t="s">
        <v>1095</v>
      </c>
      <c r="J535">
        <v>3.698</v>
      </c>
      <c r="K535" t="s">
        <v>30</v>
      </c>
      <c r="L535" t="s">
        <v>31</v>
      </c>
      <c r="M535">
        <v>40.742378000000002</v>
      </c>
      <c r="N535">
        <v>-111.981407</v>
      </c>
      <c r="O535">
        <v>942421</v>
      </c>
      <c r="P535">
        <v>84054</v>
      </c>
      <c r="Q535" s="1">
        <v>0.5</v>
      </c>
      <c r="R535" s="1">
        <v>0.5</v>
      </c>
      <c r="S535">
        <v>326</v>
      </c>
      <c r="T535">
        <v>2</v>
      </c>
      <c r="U535" s="1">
        <v>13.5</v>
      </c>
      <c r="V535" s="1">
        <v>14.75</v>
      </c>
      <c r="W535" s="1">
        <v>7.3959999999999999</v>
      </c>
    </row>
    <row r="536" spans="1:23" x14ac:dyDescent="0.25">
      <c r="A536">
        <v>534</v>
      </c>
      <c r="B536">
        <v>210199</v>
      </c>
      <c r="C536">
        <v>1</v>
      </c>
      <c r="D536" t="s">
        <v>27</v>
      </c>
      <c r="E536">
        <v>50</v>
      </c>
      <c r="F536" s="8">
        <v>43061.568055555559</v>
      </c>
      <c r="G536" s="8">
        <v>43061.649305555555</v>
      </c>
      <c r="H536" t="s">
        <v>1096</v>
      </c>
      <c r="I536" t="s">
        <v>1097</v>
      </c>
      <c r="J536">
        <v>1.5009999999999999</v>
      </c>
      <c r="K536" t="s">
        <v>30</v>
      </c>
      <c r="L536" t="s">
        <v>31</v>
      </c>
      <c r="M536">
        <v>40.742576999999997</v>
      </c>
      <c r="N536">
        <v>-111.981323</v>
      </c>
      <c r="O536">
        <v>1137391</v>
      </c>
      <c r="P536">
        <v>84075</v>
      </c>
      <c r="Q536" s="1">
        <v>1</v>
      </c>
      <c r="R536" s="1">
        <v>0.25</v>
      </c>
      <c r="S536">
        <v>326</v>
      </c>
      <c r="T536">
        <v>2</v>
      </c>
      <c r="U536" s="1">
        <v>13.75</v>
      </c>
      <c r="V536" s="1">
        <v>15.5</v>
      </c>
      <c r="W536" s="1">
        <v>1.5009999999999999</v>
      </c>
    </row>
    <row r="537" spans="1:23" x14ac:dyDescent="0.25">
      <c r="A537">
        <v>535</v>
      </c>
      <c r="B537">
        <v>212307</v>
      </c>
      <c r="C537">
        <v>2</v>
      </c>
      <c r="D537" t="s">
        <v>53</v>
      </c>
      <c r="E537">
        <v>51</v>
      </c>
      <c r="F537" s="8">
        <v>43061.573611111111</v>
      </c>
      <c r="G537" s="8">
        <v>43061.59375</v>
      </c>
      <c r="H537" t="s">
        <v>1098</v>
      </c>
      <c r="I537" t="s">
        <v>1099</v>
      </c>
      <c r="J537">
        <v>1.5469999999999999</v>
      </c>
      <c r="K537" t="s">
        <v>30</v>
      </c>
      <c r="L537" t="s">
        <v>31</v>
      </c>
      <c r="M537">
        <v>40.742420000000003</v>
      </c>
      <c r="N537">
        <v>-111.98172</v>
      </c>
      <c r="O537">
        <v>521537</v>
      </c>
      <c r="P537">
        <v>84020</v>
      </c>
      <c r="Q537" s="1">
        <v>0.25</v>
      </c>
      <c r="R537" s="1">
        <v>0.25</v>
      </c>
      <c r="S537">
        <v>326</v>
      </c>
      <c r="T537">
        <v>2</v>
      </c>
      <c r="U537" s="1">
        <v>13.75</v>
      </c>
      <c r="V537" s="1">
        <v>14.25</v>
      </c>
      <c r="W537" s="1">
        <v>6.1879999999999997</v>
      </c>
    </row>
    <row r="538" spans="1:23" x14ac:dyDescent="0.25">
      <c r="A538">
        <v>536</v>
      </c>
      <c r="B538">
        <v>210191</v>
      </c>
      <c r="C538">
        <v>2</v>
      </c>
      <c r="D538" t="s">
        <v>112</v>
      </c>
      <c r="E538">
        <v>13</v>
      </c>
      <c r="F538" s="8">
        <v>43063.532638888886</v>
      </c>
      <c r="G538" s="8">
        <v>43063.673611111109</v>
      </c>
      <c r="H538" t="s">
        <v>1100</v>
      </c>
      <c r="I538" t="s">
        <v>1101</v>
      </c>
      <c r="J538">
        <v>20.13</v>
      </c>
      <c r="K538" t="s">
        <v>30</v>
      </c>
      <c r="L538" t="s">
        <v>31</v>
      </c>
      <c r="M538">
        <v>40.742515999999902</v>
      </c>
      <c r="N538">
        <v>-111.981026</v>
      </c>
      <c r="O538">
        <v>1087321</v>
      </c>
      <c r="P538">
        <v>84096</v>
      </c>
      <c r="Q538" s="1">
        <v>1.75</v>
      </c>
      <c r="R538" s="1">
        <v>1.75</v>
      </c>
      <c r="S538">
        <v>328</v>
      </c>
      <c r="T538">
        <v>4</v>
      </c>
      <c r="U538" s="1">
        <v>12.75</v>
      </c>
      <c r="V538" s="1">
        <v>16.25</v>
      </c>
      <c r="W538" s="1">
        <v>11.502857142857099</v>
      </c>
    </row>
    <row r="539" spans="1:23" x14ac:dyDescent="0.25">
      <c r="A539">
        <v>537</v>
      </c>
      <c r="B539">
        <v>210191</v>
      </c>
      <c r="C539">
        <v>2</v>
      </c>
      <c r="D539" t="s">
        <v>112</v>
      </c>
      <c r="E539">
        <v>14</v>
      </c>
      <c r="F539" s="8">
        <v>43065.380555555559</v>
      </c>
      <c r="G539" s="8">
        <v>43065.589583333334</v>
      </c>
      <c r="H539" t="s">
        <v>1102</v>
      </c>
      <c r="I539" t="s">
        <v>1103</v>
      </c>
      <c r="J539">
        <v>9.2949999999999999</v>
      </c>
      <c r="K539" t="s">
        <v>30</v>
      </c>
      <c r="L539" t="s">
        <v>31</v>
      </c>
      <c r="M539">
        <v>40.742515999999902</v>
      </c>
      <c r="N539">
        <v>-111.981026</v>
      </c>
      <c r="O539">
        <v>1087321</v>
      </c>
      <c r="P539">
        <v>84096</v>
      </c>
      <c r="Q539" s="1">
        <v>2.5</v>
      </c>
      <c r="R539" s="1">
        <v>1.25</v>
      </c>
      <c r="S539">
        <v>330</v>
      </c>
      <c r="T539">
        <v>6</v>
      </c>
      <c r="U539" s="1">
        <v>9.25</v>
      </c>
      <c r="V539" s="1">
        <v>14.25</v>
      </c>
      <c r="W539" s="1">
        <v>3.718</v>
      </c>
    </row>
    <row r="540" spans="1:23" x14ac:dyDescent="0.25">
      <c r="A540">
        <v>538</v>
      </c>
      <c r="B540">
        <v>210225</v>
      </c>
      <c r="C540">
        <v>1</v>
      </c>
      <c r="D540" t="s">
        <v>65</v>
      </c>
      <c r="E540">
        <v>92</v>
      </c>
      <c r="F540" s="8">
        <v>43066.241666666669</v>
      </c>
      <c r="G540" s="8">
        <v>43066.505555555559</v>
      </c>
      <c r="H540" t="s">
        <v>1104</v>
      </c>
      <c r="I540" t="s">
        <v>1105</v>
      </c>
      <c r="J540">
        <v>3.53</v>
      </c>
      <c r="K540" t="s">
        <v>30</v>
      </c>
      <c r="L540" t="s">
        <v>31</v>
      </c>
      <c r="M540">
        <v>40.742527000000003</v>
      </c>
      <c r="N540">
        <v>-111.98111</v>
      </c>
      <c r="O540">
        <v>348863</v>
      </c>
      <c r="P540">
        <v>84065</v>
      </c>
      <c r="Q540" s="1">
        <v>3.25</v>
      </c>
      <c r="R540" s="1">
        <v>0.75</v>
      </c>
      <c r="S540">
        <v>331</v>
      </c>
      <c r="T540">
        <v>0</v>
      </c>
      <c r="U540" s="1">
        <v>5.75</v>
      </c>
      <c r="V540" s="1">
        <v>12.25</v>
      </c>
      <c r="W540" s="1">
        <v>1.08615384615384</v>
      </c>
    </row>
    <row r="541" spans="1:23" x14ac:dyDescent="0.25">
      <c r="A541">
        <v>539</v>
      </c>
      <c r="B541">
        <v>210199</v>
      </c>
      <c r="C541">
        <v>1</v>
      </c>
      <c r="D541" t="s">
        <v>27</v>
      </c>
      <c r="E541">
        <v>51</v>
      </c>
      <c r="F541" s="8">
        <v>43066.313888888886</v>
      </c>
      <c r="G541" s="8">
        <v>43066.477083333331</v>
      </c>
      <c r="H541" t="s">
        <v>1106</v>
      </c>
      <c r="I541" t="s">
        <v>1107</v>
      </c>
      <c r="J541">
        <v>6.2309999999999999</v>
      </c>
      <c r="K541" t="s">
        <v>30</v>
      </c>
      <c r="L541" t="s">
        <v>31</v>
      </c>
      <c r="M541">
        <v>40.742576999999997</v>
      </c>
      <c r="N541">
        <v>-111.981323</v>
      </c>
      <c r="O541">
        <v>1137391</v>
      </c>
      <c r="P541">
        <v>84075</v>
      </c>
      <c r="Q541" s="1">
        <v>2</v>
      </c>
      <c r="R541" s="1">
        <v>1</v>
      </c>
      <c r="S541">
        <v>331</v>
      </c>
      <c r="T541">
        <v>0</v>
      </c>
      <c r="U541" s="1">
        <v>7.5</v>
      </c>
      <c r="V541" s="1">
        <v>11.5</v>
      </c>
      <c r="W541" s="1">
        <v>3.1154999999999999</v>
      </c>
    </row>
    <row r="542" spans="1:23" x14ac:dyDescent="0.25">
      <c r="A542">
        <v>540</v>
      </c>
      <c r="B542">
        <v>212307</v>
      </c>
      <c r="C542">
        <v>2</v>
      </c>
      <c r="D542" t="s">
        <v>53</v>
      </c>
      <c r="E542">
        <v>52</v>
      </c>
      <c r="F542" s="8">
        <v>43066.326388888891</v>
      </c>
      <c r="G542" s="8">
        <v>43066.479861111111</v>
      </c>
      <c r="H542" t="s">
        <v>1108</v>
      </c>
      <c r="I542" t="s">
        <v>1109</v>
      </c>
      <c r="J542">
        <v>5.9379999999999997</v>
      </c>
      <c r="K542" t="s">
        <v>30</v>
      </c>
      <c r="L542" t="s">
        <v>31</v>
      </c>
      <c r="M542">
        <v>40.742420000000003</v>
      </c>
      <c r="N542">
        <v>-111.98172</v>
      </c>
      <c r="O542">
        <v>521537</v>
      </c>
      <c r="P542">
        <v>84020</v>
      </c>
      <c r="Q542" s="1">
        <v>1.75</v>
      </c>
      <c r="R542" s="1">
        <v>0.75</v>
      </c>
      <c r="S542">
        <v>331</v>
      </c>
      <c r="T542">
        <v>0</v>
      </c>
      <c r="U542" s="1">
        <v>7.75</v>
      </c>
      <c r="V542" s="1">
        <v>11.5</v>
      </c>
      <c r="W542" s="1">
        <v>3.3931428571428501</v>
      </c>
    </row>
    <row r="543" spans="1:23" x14ac:dyDescent="0.25">
      <c r="A543">
        <v>541</v>
      </c>
      <c r="B543">
        <v>210213</v>
      </c>
      <c r="C543">
        <v>2</v>
      </c>
      <c r="D543" t="s">
        <v>126</v>
      </c>
      <c r="E543">
        <v>45</v>
      </c>
      <c r="F543" s="8">
        <v>43066.332638888889</v>
      </c>
      <c r="G543" s="8">
        <v>43066.771527777775</v>
      </c>
      <c r="H543" t="s">
        <v>1110</v>
      </c>
      <c r="I543" t="s">
        <v>1111</v>
      </c>
      <c r="J543">
        <v>6.5990000000000002</v>
      </c>
      <c r="K543" t="s">
        <v>30</v>
      </c>
      <c r="L543" t="s">
        <v>31</v>
      </c>
      <c r="M543">
        <v>40.742412999999999</v>
      </c>
      <c r="N543">
        <v>-111.981620999999</v>
      </c>
      <c r="O543">
        <v>1087571</v>
      </c>
      <c r="P543">
        <v>84014</v>
      </c>
      <c r="Q543" s="1">
        <v>5.25</v>
      </c>
      <c r="R543" s="1">
        <v>1</v>
      </c>
      <c r="S543">
        <v>331</v>
      </c>
      <c r="T543">
        <v>0</v>
      </c>
      <c r="U543" s="1">
        <v>8</v>
      </c>
      <c r="V543" s="1">
        <v>18.5</v>
      </c>
      <c r="W543" s="1">
        <v>1.2569523809523799</v>
      </c>
    </row>
    <row r="544" spans="1:23" x14ac:dyDescent="0.25">
      <c r="A544">
        <v>542</v>
      </c>
      <c r="B544">
        <v>210203</v>
      </c>
      <c r="C544">
        <v>1</v>
      </c>
      <c r="D544" t="s">
        <v>58</v>
      </c>
      <c r="E544">
        <v>29</v>
      </c>
      <c r="F544" s="8">
        <v>43066.334722222222</v>
      </c>
      <c r="G544" s="8">
        <v>43066.497916666667</v>
      </c>
      <c r="H544" t="s">
        <v>1112</v>
      </c>
      <c r="I544" t="s">
        <v>1113</v>
      </c>
      <c r="J544">
        <v>5.45</v>
      </c>
      <c r="K544" t="s">
        <v>30</v>
      </c>
      <c r="L544" t="s">
        <v>31</v>
      </c>
      <c r="M544">
        <v>40.742409000000002</v>
      </c>
      <c r="N544">
        <v>-111.981513999999</v>
      </c>
      <c r="O544">
        <v>343251</v>
      </c>
      <c r="P544">
        <v>84109</v>
      </c>
      <c r="Q544" s="1">
        <v>2</v>
      </c>
      <c r="R544" s="1">
        <v>1</v>
      </c>
      <c r="S544">
        <v>331</v>
      </c>
      <c r="T544">
        <v>0</v>
      </c>
      <c r="U544" s="1">
        <v>8</v>
      </c>
      <c r="V544" s="1">
        <v>12</v>
      </c>
      <c r="W544" s="1">
        <v>2.7250000000000001</v>
      </c>
    </row>
    <row r="545" spans="1:23" x14ac:dyDescent="0.25">
      <c r="A545">
        <v>543</v>
      </c>
      <c r="B545">
        <v>204577</v>
      </c>
      <c r="C545">
        <v>2</v>
      </c>
      <c r="D545" t="s">
        <v>32</v>
      </c>
      <c r="E545">
        <v>92</v>
      </c>
      <c r="F545" s="8">
        <v>43066.342361111114</v>
      </c>
      <c r="G545" s="8">
        <v>43066.65902777778</v>
      </c>
      <c r="H545" t="s">
        <v>1114</v>
      </c>
      <c r="I545" t="s">
        <v>1115</v>
      </c>
      <c r="J545">
        <v>3.141</v>
      </c>
      <c r="K545" t="s">
        <v>567</v>
      </c>
      <c r="L545" t="s">
        <v>31</v>
      </c>
      <c r="M545">
        <v>40.742542</v>
      </c>
      <c r="N545">
        <v>-111.981163</v>
      </c>
      <c r="O545">
        <v>1079571</v>
      </c>
      <c r="P545">
        <v>84104</v>
      </c>
      <c r="Q545" s="1">
        <v>3.75</v>
      </c>
      <c r="R545" s="1">
        <v>0.25</v>
      </c>
      <c r="S545">
        <v>331</v>
      </c>
      <c r="T545">
        <v>0</v>
      </c>
      <c r="U545" s="1">
        <v>8.25</v>
      </c>
      <c r="V545" s="1">
        <v>15.75</v>
      </c>
      <c r="W545" s="1">
        <v>0.83760000000000001</v>
      </c>
    </row>
    <row r="546" spans="1:23" x14ac:dyDescent="0.25">
      <c r="A546">
        <v>544</v>
      </c>
      <c r="B546">
        <v>204579</v>
      </c>
      <c r="C546">
        <v>2</v>
      </c>
      <c r="D546" t="s">
        <v>135</v>
      </c>
      <c r="E546">
        <v>22</v>
      </c>
      <c r="F546" s="8">
        <v>43066.343055555553</v>
      </c>
      <c r="G546" s="8">
        <v>43066.511805555558</v>
      </c>
      <c r="H546" t="s">
        <v>1116</v>
      </c>
      <c r="I546" t="s">
        <v>1117</v>
      </c>
      <c r="J546">
        <v>18.835999999999999</v>
      </c>
      <c r="K546" t="s">
        <v>30</v>
      </c>
      <c r="L546" t="s">
        <v>31</v>
      </c>
      <c r="M546">
        <v>40.742401000000001</v>
      </c>
      <c r="N546">
        <v>-111.98159</v>
      </c>
      <c r="O546">
        <v>333033</v>
      </c>
      <c r="P546">
        <v>84124</v>
      </c>
      <c r="Q546" s="1">
        <v>2</v>
      </c>
      <c r="R546" s="1">
        <v>2</v>
      </c>
      <c r="S546">
        <v>331</v>
      </c>
      <c r="T546">
        <v>0</v>
      </c>
      <c r="U546" s="1">
        <v>8.25</v>
      </c>
      <c r="V546" s="1">
        <v>12.25</v>
      </c>
      <c r="W546" s="1">
        <v>9.4179999999999993</v>
      </c>
    </row>
    <row r="547" spans="1:23" x14ac:dyDescent="0.25">
      <c r="A547">
        <v>545</v>
      </c>
      <c r="B547">
        <v>210199</v>
      </c>
      <c r="C547">
        <v>2</v>
      </c>
      <c r="D547" t="s">
        <v>27</v>
      </c>
      <c r="E547">
        <v>52</v>
      </c>
      <c r="F547" s="8">
        <v>43066.35</v>
      </c>
      <c r="G547" s="8">
        <v>43066.707638888889</v>
      </c>
      <c r="H547" t="s">
        <v>1118</v>
      </c>
      <c r="I547" t="s">
        <v>1119</v>
      </c>
      <c r="J547">
        <v>8.02</v>
      </c>
      <c r="K547" t="s">
        <v>30</v>
      </c>
      <c r="L547" t="s">
        <v>31</v>
      </c>
      <c r="M547">
        <v>40.742576999999997</v>
      </c>
      <c r="N547">
        <v>-111.981323</v>
      </c>
      <c r="O547">
        <v>1114701</v>
      </c>
      <c r="P547">
        <v>84096</v>
      </c>
      <c r="Q547" s="1">
        <v>4.25</v>
      </c>
      <c r="R547" s="1">
        <v>1.25</v>
      </c>
      <c r="S547">
        <v>331</v>
      </c>
      <c r="T547">
        <v>0</v>
      </c>
      <c r="U547" s="1">
        <v>8.5</v>
      </c>
      <c r="V547" s="1">
        <v>17</v>
      </c>
      <c r="W547" s="1">
        <v>1.8870588235294099</v>
      </c>
    </row>
    <row r="548" spans="1:23" x14ac:dyDescent="0.25">
      <c r="A548">
        <v>546</v>
      </c>
      <c r="B548">
        <v>210215</v>
      </c>
      <c r="C548">
        <v>2</v>
      </c>
      <c r="D548" t="s">
        <v>44</v>
      </c>
      <c r="E548">
        <v>54</v>
      </c>
      <c r="F548" s="8">
        <v>43066.359722222223</v>
      </c>
      <c r="G548" s="8">
        <v>43066.472916666666</v>
      </c>
      <c r="H548" t="s">
        <v>1120</v>
      </c>
      <c r="I548" t="s">
        <v>1121</v>
      </c>
      <c r="J548">
        <v>5.2889999999999997</v>
      </c>
      <c r="K548" t="s">
        <v>30</v>
      </c>
      <c r="L548" t="s">
        <v>31</v>
      </c>
      <c r="M548">
        <v>40.742569000000003</v>
      </c>
      <c r="N548">
        <v>-111.98126999999999</v>
      </c>
      <c r="O548">
        <v>1113081</v>
      </c>
      <c r="P548">
        <v>84104</v>
      </c>
      <c r="Q548" s="1">
        <v>1.25</v>
      </c>
      <c r="R548" s="1">
        <v>0.75</v>
      </c>
      <c r="S548">
        <v>331</v>
      </c>
      <c r="T548">
        <v>0</v>
      </c>
      <c r="U548" s="1">
        <v>8.75</v>
      </c>
      <c r="V548" s="1">
        <v>11.25</v>
      </c>
      <c r="W548" s="1">
        <v>4.2311999999999896</v>
      </c>
    </row>
    <row r="549" spans="1:23" x14ac:dyDescent="0.25">
      <c r="A549">
        <v>547</v>
      </c>
      <c r="B549">
        <v>204577</v>
      </c>
      <c r="C549">
        <v>1</v>
      </c>
      <c r="D549" t="s">
        <v>32</v>
      </c>
      <c r="E549">
        <v>93</v>
      </c>
      <c r="F549" s="8">
        <v>43066.361805555556</v>
      </c>
      <c r="G549" s="8">
        <v>43066.694444444445</v>
      </c>
      <c r="H549" t="s">
        <v>1122</v>
      </c>
      <c r="I549" t="s">
        <v>1123</v>
      </c>
      <c r="J549">
        <v>5.3310000000000004</v>
      </c>
      <c r="K549" t="s">
        <v>30</v>
      </c>
      <c r="L549" t="s">
        <v>31</v>
      </c>
      <c r="M549">
        <v>40.742542</v>
      </c>
      <c r="N549">
        <v>-111.981163</v>
      </c>
      <c r="O549">
        <v>672723</v>
      </c>
      <c r="P549">
        <v>84087</v>
      </c>
      <c r="Q549" s="1">
        <v>4</v>
      </c>
      <c r="R549" s="1">
        <v>0.5</v>
      </c>
      <c r="S549">
        <v>331</v>
      </c>
      <c r="T549">
        <v>0</v>
      </c>
      <c r="U549" s="1">
        <v>8.75</v>
      </c>
      <c r="V549" s="1">
        <v>16.75</v>
      </c>
      <c r="W549" s="1">
        <v>1.3327500000000001</v>
      </c>
    </row>
    <row r="550" spans="1:23" x14ac:dyDescent="0.25">
      <c r="A550">
        <v>548</v>
      </c>
      <c r="B550">
        <v>210207</v>
      </c>
      <c r="C550">
        <v>2</v>
      </c>
      <c r="D550" t="s">
        <v>41</v>
      </c>
      <c r="E550">
        <v>46</v>
      </c>
      <c r="F550" s="8">
        <v>43066.37222222222</v>
      </c>
      <c r="G550" s="8">
        <v>43066.683333333334</v>
      </c>
      <c r="H550" t="s">
        <v>1124</v>
      </c>
      <c r="I550" t="s">
        <v>1125</v>
      </c>
      <c r="J550">
        <v>2.3650000000000002</v>
      </c>
      <c r="K550" t="s">
        <v>30</v>
      </c>
      <c r="L550" t="s">
        <v>31</v>
      </c>
      <c r="M550">
        <v>40.742496000000003</v>
      </c>
      <c r="N550">
        <v>-111.981017999999</v>
      </c>
      <c r="O550">
        <v>333033</v>
      </c>
      <c r="P550">
        <v>84124</v>
      </c>
      <c r="Q550" s="1">
        <v>3.75</v>
      </c>
      <c r="R550" s="1">
        <v>0.5</v>
      </c>
      <c r="S550">
        <v>331</v>
      </c>
      <c r="T550">
        <v>0</v>
      </c>
      <c r="U550" s="1">
        <v>9</v>
      </c>
      <c r="V550" s="1">
        <v>16.5</v>
      </c>
      <c r="W550" s="1">
        <v>0.63066666666666604</v>
      </c>
    </row>
    <row r="551" spans="1:23" x14ac:dyDescent="0.25">
      <c r="A551">
        <v>549</v>
      </c>
      <c r="B551">
        <v>204591</v>
      </c>
      <c r="C551">
        <v>2</v>
      </c>
      <c r="D551" t="s">
        <v>37</v>
      </c>
      <c r="E551">
        <v>36</v>
      </c>
      <c r="F551" s="8">
        <v>43066.380555555559</v>
      </c>
      <c r="G551" s="8">
        <v>43066.673611111109</v>
      </c>
      <c r="H551" t="s">
        <v>1126</v>
      </c>
      <c r="I551" t="s">
        <v>1127</v>
      </c>
      <c r="J551">
        <v>12.867000000000001</v>
      </c>
      <c r="K551" t="s">
        <v>30</v>
      </c>
      <c r="L551" t="s">
        <v>31</v>
      </c>
      <c r="M551">
        <v>40.742378000000002</v>
      </c>
      <c r="N551">
        <v>-111.981407</v>
      </c>
      <c r="O551">
        <v>942421</v>
      </c>
      <c r="P551">
        <v>84054</v>
      </c>
      <c r="Q551" s="1">
        <v>3.5</v>
      </c>
      <c r="R551" s="1">
        <v>2</v>
      </c>
      <c r="S551">
        <v>331</v>
      </c>
      <c r="T551">
        <v>0</v>
      </c>
      <c r="U551" s="1">
        <v>9.25</v>
      </c>
      <c r="V551" s="1">
        <v>16.25</v>
      </c>
      <c r="W551" s="1">
        <v>3.6762857142857102</v>
      </c>
    </row>
    <row r="552" spans="1:23" x14ac:dyDescent="0.25">
      <c r="A552">
        <v>550</v>
      </c>
      <c r="B552">
        <v>210241</v>
      </c>
      <c r="C552">
        <v>1</v>
      </c>
      <c r="D552" t="s">
        <v>101</v>
      </c>
      <c r="E552">
        <v>1511803893</v>
      </c>
      <c r="F552" s="8">
        <v>43066.438194444447</v>
      </c>
      <c r="G552" s="8">
        <v>43066.488888888889</v>
      </c>
      <c r="H552" t="s">
        <v>1128</v>
      </c>
      <c r="I552" t="s">
        <v>1129</v>
      </c>
      <c r="J552">
        <v>3.7719999999999998</v>
      </c>
      <c r="K552" t="s">
        <v>30</v>
      </c>
      <c r="L552" t="s">
        <v>31</v>
      </c>
      <c r="M552">
        <v>40.742313000000003</v>
      </c>
      <c r="N552">
        <v>-111.981071</v>
      </c>
      <c r="O552">
        <v>749073</v>
      </c>
      <c r="P552">
        <v>84084</v>
      </c>
      <c r="Q552" s="1">
        <v>0.5</v>
      </c>
      <c r="R552" s="1">
        <v>0.5</v>
      </c>
      <c r="S552">
        <v>331</v>
      </c>
      <c r="T552">
        <v>0</v>
      </c>
      <c r="U552" s="1">
        <v>10.5</v>
      </c>
      <c r="V552" s="1">
        <v>11.75</v>
      </c>
      <c r="W552" s="1">
        <v>7.5439999999999996</v>
      </c>
    </row>
    <row r="553" spans="1:23" x14ac:dyDescent="0.25">
      <c r="A553">
        <v>551</v>
      </c>
      <c r="B553">
        <v>204579</v>
      </c>
      <c r="C553">
        <v>1</v>
      </c>
      <c r="D553" t="s">
        <v>135</v>
      </c>
      <c r="E553">
        <v>23</v>
      </c>
      <c r="F553" s="8">
        <v>43066.473611111112</v>
      </c>
      <c r="G553" s="8">
        <v>43066.668055555558</v>
      </c>
      <c r="H553" t="s">
        <v>1130</v>
      </c>
      <c r="I553" t="s">
        <v>1131</v>
      </c>
      <c r="J553">
        <v>10.44</v>
      </c>
      <c r="K553" t="s">
        <v>30</v>
      </c>
      <c r="L553" t="s">
        <v>31</v>
      </c>
      <c r="M553">
        <v>40.742401000000001</v>
      </c>
      <c r="N553">
        <v>-111.98159</v>
      </c>
      <c r="O553">
        <v>1301971</v>
      </c>
      <c r="P553">
        <v>84111</v>
      </c>
      <c r="Q553" s="1">
        <v>2.25</v>
      </c>
      <c r="R553" s="1">
        <v>2</v>
      </c>
      <c r="S553">
        <v>331</v>
      </c>
      <c r="T553">
        <v>0</v>
      </c>
      <c r="U553" s="1">
        <v>11.25</v>
      </c>
      <c r="V553" s="1">
        <v>16</v>
      </c>
      <c r="W553" s="1">
        <v>4.6399999999999997</v>
      </c>
    </row>
    <row r="554" spans="1:23" x14ac:dyDescent="0.25">
      <c r="A554">
        <v>552</v>
      </c>
      <c r="B554">
        <v>210199</v>
      </c>
      <c r="C554">
        <v>1</v>
      </c>
      <c r="D554" t="s">
        <v>27</v>
      </c>
      <c r="E554">
        <v>53</v>
      </c>
      <c r="F554" s="8">
        <v>43066.51458333333</v>
      </c>
      <c r="G554" s="8">
        <v>43066.70208333333</v>
      </c>
      <c r="H554" t="s">
        <v>1132</v>
      </c>
      <c r="I554" t="s">
        <v>1133</v>
      </c>
      <c r="J554">
        <v>3.5430000000000001</v>
      </c>
      <c r="K554" t="s">
        <v>30</v>
      </c>
      <c r="L554" t="s">
        <v>31</v>
      </c>
      <c r="M554">
        <v>40.742576999999997</v>
      </c>
      <c r="N554">
        <v>-111.981323</v>
      </c>
      <c r="O554">
        <v>1137391</v>
      </c>
      <c r="P554">
        <v>84075</v>
      </c>
      <c r="Q554" s="1">
        <v>2.25</v>
      </c>
      <c r="R554" s="1">
        <v>0.75</v>
      </c>
      <c r="S554">
        <v>331</v>
      </c>
      <c r="T554">
        <v>0</v>
      </c>
      <c r="U554" s="1">
        <v>12.25</v>
      </c>
      <c r="V554" s="1">
        <v>16.75</v>
      </c>
      <c r="W554" s="1">
        <v>1.57466666666666</v>
      </c>
    </row>
    <row r="555" spans="1:23" x14ac:dyDescent="0.25">
      <c r="A555">
        <v>553</v>
      </c>
      <c r="B555">
        <v>210215</v>
      </c>
      <c r="C555">
        <v>2</v>
      </c>
      <c r="D555" t="s">
        <v>44</v>
      </c>
      <c r="E555">
        <v>55</v>
      </c>
      <c r="F555" s="8">
        <v>43066.541666666664</v>
      </c>
      <c r="G555" s="8">
        <v>43066.821527777778</v>
      </c>
      <c r="H555" t="s">
        <v>1134</v>
      </c>
      <c r="I555" t="s">
        <v>1135</v>
      </c>
      <c r="J555">
        <v>5.54</v>
      </c>
      <c r="K555" t="s">
        <v>30</v>
      </c>
      <c r="L555" t="s">
        <v>31</v>
      </c>
      <c r="M555">
        <v>40.742569000000003</v>
      </c>
      <c r="N555">
        <v>-111.98126999999999</v>
      </c>
      <c r="O555">
        <v>1113081</v>
      </c>
      <c r="P555">
        <v>84104</v>
      </c>
      <c r="Q555" s="1">
        <v>3.25</v>
      </c>
      <c r="R555" s="1">
        <v>1</v>
      </c>
      <c r="S555">
        <v>331</v>
      </c>
      <c r="T555">
        <v>0</v>
      </c>
      <c r="U555" s="1">
        <v>13</v>
      </c>
      <c r="V555" s="1">
        <v>19.75</v>
      </c>
      <c r="W555" s="1">
        <v>1.70461538461538</v>
      </c>
    </row>
    <row r="556" spans="1:23" x14ac:dyDescent="0.25">
      <c r="A556">
        <v>554</v>
      </c>
      <c r="B556">
        <v>212307</v>
      </c>
      <c r="C556">
        <v>2</v>
      </c>
      <c r="D556" t="s">
        <v>53</v>
      </c>
      <c r="E556">
        <v>53</v>
      </c>
      <c r="F556" s="8">
        <v>43066.546527777777</v>
      </c>
      <c r="G556" s="8">
        <v>43066.713194444441</v>
      </c>
      <c r="H556" t="s">
        <v>400</v>
      </c>
      <c r="I556" t="s">
        <v>1136</v>
      </c>
      <c r="J556">
        <v>8.19</v>
      </c>
      <c r="K556" t="s">
        <v>30</v>
      </c>
      <c r="L556" t="s">
        <v>31</v>
      </c>
      <c r="M556">
        <v>40.742420000000003</v>
      </c>
      <c r="N556">
        <v>-111.98172</v>
      </c>
      <c r="O556">
        <v>343251</v>
      </c>
      <c r="P556">
        <v>84109</v>
      </c>
      <c r="Q556" s="1">
        <v>2</v>
      </c>
      <c r="R556" s="1">
        <v>1</v>
      </c>
      <c r="S556">
        <v>331</v>
      </c>
      <c r="T556">
        <v>0</v>
      </c>
      <c r="U556" s="1">
        <v>13</v>
      </c>
      <c r="V556" s="1">
        <v>17</v>
      </c>
      <c r="W556" s="1">
        <v>4.0949999999999998</v>
      </c>
    </row>
    <row r="557" spans="1:23" x14ac:dyDescent="0.25">
      <c r="A557">
        <v>555</v>
      </c>
      <c r="B557">
        <v>210225</v>
      </c>
      <c r="C557">
        <v>2</v>
      </c>
      <c r="D557" t="s">
        <v>65</v>
      </c>
      <c r="E557">
        <v>93</v>
      </c>
      <c r="F557" s="8">
        <v>43066.587500000001</v>
      </c>
      <c r="G557" s="8">
        <v>43066.768750000003</v>
      </c>
      <c r="H557" t="s">
        <v>1137</v>
      </c>
      <c r="I557" t="s">
        <v>1138</v>
      </c>
      <c r="J557">
        <v>10.390999999999901</v>
      </c>
      <c r="K557" t="s">
        <v>30</v>
      </c>
      <c r="L557" t="s">
        <v>31</v>
      </c>
      <c r="M557">
        <v>40.742527000000003</v>
      </c>
      <c r="N557">
        <v>-111.98111</v>
      </c>
      <c r="O557">
        <v>521537</v>
      </c>
      <c r="P557">
        <v>84020</v>
      </c>
      <c r="Q557" s="1">
        <v>2.25</v>
      </c>
      <c r="R557" s="1">
        <v>1.25</v>
      </c>
      <c r="S557">
        <v>331</v>
      </c>
      <c r="T557">
        <v>0</v>
      </c>
      <c r="U557" s="1">
        <v>14</v>
      </c>
      <c r="V557" s="1">
        <v>18.5</v>
      </c>
      <c r="W557" s="1">
        <v>4.6182222222222196</v>
      </c>
    </row>
    <row r="558" spans="1:23" x14ac:dyDescent="0.25">
      <c r="A558">
        <v>556</v>
      </c>
      <c r="B558">
        <v>210203</v>
      </c>
      <c r="C558">
        <v>2</v>
      </c>
      <c r="D558" t="s">
        <v>58</v>
      </c>
      <c r="E558">
        <v>30</v>
      </c>
      <c r="F558" s="8">
        <v>43066.682638888888</v>
      </c>
      <c r="G558" s="8">
        <v>43066.753472222219</v>
      </c>
      <c r="H558" t="s">
        <v>1139</v>
      </c>
      <c r="I558" t="s">
        <v>1140</v>
      </c>
      <c r="J558">
        <v>6.2029999999999896</v>
      </c>
      <c r="K558" t="s">
        <v>30</v>
      </c>
      <c r="L558" t="s">
        <v>31</v>
      </c>
      <c r="M558">
        <v>40.742409000000002</v>
      </c>
      <c r="N558">
        <v>-111.981513999999</v>
      </c>
      <c r="O558">
        <v>333033</v>
      </c>
      <c r="P558">
        <v>84124</v>
      </c>
      <c r="Q558" s="1">
        <v>0.75</v>
      </c>
      <c r="R558" s="1">
        <v>0.75</v>
      </c>
      <c r="S558">
        <v>331</v>
      </c>
      <c r="T558">
        <v>0</v>
      </c>
      <c r="U558" s="1">
        <v>16.5</v>
      </c>
      <c r="V558" s="1">
        <v>18</v>
      </c>
      <c r="W558" s="1">
        <v>8.2706666666666599</v>
      </c>
    </row>
    <row r="559" spans="1:23" x14ac:dyDescent="0.25">
      <c r="A559">
        <v>557</v>
      </c>
      <c r="B559">
        <v>210191</v>
      </c>
      <c r="C559">
        <v>2</v>
      </c>
      <c r="D559" t="s">
        <v>112</v>
      </c>
      <c r="E559">
        <v>16</v>
      </c>
      <c r="F559" s="8">
        <v>43066.691666666666</v>
      </c>
      <c r="G559" s="8">
        <v>43066.777777777781</v>
      </c>
      <c r="H559" t="s">
        <v>1141</v>
      </c>
      <c r="I559" t="s">
        <v>1142</v>
      </c>
      <c r="J559">
        <v>2.8239999999999998</v>
      </c>
      <c r="K559" t="s">
        <v>30</v>
      </c>
      <c r="L559" t="s">
        <v>31</v>
      </c>
      <c r="M559">
        <v>40.742515999999902</v>
      </c>
      <c r="N559">
        <v>-111.981026</v>
      </c>
      <c r="O559">
        <v>716103</v>
      </c>
      <c r="P559">
        <v>84121</v>
      </c>
      <c r="Q559" s="1">
        <v>1</v>
      </c>
      <c r="R559" s="1">
        <v>0.75</v>
      </c>
      <c r="S559">
        <v>331</v>
      </c>
      <c r="T559">
        <v>0</v>
      </c>
      <c r="U559" s="1">
        <v>16.5</v>
      </c>
      <c r="V559" s="1">
        <v>18.75</v>
      </c>
      <c r="W559" s="1">
        <v>2.8239999999999998</v>
      </c>
    </row>
    <row r="560" spans="1:23" x14ac:dyDescent="0.25">
      <c r="A560">
        <v>558</v>
      </c>
      <c r="B560">
        <v>210225</v>
      </c>
      <c r="C560">
        <v>1</v>
      </c>
      <c r="D560" t="s">
        <v>65</v>
      </c>
      <c r="E560">
        <v>94</v>
      </c>
      <c r="F560" s="8">
        <v>43067.292361111111</v>
      </c>
      <c r="G560" s="8">
        <v>43067.50277777778</v>
      </c>
      <c r="H560" t="s">
        <v>1143</v>
      </c>
      <c r="I560" t="s">
        <v>1144</v>
      </c>
      <c r="J560">
        <v>4.6959999999999997</v>
      </c>
      <c r="K560" t="s">
        <v>30</v>
      </c>
      <c r="L560" t="s">
        <v>31</v>
      </c>
      <c r="M560">
        <v>40.742527000000003</v>
      </c>
      <c r="N560">
        <v>-111.98111</v>
      </c>
      <c r="O560">
        <v>348863</v>
      </c>
      <c r="P560">
        <v>84065</v>
      </c>
      <c r="Q560" s="1">
        <v>2.5</v>
      </c>
      <c r="R560" s="1">
        <v>0.75</v>
      </c>
      <c r="S560">
        <v>332</v>
      </c>
      <c r="T560">
        <v>1</v>
      </c>
      <c r="U560" s="1">
        <v>7</v>
      </c>
      <c r="V560" s="1">
        <v>12</v>
      </c>
      <c r="W560" s="1">
        <v>1.8784000000000001</v>
      </c>
    </row>
    <row r="561" spans="1:23" x14ac:dyDescent="0.25">
      <c r="A561">
        <v>559</v>
      </c>
      <c r="B561">
        <v>210199</v>
      </c>
      <c r="C561">
        <v>1</v>
      </c>
      <c r="D561" t="s">
        <v>27</v>
      </c>
      <c r="E561">
        <v>54</v>
      </c>
      <c r="F561" s="8">
        <v>43067.324999999997</v>
      </c>
      <c r="G561" s="8">
        <v>43067.690972222219</v>
      </c>
      <c r="H561" t="s">
        <v>1145</v>
      </c>
      <c r="I561" t="s">
        <v>1146</v>
      </c>
      <c r="J561">
        <v>1.1359999999999999</v>
      </c>
      <c r="K561" t="s">
        <v>30</v>
      </c>
      <c r="L561" t="s">
        <v>31</v>
      </c>
      <c r="M561">
        <v>40.742576999999997</v>
      </c>
      <c r="N561">
        <v>-111.981323</v>
      </c>
      <c r="O561">
        <v>333033</v>
      </c>
      <c r="P561">
        <v>84124</v>
      </c>
      <c r="Q561" s="1">
        <v>4.5</v>
      </c>
      <c r="R561" s="1">
        <v>0.25</v>
      </c>
      <c r="S561">
        <v>332</v>
      </c>
      <c r="T561">
        <v>1</v>
      </c>
      <c r="U561" s="1">
        <v>7.75</v>
      </c>
      <c r="V561" s="1">
        <v>16.5</v>
      </c>
      <c r="W561" s="1">
        <v>0.25244444444444403</v>
      </c>
    </row>
    <row r="562" spans="1:23" x14ac:dyDescent="0.25">
      <c r="A562">
        <v>560</v>
      </c>
      <c r="B562">
        <v>212307</v>
      </c>
      <c r="C562">
        <v>1</v>
      </c>
      <c r="D562" t="s">
        <v>53</v>
      </c>
      <c r="E562">
        <v>54</v>
      </c>
      <c r="F562" s="8">
        <v>43067.326388888891</v>
      </c>
      <c r="G562" s="8">
        <v>43067.701388888891</v>
      </c>
      <c r="H562" t="s">
        <v>1147</v>
      </c>
      <c r="I562" t="s">
        <v>1148</v>
      </c>
      <c r="J562">
        <v>6.7439999999999998</v>
      </c>
      <c r="K562" t="s">
        <v>30</v>
      </c>
      <c r="L562" t="s">
        <v>31</v>
      </c>
      <c r="M562">
        <v>40.742420000000003</v>
      </c>
      <c r="N562">
        <v>-111.98172</v>
      </c>
      <c r="O562">
        <v>521537</v>
      </c>
      <c r="P562">
        <v>84020</v>
      </c>
      <c r="Q562" s="1">
        <v>4.5</v>
      </c>
      <c r="R562" s="1">
        <v>1</v>
      </c>
      <c r="S562">
        <v>332</v>
      </c>
      <c r="T562">
        <v>1</v>
      </c>
      <c r="U562" s="1">
        <v>7.75</v>
      </c>
      <c r="V562" s="1">
        <v>16.75</v>
      </c>
      <c r="W562" s="1">
        <v>1.4986666666666599</v>
      </c>
    </row>
    <row r="563" spans="1:23" x14ac:dyDescent="0.25">
      <c r="A563">
        <v>561</v>
      </c>
      <c r="B563">
        <v>210225</v>
      </c>
      <c r="C563">
        <v>2</v>
      </c>
      <c r="D563" t="s">
        <v>65</v>
      </c>
      <c r="E563">
        <v>95</v>
      </c>
      <c r="F563" s="8">
        <v>43067.328472222223</v>
      </c>
      <c r="G563" s="8">
        <v>43067.720833333333</v>
      </c>
      <c r="H563" t="s">
        <v>1149</v>
      </c>
      <c r="I563" t="s">
        <v>1150</v>
      </c>
      <c r="J563">
        <v>7.0779999999999896</v>
      </c>
      <c r="K563" t="s">
        <v>30</v>
      </c>
      <c r="L563" t="s">
        <v>31</v>
      </c>
      <c r="M563">
        <v>40.742527000000003</v>
      </c>
      <c r="N563">
        <v>-111.98111</v>
      </c>
      <c r="O563">
        <v>716103</v>
      </c>
      <c r="P563">
        <v>84121</v>
      </c>
      <c r="Q563" s="1">
        <v>4.75</v>
      </c>
      <c r="R563" s="1">
        <v>1.25</v>
      </c>
      <c r="S563">
        <v>332</v>
      </c>
      <c r="T563">
        <v>1</v>
      </c>
      <c r="U563" s="1">
        <v>8</v>
      </c>
      <c r="V563" s="1">
        <v>17.25</v>
      </c>
      <c r="W563" s="1">
        <v>1.4901052631578899</v>
      </c>
    </row>
    <row r="564" spans="1:23" x14ac:dyDescent="0.25">
      <c r="A564">
        <v>562</v>
      </c>
      <c r="B564">
        <v>204579</v>
      </c>
      <c r="C564">
        <v>2</v>
      </c>
      <c r="D564" t="s">
        <v>135</v>
      </c>
      <c r="E564">
        <v>24</v>
      </c>
      <c r="F564" s="8">
        <v>43067.32916666667</v>
      </c>
      <c r="G564" s="8">
        <v>43067.70208333333</v>
      </c>
      <c r="H564" t="s">
        <v>1151</v>
      </c>
      <c r="I564" t="s">
        <v>1152</v>
      </c>
      <c r="J564">
        <v>9.5150000000000006</v>
      </c>
      <c r="K564" t="s">
        <v>30</v>
      </c>
      <c r="L564" t="s">
        <v>31</v>
      </c>
      <c r="M564">
        <v>40.742401000000001</v>
      </c>
      <c r="N564">
        <v>-111.98159</v>
      </c>
      <c r="O564">
        <v>333033</v>
      </c>
      <c r="P564">
        <v>84124</v>
      </c>
      <c r="Q564" s="1">
        <v>4.5</v>
      </c>
      <c r="R564" s="1">
        <v>1.25</v>
      </c>
      <c r="S564">
        <v>332</v>
      </c>
      <c r="T564">
        <v>1</v>
      </c>
      <c r="U564" s="1">
        <v>8</v>
      </c>
      <c r="V564" s="1">
        <v>16.75</v>
      </c>
      <c r="W564" s="1">
        <v>2.1144444444444401</v>
      </c>
    </row>
    <row r="565" spans="1:23" x14ac:dyDescent="0.25">
      <c r="A565">
        <v>563</v>
      </c>
      <c r="B565">
        <v>210213</v>
      </c>
      <c r="C565">
        <v>1</v>
      </c>
      <c r="D565" t="s">
        <v>126</v>
      </c>
      <c r="E565">
        <v>46</v>
      </c>
      <c r="F565" s="8">
        <v>43067.332638888889</v>
      </c>
      <c r="G565" s="8">
        <v>43067.73333333333</v>
      </c>
      <c r="H565" t="s">
        <v>1153</v>
      </c>
      <c r="I565" t="s">
        <v>1154</v>
      </c>
      <c r="J565">
        <v>12.950999999999899</v>
      </c>
      <c r="K565" t="s">
        <v>30</v>
      </c>
      <c r="L565" t="s">
        <v>31</v>
      </c>
      <c r="M565">
        <v>40.742412999999999</v>
      </c>
      <c r="N565">
        <v>-111.981620999999</v>
      </c>
      <c r="O565">
        <v>1087571</v>
      </c>
      <c r="P565">
        <v>84014</v>
      </c>
      <c r="Q565" s="1">
        <v>4.75</v>
      </c>
      <c r="R565" s="1">
        <v>1.75</v>
      </c>
      <c r="S565">
        <v>332</v>
      </c>
      <c r="T565">
        <v>1</v>
      </c>
      <c r="U565" s="1">
        <v>8</v>
      </c>
      <c r="V565" s="1">
        <v>17.5</v>
      </c>
      <c r="W565" s="1">
        <v>2.7265263157894699</v>
      </c>
    </row>
    <row r="566" spans="1:23" x14ac:dyDescent="0.25">
      <c r="A566">
        <v>564</v>
      </c>
      <c r="B566">
        <v>210215</v>
      </c>
      <c r="C566">
        <v>2</v>
      </c>
      <c r="D566" t="s">
        <v>44</v>
      </c>
      <c r="E566">
        <v>1511882100</v>
      </c>
      <c r="F566" s="8">
        <v>43067.34375</v>
      </c>
      <c r="G566" s="8">
        <v>43067.737500000003</v>
      </c>
      <c r="H566" t="s">
        <v>1155</v>
      </c>
      <c r="I566" t="s">
        <v>1156</v>
      </c>
      <c r="J566">
        <v>12.315999999999899</v>
      </c>
      <c r="K566" t="s">
        <v>30</v>
      </c>
      <c r="L566" t="s">
        <v>31</v>
      </c>
      <c r="M566">
        <v>40.742569000000003</v>
      </c>
      <c r="N566">
        <v>-111.98126999999999</v>
      </c>
      <c r="O566">
        <v>1114101</v>
      </c>
      <c r="P566">
        <v>84104</v>
      </c>
      <c r="Q566" s="1">
        <v>4.75</v>
      </c>
      <c r="R566" s="1">
        <v>2</v>
      </c>
      <c r="S566">
        <v>332</v>
      </c>
      <c r="T566">
        <v>1</v>
      </c>
      <c r="U566" s="1">
        <v>8.25</v>
      </c>
      <c r="V566" s="1">
        <v>17.75</v>
      </c>
      <c r="W566" s="1">
        <v>2.5928421052631498</v>
      </c>
    </row>
    <row r="567" spans="1:23" x14ac:dyDescent="0.25">
      <c r="A567">
        <v>565</v>
      </c>
      <c r="B567">
        <v>204577</v>
      </c>
      <c r="C567">
        <v>1</v>
      </c>
      <c r="D567" t="s">
        <v>32</v>
      </c>
      <c r="E567">
        <v>94</v>
      </c>
      <c r="F567" s="8">
        <v>43067.348611111112</v>
      </c>
      <c r="G567" s="8">
        <v>43067.772222222222</v>
      </c>
      <c r="H567" t="s">
        <v>1157</v>
      </c>
      <c r="I567" t="s">
        <v>1158</v>
      </c>
      <c r="J567">
        <v>15.710999999999901</v>
      </c>
      <c r="K567" t="s">
        <v>30</v>
      </c>
      <c r="L567" t="s">
        <v>31</v>
      </c>
      <c r="M567">
        <v>40.742542</v>
      </c>
      <c r="N567">
        <v>-111.981163</v>
      </c>
      <c r="O567">
        <v>672723</v>
      </c>
      <c r="P567">
        <v>84087</v>
      </c>
      <c r="Q567" s="1">
        <v>5</v>
      </c>
      <c r="R567" s="1">
        <v>2</v>
      </c>
      <c r="S567">
        <v>332</v>
      </c>
      <c r="T567">
        <v>1</v>
      </c>
      <c r="U567" s="1">
        <v>8.25</v>
      </c>
      <c r="V567" s="1">
        <v>18.5</v>
      </c>
      <c r="W567" s="1">
        <v>3.1421999999999999</v>
      </c>
    </row>
    <row r="568" spans="1:23" x14ac:dyDescent="0.25">
      <c r="A568">
        <v>566</v>
      </c>
      <c r="B568">
        <v>210199</v>
      </c>
      <c r="C568">
        <v>2</v>
      </c>
      <c r="D568" t="s">
        <v>27</v>
      </c>
      <c r="E568">
        <v>55</v>
      </c>
      <c r="F568" s="8">
        <v>43067.35</v>
      </c>
      <c r="G568" s="8">
        <v>43067.716666666667</v>
      </c>
      <c r="H568" t="s">
        <v>1159</v>
      </c>
      <c r="I568" t="s">
        <v>1160</v>
      </c>
      <c r="J568">
        <v>16.7</v>
      </c>
      <c r="K568" t="s">
        <v>30</v>
      </c>
      <c r="L568" t="s">
        <v>31</v>
      </c>
      <c r="M568">
        <v>40.742576999999997</v>
      </c>
      <c r="N568">
        <v>-111.981323</v>
      </c>
      <c r="O568">
        <v>1114701</v>
      </c>
      <c r="P568">
        <v>84096</v>
      </c>
      <c r="Q568" s="1">
        <v>4.5</v>
      </c>
      <c r="R568" s="1">
        <v>2</v>
      </c>
      <c r="S568">
        <v>332</v>
      </c>
      <c r="T568">
        <v>1</v>
      </c>
      <c r="U568" s="1">
        <v>8.5</v>
      </c>
      <c r="V568" s="1">
        <v>17.25</v>
      </c>
      <c r="W568" s="1">
        <v>3.7111111111111099</v>
      </c>
    </row>
    <row r="569" spans="1:23" x14ac:dyDescent="0.25">
      <c r="A569">
        <v>567</v>
      </c>
      <c r="B569">
        <v>212301</v>
      </c>
      <c r="C569">
        <v>2</v>
      </c>
      <c r="D569" t="s">
        <v>83</v>
      </c>
      <c r="E569">
        <v>23</v>
      </c>
      <c r="F569" s="8">
        <v>43067.351388888892</v>
      </c>
      <c r="G569" s="8">
        <v>43067.711111111108</v>
      </c>
      <c r="H569" t="s">
        <v>1161</v>
      </c>
      <c r="I569" t="s">
        <v>1162</v>
      </c>
      <c r="J569">
        <v>9.9670000000000005</v>
      </c>
      <c r="K569" t="s">
        <v>30</v>
      </c>
      <c r="L569" t="s">
        <v>31</v>
      </c>
      <c r="M569">
        <v>40.742351999999997</v>
      </c>
      <c r="N569">
        <v>-111.981262</v>
      </c>
      <c r="O569">
        <v>1301971</v>
      </c>
      <c r="P569">
        <v>84111</v>
      </c>
      <c r="Q569" s="1">
        <v>4.25</v>
      </c>
      <c r="R569" s="1">
        <v>2</v>
      </c>
      <c r="S569">
        <v>332</v>
      </c>
      <c r="T569">
        <v>1</v>
      </c>
      <c r="U569" s="1">
        <v>8.5</v>
      </c>
      <c r="V569" s="1">
        <v>17</v>
      </c>
      <c r="W569" s="1">
        <v>2.3451764705882301</v>
      </c>
    </row>
    <row r="570" spans="1:23" x14ac:dyDescent="0.25">
      <c r="A570">
        <v>568</v>
      </c>
      <c r="B570">
        <v>204591</v>
      </c>
      <c r="C570">
        <v>2</v>
      </c>
      <c r="D570" t="s">
        <v>37</v>
      </c>
      <c r="E570">
        <v>38</v>
      </c>
      <c r="F570" s="8">
        <v>43067.379861111112</v>
      </c>
      <c r="G570" s="8">
        <v>43067.482638888891</v>
      </c>
      <c r="H570" t="s">
        <v>1163</v>
      </c>
      <c r="I570" t="s">
        <v>1164</v>
      </c>
      <c r="J570">
        <v>7.8760000000000003</v>
      </c>
      <c r="K570" t="s">
        <v>30</v>
      </c>
      <c r="L570" t="s">
        <v>31</v>
      </c>
      <c r="M570">
        <v>40.742378000000002</v>
      </c>
      <c r="N570">
        <v>-111.981407</v>
      </c>
      <c r="O570">
        <v>942421</v>
      </c>
      <c r="P570">
        <v>84054</v>
      </c>
      <c r="Q570" s="1">
        <v>1.25</v>
      </c>
      <c r="R570" s="1">
        <v>1.25</v>
      </c>
      <c r="S570">
        <v>332</v>
      </c>
      <c r="T570">
        <v>1</v>
      </c>
      <c r="U570" s="1">
        <v>9</v>
      </c>
      <c r="V570" s="1">
        <v>11.5</v>
      </c>
      <c r="W570" s="1">
        <v>6.3007999999999997</v>
      </c>
    </row>
    <row r="571" spans="1:23" x14ac:dyDescent="0.25">
      <c r="A571">
        <v>569</v>
      </c>
      <c r="B571">
        <v>210209</v>
      </c>
      <c r="C571">
        <v>1</v>
      </c>
      <c r="D571" t="s">
        <v>145</v>
      </c>
      <c r="E571">
        <v>35</v>
      </c>
      <c r="F571" s="8">
        <v>43067.392361111109</v>
      </c>
      <c r="G571" s="8">
        <v>43067.635416666664</v>
      </c>
      <c r="H571" t="s">
        <v>1165</v>
      </c>
      <c r="I571" t="s">
        <v>1166</v>
      </c>
      <c r="J571">
        <v>7.3550000000000004</v>
      </c>
      <c r="K571" t="s">
        <v>30</v>
      </c>
      <c r="L571" t="s">
        <v>31</v>
      </c>
      <c r="M571">
        <v>40.742545999999997</v>
      </c>
      <c r="N571">
        <v>-111.981224</v>
      </c>
      <c r="O571">
        <v>527531</v>
      </c>
      <c r="P571">
        <v>84121</v>
      </c>
      <c r="Q571" s="1">
        <v>3</v>
      </c>
      <c r="R571" s="1">
        <v>1</v>
      </c>
      <c r="S571">
        <v>332</v>
      </c>
      <c r="T571">
        <v>1</v>
      </c>
      <c r="U571" s="1">
        <v>9.5</v>
      </c>
      <c r="V571" s="1">
        <v>15.25</v>
      </c>
      <c r="W571" s="1">
        <v>2.45166666666666</v>
      </c>
    </row>
    <row r="572" spans="1:23" x14ac:dyDescent="0.25">
      <c r="A572">
        <v>570</v>
      </c>
      <c r="B572">
        <v>204577</v>
      </c>
      <c r="C572">
        <v>2</v>
      </c>
      <c r="D572" t="s">
        <v>32</v>
      </c>
      <c r="E572">
        <v>95</v>
      </c>
      <c r="F572" s="8">
        <v>43067.413194444445</v>
      </c>
      <c r="G572" s="8">
        <v>43067.757638888892</v>
      </c>
      <c r="H572" t="s">
        <v>1167</v>
      </c>
      <c r="I572" t="s">
        <v>1168</v>
      </c>
      <c r="J572">
        <v>6.2639999999999896</v>
      </c>
      <c r="K572" t="s">
        <v>30</v>
      </c>
      <c r="L572" t="s">
        <v>31</v>
      </c>
      <c r="M572">
        <v>40.742542</v>
      </c>
      <c r="N572">
        <v>-111.981163</v>
      </c>
      <c r="O572">
        <v>1180891</v>
      </c>
      <c r="P572">
        <v>84104</v>
      </c>
      <c r="Q572" s="1">
        <v>4.25</v>
      </c>
      <c r="R572" s="1">
        <v>1</v>
      </c>
      <c r="S572">
        <v>332</v>
      </c>
      <c r="T572">
        <v>1</v>
      </c>
      <c r="U572" s="1">
        <v>10</v>
      </c>
      <c r="V572" s="1">
        <v>18.25</v>
      </c>
      <c r="W572" s="1">
        <v>1.47388235294117</v>
      </c>
    </row>
    <row r="573" spans="1:23" x14ac:dyDescent="0.25">
      <c r="A573">
        <v>571</v>
      </c>
      <c r="B573">
        <v>204591</v>
      </c>
      <c r="C573">
        <v>2</v>
      </c>
      <c r="D573" t="s">
        <v>37</v>
      </c>
      <c r="E573">
        <v>39</v>
      </c>
      <c r="F573" s="8">
        <v>43067.502083333333</v>
      </c>
      <c r="G573" s="8">
        <v>43067.744444444441</v>
      </c>
      <c r="H573" t="s">
        <v>820</v>
      </c>
      <c r="I573" t="s">
        <v>1169</v>
      </c>
      <c r="J573">
        <v>7.6059999999999999</v>
      </c>
      <c r="K573" t="s">
        <v>30</v>
      </c>
      <c r="L573" t="s">
        <v>31</v>
      </c>
      <c r="M573">
        <v>40.742378000000002</v>
      </c>
      <c r="N573">
        <v>-111.981407</v>
      </c>
      <c r="O573">
        <v>942421</v>
      </c>
      <c r="P573">
        <v>84054</v>
      </c>
      <c r="Q573" s="1">
        <v>3</v>
      </c>
      <c r="R573" s="1">
        <v>1.25</v>
      </c>
      <c r="S573">
        <v>332</v>
      </c>
      <c r="T573">
        <v>1</v>
      </c>
      <c r="U573" s="1">
        <v>12</v>
      </c>
      <c r="V573" s="1">
        <v>17.75</v>
      </c>
      <c r="W573" s="1">
        <v>2.5353333333333299</v>
      </c>
    </row>
    <row r="574" spans="1:23" x14ac:dyDescent="0.25">
      <c r="A574">
        <v>572</v>
      </c>
      <c r="B574">
        <v>210225</v>
      </c>
      <c r="C574">
        <v>1</v>
      </c>
      <c r="D574" t="s">
        <v>65</v>
      </c>
      <c r="E574">
        <v>96</v>
      </c>
      <c r="F574" s="8">
        <v>43067.520833333336</v>
      </c>
      <c r="G574" s="8">
        <v>43067.679166666669</v>
      </c>
      <c r="H574" t="s">
        <v>1170</v>
      </c>
      <c r="I574" t="s">
        <v>1171</v>
      </c>
      <c r="J574">
        <v>1.4119999999999999</v>
      </c>
      <c r="K574" t="s">
        <v>30</v>
      </c>
      <c r="L574" t="s">
        <v>31</v>
      </c>
      <c r="M574">
        <v>40.742527000000003</v>
      </c>
      <c r="N574">
        <v>-111.98111</v>
      </c>
      <c r="O574">
        <v>1137391</v>
      </c>
      <c r="P574">
        <v>84075</v>
      </c>
      <c r="Q574" s="1">
        <v>2</v>
      </c>
      <c r="R574" s="1">
        <v>0.25</v>
      </c>
      <c r="S574">
        <v>332</v>
      </c>
      <c r="T574">
        <v>1</v>
      </c>
      <c r="U574" s="1">
        <v>12.5</v>
      </c>
      <c r="V574" s="1">
        <v>16.25</v>
      </c>
      <c r="W574" s="1">
        <v>0.70599999999999996</v>
      </c>
    </row>
    <row r="575" spans="1:23" x14ac:dyDescent="0.25">
      <c r="A575">
        <v>573</v>
      </c>
      <c r="B575">
        <v>210207</v>
      </c>
      <c r="C575">
        <v>2</v>
      </c>
      <c r="D575" t="s">
        <v>41</v>
      </c>
      <c r="E575">
        <v>47</v>
      </c>
      <c r="F575" s="8">
        <v>43067.525694444441</v>
      </c>
      <c r="G575" s="8">
        <v>43067.708333333336</v>
      </c>
      <c r="H575" t="s">
        <v>1172</v>
      </c>
      <c r="I575" t="s">
        <v>1173</v>
      </c>
      <c r="J575">
        <v>4.7210000000000001</v>
      </c>
      <c r="K575" t="s">
        <v>30</v>
      </c>
      <c r="L575" t="s">
        <v>31</v>
      </c>
      <c r="M575">
        <v>40.742496000000003</v>
      </c>
      <c r="N575">
        <v>-111.981017999999</v>
      </c>
      <c r="O575">
        <v>343251</v>
      </c>
      <c r="P575">
        <v>84109</v>
      </c>
      <c r="Q575" s="1">
        <v>2.25</v>
      </c>
      <c r="R575" s="1">
        <v>0.75</v>
      </c>
      <c r="S575">
        <v>332</v>
      </c>
      <c r="T575">
        <v>1</v>
      </c>
      <c r="U575" s="1">
        <v>12.5</v>
      </c>
      <c r="V575" s="1">
        <v>17</v>
      </c>
      <c r="W575" s="1">
        <v>2.09822222222222</v>
      </c>
    </row>
    <row r="576" spans="1:23" x14ac:dyDescent="0.25">
      <c r="A576">
        <v>574</v>
      </c>
      <c r="B576">
        <v>210209</v>
      </c>
      <c r="C576">
        <v>2</v>
      </c>
      <c r="D576" t="s">
        <v>145</v>
      </c>
      <c r="E576">
        <v>36</v>
      </c>
      <c r="F576" s="8">
        <v>43067.590277777781</v>
      </c>
      <c r="G576" s="8">
        <v>43067.685416666667</v>
      </c>
      <c r="H576" t="s">
        <v>1174</v>
      </c>
      <c r="I576" t="s">
        <v>1175</v>
      </c>
      <c r="J576">
        <v>5.3090000000000002</v>
      </c>
      <c r="K576" t="s">
        <v>30</v>
      </c>
      <c r="L576" t="s">
        <v>31</v>
      </c>
      <c r="M576">
        <v>40.742545999999997</v>
      </c>
      <c r="N576">
        <v>-111.981224</v>
      </c>
      <c r="O576">
        <v>1079571</v>
      </c>
      <c r="P576">
        <v>84104</v>
      </c>
      <c r="Q576" s="1">
        <v>1.25</v>
      </c>
      <c r="R576" s="1">
        <v>0.75</v>
      </c>
      <c r="S576">
        <v>332</v>
      </c>
      <c r="T576">
        <v>1</v>
      </c>
      <c r="U576" s="1">
        <v>14.25</v>
      </c>
      <c r="V576" s="1">
        <v>16.5</v>
      </c>
      <c r="W576" s="1">
        <v>4.2472000000000003</v>
      </c>
    </row>
    <row r="577" spans="1:23" x14ac:dyDescent="0.25">
      <c r="A577">
        <v>575</v>
      </c>
      <c r="B577">
        <v>210225</v>
      </c>
      <c r="C577">
        <v>1</v>
      </c>
      <c r="D577" t="s">
        <v>65</v>
      </c>
      <c r="E577">
        <v>97</v>
      </c>
      <c r="F577" s="8">
        <v>43068.265972222223</v>
      </c>
      <c r="G577" s="8">
        <v>43068.742361111108</v>
      </c>
      <c r="H577" t="s">
        <v>1176</v>
      </c>
      <c r="I577" t="s">
        <v>1177</v>
      </c>
      <c r="J577">
        <v>4.4459999999999997</v>
      </c>
      <c r="K577" t="s">
        <v>30</v>
      </c>
      <c r="L577" t="s">
        <v>31</v>
      </c>
      <c r="M577">
        <v>40.742527000000003</v>
      </c>
      <c r="N577">
        <v>-111.98111</v>
      </c>
      <c r="O577">
        <v>348863</v>
      </c>
      <c r="P577">
        <v>84065</v>
      </c>
      <c r="Q577" s="1">
        <v>5.75</v>
      </c>
      <c r="R577" s="1">
        <v>0.75</v>
      </c>
      <c r="S577">
        <v>333</v>
      </c>
      <c r="T577">
        <v>2</v>
      </c>
      <c r="U577" s="1">
        <v>6.5</v>
      </c>
      <c r="V577" s="1">
        <v>17.75</v>
      </c>
      <c r="W577" s="1">
        <v>0.77321739130434797</v>
      </c>
    </row>
    <row r="578" spans="1:23" x14ac:dyDescent="0.25">
      <c r="A578">
        <v>576</v>
      </c>
      <c r="B578">
        <v>210199</v>
      </c>
      <c r="C578">
        <v>1</v>
      </c>
      <c r="D578" t="s">
        <v>27</v>
      </c>
      <c r="E578">
        <v>56</v>
      </c>
      <c r="F578" s="8">
        <v>43068.31527777778</v>
      </c>
      <c r="G578" s="8">
        <v>43068.555555555555</v>
      </c>
      <c r="H578" t="s">
        <v>1178</v>
      </c>
      <c r="I578" t="s">
        <v>1179</v>
      </c>
      <c r="J578">
        <v>9.7249999999999996</v>
      </c>
      <c r="K578" t="s">
        <v>92</v>
      </c>
      <c r="L578" t="s">
        <v>31</v>
      </c>
      <c r="M578">
        <v>40.742576999999997</v>
      </c>
      <c r="N578">
        <v>-111.981323</v>
      </c>
      <c r="O578">
        <v>803613</v>
      </c>
      <c r="P578">
        <v>84054</v>
      </c>
      <c r="Q578" s="1">
        <v>3</v>
      </c>
      <c r="R578" s="1">
        <v>1.25</v>
      </c>
      <c r="S578">
        <v>333</v>
      </c>
      <c r="T578">
        <v>2</v>
      </c>
      <c r="U578" s="1">
        <v>7.5</v>
      </c>
      <c r="V578" s="1">
        <v>13.25</v>
      </c>
      <c r="W578" s="1">
        <v>3.24166666666666</v>
      </c>
    </row>
    <row r="579" spans="1:23" x14ac:dyDescent="0.25">
      <c r="A579">
        <v>577</v>
      </c>
      <c r="B579">
        <v>212307</v>
      </c>
      <c r="C579">
        <v>1</v>
      </c>
      <c r="D579" t="s">
        <v>53</v>
      </c>
      <c r="E579">
        <v>55</v>
      </c>
      <c r="F579" s="8">
        <v>43068.319444444445</v>
      </c>
      <c r="G579" s="8">
        <v>43068.67083333333</v>
      </c>
      <c r="H579" t="s">
        <v>1182</v>
      </c>
      <c r="I579" t="s">
        <v>1183</v>
      </c>
      <c r="J579">
        <v>13.864000000000001</v>
      </c>
      <c r="K579" t="s">
        <v>30</v>
      </c>
      <c r="L579" t="s">
        <v>31</v>
      </c>
      <c r="M579">
        <v>40.742420000000003</v>
      </c>
      <c r="N579">
        <v>-111.98172</v>
      </c>
      <c r="O579">
        <v>521537</v>
      </c>
      <c r="P579">
        <v>84020</v>
      </c>
      <c r="Q579" s="1">
        <v>4.25</v>
      </c>
      <c r="R579" s="1">
        <v>1.75</v>
      </c>
      <c r="S579">
        <v>333</v>
      </c>
      <c r="T579">
        <v>2</v>
      </c>
      <c r="U579" s="1">
        <v>7.75</v>
      </c>
      <c r="V579" s="1">
        <v>16</v>
      </c>
      <c r="W579" s="1">
        <v>3.2621176470588198</v>
      </c>
    </row>
    <row r="580" spans="1:23" x14ac:dyDescent="0.25">
      <c r="A580">
        <v>578</v>
      </c>
      <c r="B580">
        <v>204577</v>
      </c>
      <c r="C580">
        <v>1</v>
      </c>
      <c r="D580" t="s">
        <v>32</v>
      </c>
      <c r="E580">
        <v>96</v>
      </c>
      <c r="F580" s="8">
        <v>43068.319444444445</v>
      </c>
      <c r="G580" s="8">
        <v>43068.703472222223</v>
      </c>
      <c r="H580" t="s">
        <v>1180</v>
      </c>
      <c r="I580" t="s">
        <v>1181</v>
      </c>
      <c r="J580">
        <v>2.7050000000000001</v>
      </c>
      <c r="K580" t="s">
        <v>30</v>
      </c>
      <c r="L580" t="s">
        <v>31</v>
      </c>
      <c r="M580">
        <v>40.742542</v>
      </c>
      <c r="N580">
        <v>-111.981163</v>
      </c>
      <c r="O580">
        <v>333033</v>
      </c>
      <c r="P580">
        <v>84124</v>
      </c>
      <c r="Q580" s="1">
        <v>4.5</v>
      </c>
      <c r="R580" s="1">
        <v>0.5</v>
      </c>
      <c r="S580">
        <v>333</v>
      </c>
      <c r="T580">
        <v>2</v>
      </c>
      <c r="U580" s="1">
        <v>7.75</v>
      </c>
      <c r="V580" s="1">
        <v>17</v>
      </c>
      <c r="W580" s="1">
        <v>0.60111111111111104</v>
      </c>
    </row>
    <row r="581" spans="1:23" x14ac:dyDescent="0.25">
      <c r="A581">
        <v>579</v>
      </c>
      <c r="B581">
        <v>210225</v>
      </c>
      <c r="C581">
        <v>2</v>
      </c>
      <c r="D581" t="s">
        <v>65</v>
      </c>
      <c r="E581">
        <v>99</v>
      </c>
      <c r="F581" s="8">
        <v>43068.326388888891</v>
      </c>
      <c r="G581" s="8">
        <v>43068.754166666666</v>
      </c>
      <c r="H581" t="s">
        <v>1184</v>
      </c>
      <c r="I581" t="s">
        <v>1185</v>
      </c>
      <c r="J581">
        <v>4.8659999999999997</v>
      </c>
      <c r="K581" t="s">
        <v>30</v>
      </c>
      <c r="L581" t="s">
        <v>31</v>
      </c>
      <c r="M581">
        <v>40.742527000000003</v>
      </c>
      <c r="N581">
        <v>-111.98111</v>
      </c>
      <c r="O581">
        <v>716103</v>
      </c>
      <c r="P581">
        <v>84121</v>
      </c>
      <c r="Q581" s="1">
        <v>5.25</v>
      </c>
      <c r="R581" s="1">
        <v>1</v>
      </c>
      <c r="S581">
        <v>333</v>
      </c>
      <c r="T581">
        <v>2</v>
      </c>
      <c r="U581" s="1">
        <v>7.75</v>
      </c>
      <c r="V581" s="1">
        <v>18</v>
      </c>
      <c r="W581" s="1">
        <v>0.92685714285714205</v>
      </c>
    </row>
    <row r="582" spans="1:23" x14ac:dyDescent="0.25">
      <c r="A582">
        <v>580</v>
      </c>
      <c r="B582">
        <v>210241</v>
      </c>
      <c r="C582">
        <v>2</v>
      </c>
      <c r="D582" t="s">
        <v>101</v>
      </c>
      <c r="E582">
        <v>27</v>
      </c>
      <c r="F582" s="8">
        <v>43068.327777777777</v>
      </c>
      <c r="G582" s="8">
        <v>43068.5</v>
      </c>
      <c r="H582" t="s">
        <v>1186</v>
      </c>
      <c r="I582" t="s">
        <v>1187</v>
      </c>
      <c r="J582">
        <v>12.4729999999999</v>
      </c>
      <c r="K582" t="s">
        <v>30</v>
      </c>
      <c r="L582" t="s">
        <v>31</v>
      </c>
      <c r="M582">
        <v>40.742313000000003</v>
      </c>
      <c r="N582">
        <v>-111.981071</v>
      </c>
      <c r="O582">
        <v>333033</v>
      </c>
      <c r="P582">
        <v>84124</v>
      </c>
      <c r="Q582" s="1">
        <v>2</v>
      </c>
      <c r="R582" s="1">
        <v>1.5</v>
      </c>
      <c r="S582">
        <v>333</v>
      </c>
      <c r="T582">
        <v>2</v>
      </c>
      <c r="U582" s="1">
        <v>7.75</v>
      </c>
      <c r="V582" s="1">
        <v>12</v>
      </c>
      <c r="W582" s="1">
        <v>6.2364999999999897</v>
      </c>
    </row>
    <row r="583" spans="1:23" x14ac:dyDescent="0.25">
      <c r="A583">
        <v>581</v>
      </c>
      <c r="B583">
        <v>210213</v>
      </c>
      <c r="C583">
        <v>2</v>
      </c>
      <c r="D583" t="s">
        <v>126</v>
      </c>
      <c r="E583">
        <v>47</v>
      </c>
      <c r="F583" s="8">
        <v>43068.32916666667</v>
      </c>
      <c r="G583" s="8">
        <v>43068.720138888886</v>
      </c>
      <c r="H583" t="s">
        <v>1188</v>
      </c>
      <c r="I583" t="s">
        <v>968</v>
      </c>
      <c r="J583">
        <v>10.167999999999999</v>
      </c>
      <c r="K583" t="s">
        <v>30</v>
      </c>
      <c r="L583" t="s">
        <v>31</v>
      </c>
      <c r="M583">
        <v>40.742412999999999</v>
      </c>
      <c r="N583">
        <v>-111.981620999999</v>
      </c>
      <c r="O583">
        <v>1301971</v>
      </c>
      <c r="P583">
        <v>84111</v>
      </c>
      <c r="Q583" s="1">
        <v>4.75</v>
      </c>
      <c r="R583" s="1">
        <v>2</v>
      </c>
      <c r="S583">
        <v>333</v>
      </c>
      <c r="T583">
        <v>2</v>
      </c>
      <c r="U583" s="1">
        <v>8</v>
      </c>
      <c r="V583" s="1">
        <v>17.25</v>
      </c>
      <c r="W583" s="1">
        <v>2.1406315789473598</v>
      </c>
    </row>
    <row r="584" spans="1:23" x14ac:dyDescent="0.25">
      <c r="A584">
        <v>582</v>
      </c>
      <c r="B584">
        <v>210203</v>
      </c>
      <c r="C584">
        <v>2</v>
      </c>
      <c r="D584" t="s">
        <v>58</v>
      </c>
      <c r="E584">
        <v>31</v>
      </c>
      <c r="F584" s="8">
        <v>43068.337500000001</v>
      </c>
      <c r="G584" s="8">
        <v>43068.734722222223</v>
      </c>
      <c r="H584" t="s">
        <v>1189</v>
      </c>
      <c r="I584" t="s">
        <v>1190</v>
      </c>
      <c r="J584">
        <v>5.7169999999999996</v>
      </c>
      <c r="K584" t="s">
        <v>30</v>
      </c>
      <c r="L584" t="s">
        <v>31</v>
      </c>
      <c r="M584">
        <v>40.742409000000002</v>
      </c>
      <c r="N584">
        <v>-111.981513999999</v>
      </c>
      <c r="O584">
        <v>1087571</v>
      </c>
      <c r="P584">
        <v>84014</v>
      </c>
      <c r="Q584" s="1">
        <v>4.75</v>
      </c>
      <c r="R584" s="1">
        <v>1</v>
      </c>
      <c r="S584">
        <v>333</v>
      </c>
      <c r="T584">
        <v>2</v>
      </c>
      <c r="U584" s="1">
        <v>8</v>
      </c>
      <c r="V584" s="1">
        <v>17.75</v>
      </c>
      <c r="W584" s="1">
        <v>1.20357894736842</v>
      </c>
    </row>
    <row r="585" spans="1:23" x14ac:dyDescent="0.25">
      <c r="A585">
        <v>583</v>
      </c>
      <c r="B585">
        <v>212301</v>
      </c>
      <c r="C585">
        <v>1</v>
      </c>
      <c r="D585" t="s">
        <v>83</v>
      </c>
      <c r="E585">
        <v>24</v>
      </c>
      <c r="F585" s="8">
        <v>43068.338888888888</v>
      </c>
      <c r="G585" s="8">
        <v>43068.709722222222</v>
      </c>
      <c r="H585" t="s">
        <v>1191</v>
      </c>
      <c r="I585" t="s">
        <v>1192</v>
      </c>
      <c r="J585">
        <v>17.324999999999999</v>
      </c>
      <c r="K585" t="s">
        <v>30</v>
      </c>
      <c r="L585" t="s">
        <v>31</v>
      </c>
      <c r="M585">
        <v>40.742351999999997</v>
      </c>
      <c r="N585">
        <v>-111.981262</v>
      </c>
      <c r="O585">
        <v>1114701</v>
      </c>
      <c r="P585">
        <v>84096</v>
      </c>
      <c r="Q585" s="1">
        <v>4.5</v>
      </c>
      <c r="R585" s="1">
        <v>2</v>
      </c>
      <c r="S585">
        <v>333</v>
      </c>
      <c r="T585">
        <v>2</v>
      </c>
      <c r="U585" s="1">
        <v>8.25</v>
      </c>
      <c r="V585" s="1">
        <v>17</v>
      </c>
      <c r="W585" s="1">
        <v>3.8499999999999899</v>
      </c>
    </row>
    <row r="586" spans="1:23" x14ac:dyDescent="0.25">
      <c r="A586">
        <v>584</v>
      </c>
      <c r="B586">
        <v>204591</v>
      </c>
      <c r="C586">
        <v>2</v>
      </c>
      <c r="D586" t="s">
        <v>37</v>
      </c>
      <c r="E586">
        <v>41</v>
      </c>
      <c r="F586" s="8">
        <v>43068.352777777778</v>
      </c>
      <c r="G586" s="8">
        <v>43068.757638888892</v>
      </c>
      <c r="H586" t="s">
        <v>1193</v>
      </c>
      <c r="I586" t="s">
        <v>1194</v>
      </c>
      <c r="J586">
        <v>13.14</v>
      </c>
      <c r="K586" t="s">
        <v>30</v>
      </c>
      <c r="L586" t="s">
        <v>31</v>
      </c>
      <c r="M586">
        <v>40.742378000000002</v>
      </c>
      <c r="N586">
        <v>-111.981407</v>
      </c>
      <c r="O586">
        <v>942421</v>
      </c>
      <c r="P586">
        <v>84054</v>
      </c>
      <c r="Q586" s="1">
        <v>4.75</v>
      </c>
      <c r="R586" s="1">
        <v>2.25</v>
      </c>
      <c r="S586">
        <v>333</v>
      </c>
      <c r="T586">
        <v>2</v>
      </c>
      <c r="U586" s="1">
        <v>8.5</v>
      </c>
      <c r="V586" s="1">
        <v>18.25</v>
      </c>
      <c r="W586" s="1">
        <v>2.7663157894736798</v>
      </c>
    </row>
    <row r="587" spans="1:23" x14ac:dyDescent="0.25">
      <c r="A587">
        <v>585</v>
      </c>
      <c r="B587">
        <v>204577</v>
      </c>
      <c r="C587">
        <v>2</v>
      </c>
      <c r="D587" t="s">
        <v>32</v>
      </c>
      <c r="E587">
        <v>97</v>
      </c>
      <c r="F587" s="8">
        <v>43068.352777777778</v>
      </c>
      <c r="G587" s="8">
        <v>43068.796527777777</v>
      </c>
      <c r="H587" t="s">
        <v>1195</v>
      </c>
      <c r="I587" t="s">
        <v>1196</v>
      </c>
      <c r="J587">
        <v>14.132999999999999</v>
      </c>
      <c r="K587" t="s">
        <v>30</v>
      </c>
      <c r="L587" t="s">
        <v>31</v>
      </c>
      <c r="M587">
        <v>40.742542</v>
      </c>
      <c r="N587">
        <v>-111.981163</v>
      </c>
      <c r="O587">
        <v>672723</v>
      </c>
      <c r="P587">
        <v>84087</v>
      </c>
      <c r="Q587" s="1">
        <v>5.25</v>
      </c>
      <c r="R587" s="1">
        <v>1.75</v>
      </c>
      <c r="S587">
        <v>333</v>
      </c>
      <c r="T587">
        <v>2</v>
      </c>
      <c r="U587" s="1">
        <v>8.5</v>
      </c>
      <c r="V587" s="1">
        <v>19</v>
      </c>
      <c r="W587" s="1">
        <v>2.69199999999999</v>
      </c>
    </row>
    <row r="588" spans="1:23" x14ac:dyDescent="0.25">
      <c r="A588">
        <v>586</v>
      </c>
      <c r="B588">
        <v>210215</v>
      </c>
      <c r="C588">
        <v>2</v>
      </c>
      <c r="D588" t="s">
        <v>44</v>
      </c>
      <c r="E588">
        <v>56</v>
      </c>
      <c r="F588" s="8">
        <v>43068.410416666666</v>
      </c>
      <c r="G588" s="8">
        <v>43068.73541666667</v>
      </c>
      <c r="H588" t="s">
        <v>1197</v>
      </c>
      <c r="I588" t="s">
        <v>1198</v>
      </c>
      <c r="J588">
        <v>5.944</v>
      </c>
      <c r="K588" t="s">
        <v>30</v>
      </c>
      <c r="L588" t="s">
        <v>31</v>
      </c>
      <c r="M588">
        <v>40.742569000000003</v>
      </c>
      <c r="N588">
        <v>-111.98126999999999</v>
      </c>
      <c r="Q588" s="1">
        <v>4</v>
      </c>
      <c r="R588" s="1">
        <v>1.25</v>
      </c>
      <c r="S588">
        <v>333</v>
      </c>
      <c r="T588">
        <v>2</v>
      </c>
      <c r="U588" s="1">
        <v>9.75</v>
      </c>
      <c r="V588" s="1">
        <v>17.75</v>
      </c>
      <c r="W588" s="1">
        <v>1.486</v>
      </c>
    </row>
    <row r="589" spans="1:23" x14ac:dyDescent="0.25">
      <c r="A589">
        <v>587</v>
      </c>
      <c r="B589">
        <v>210199</v>
      </c>
      <c r="C589">
        <v>2</v>
      </c>
      <c r="D589" t="s">
        <v>27</v>
      </c>
      <c r="E589">
        <v>57</v>
      </c>
      <c r="F589" s="8">
        <v>43068.604166666664</v>
      </c>
      <c r="G589" s="8">
        <v>43068.701388888891</v>
      </c>
      <c r="H589" t="s">
        <v>1199</v>
      </c>
      <c r="I589" t="s">
        <v>1200</v>
      </c>
      <c r="J589">
        <v>4.5960000000000001</v>
      </c>
      <c r="K589" t="s">
        <v>30</v>
      </c>
      <c r="L589" t="s">
        <v>31</v>
      </c>
      <c r="M589">
        <v>40.742576999999997</v>
      </c>
      <c r="N589">
        <v>-111.981323</v>
      </c>
      <c r="O589">
        <v>1166351</v>
      </c>
      <c r="P589">
        <v>84121</v>
      </c>
      <c r="Q589" s="1">
        <v>1.25</v>
      </c>
      <c r="R589" s="1">
        <v>0.75</v>
      </c>
      <c r="S589">
        <v>333</v>
      </c>
      <c r="T589">
        <v>2</v>
      </c>
      <c r="U589" s="1">
        <v>14.5</v>
      </c>
      <c r="V589" s="1">
        <v>16.75</v>
      </c>
      <c r="W589" s="1">
        <v>3.6768000000000001</v>
      </c>
    </row>
    <row r="590" spans="1:23" x14ac:dyDescent="0.25">
      <c r="A590">
        <v>588</v>
      </c>
      <c r="B590">
        <v>210225</v>
      </c>
      <c r="C590">
        <v>1</v>
      </c>
      <c r="D590" t="s">
        <v>65</v>
      </c>
      <c r="E590">
        <v>100</v>
      </c>
      <c r="F590" s="8">
        <v>43069.296527777777</v>
      </c>
      <c r="G590" s="8">
        <v>43069.511111111111</v>
      </c>
      <c r="H590" t="s">
        <v>1201</v>
      </c>
      <c r="I590" t="s">
        <v>1202</v>
      </c>
      <c r="J590">
        <v>5.1890000000000001</v>
      </c>
      <c r="K590" t="s">
        <v>30</v>
      </c>
      <c r="L590" t="s">
        <v>31</v>
      </c>
      <c r="M590">
        <v>40.742527000000003</v>
      </c>
      <c r="N590">
        <v>-111.98111</v>
      </c>
      <c r="O590">
        <v>348863</v>
      </c>
      <c r="P590">
        <v>84065</v>
      </c>
      <c r="Q590" s="1">
        <v>2.5</v>
      </c>
      <c r="R590" s="1">
        <v>1.75</v>
      </c>
      <c r="S590">
        <v>334</v>
      </c>
      <c r="T590">
        <v>3</v>
      </c>
      <c r="U590" s="1">
        <v>7</v>
      </c>
      <c r="V590" s="1">
        <v>12.25</v>
      </c>
      <c r="W590" s="1">
        <v>2.0756000000000001</v>
      </c>
    </row>
    <row r="591" spans="1:23" x14ac:dyDescent="0.25">
      <c r="A591">
        <v>589</v>
      </c>
      <c r="B591">
        <v>210213</v>
      </c>
      <c r="C591">
        <v>1</v>
      </c>
      <c r="D591" t="s">
        <v>126</v>
      </c>
      <c r="E591">
        <v>48</v>
      </c>
      <c r="F591" s="8">
        <v>43069.313194444447</v>
      </c>
      <c r="G591" s="8">
        <v>43069.782638888886</v>
      </c>
      <c r="H591" t="s">
        <v>1203</v>
      </c>
      <c r="I591" t="s">
        <v>1204</v>
      </c>
      <c r="J591">
        <v>6.7869999999999999</v>
      </c>
      <c r="K591" t="s">
        <v>30</v>
      </c>
      <c r="L591" t="s">
        <v>31</v>
      </c>
      <c r="M591">
        <v>40.742412999999999</v>
      </c>
      <c r="N591">
        <v>-111.981620999999</v>
      </c>
      <c r="O591">
        <v>521537</v>
      </c>
      <c r="P591">
        <v>84020</v>
      </c>
      <c r="Q591" s="1">
        <v>5.75</v>
      </c>
      <c r="R591" s="1">
        <v>1</v>
      </c>
      <c r="S591">
        <v>334</v>
      </c>
      <c r="T591">
        <v>3</v>
      </c>
      <c r="U591" s="1">
        <v>7.5</v>
      </c>
      <c r="V591" s="1">
        <v>18.75</v>
      </c>
      <c r="W591" s="1">
        <v>1.18034782608695</v>
      </c>
    </row>
    <row r="592" spans="1:23" x14ac:dyDescent="0.25">
      <c r="A592">
        <v>590</v>
      </c>
      <c r="B592">
        <v>210199</v>
      </c>
      <c r="C592">
        <v>2</v>
      </c>
      <c r="D592" t="s">
        <v>27</v>
      </c>
      <c r="E592">
        <v>58</v>
      </c>
      <c r="F592" s="8">
        <v>43069.318055555559</v>
      </c>
      <c r="G592" s="8">
        <v>43069.427083333336</v>
      </c>
      <c r="H592" t="s">
        <v>1205</v>
      </c>
      <c r="I592" t="s">
        <v>1206</v>
      </c>
      <c r="J592">
        <v>12.308999999999999</v>
      </c>
      <c r="K592" t="s">
        <v>92</v>
      </c>
      <c r="L592" t="s">
        <v>31</v>
      </c>
      <c r="M592">
        <v>40.742576999999997</v>
      </c>
      <c r="N592">
        <v>-111.981323</v>
      </c>
      <c r="O592">
        <v>803613</v>
      </c>
      <c r="P592">
        <v>84054</v>
      </c>
      <c r="Q592" s="1">
        <v>1.25</v>
      </c>
      <c r="R592" s="1">
        <v>1.25</v>
      </c>
      <c r="S592">
        <v>334</v>
      </c>
      <c r="T592">
        <v>3</v>
      </c>
      <c r="U592" s="1">
        <v>7.75</v>
      </c>
      <c r="V592" s="1">
        <v>10.25</v>
      </c>
      <c r="W592" s="1">
        <v>9.8472000000000008</v>
      </c>
    </row>
    <row r="593" spans="1:23" x14ac:dyDescent="0.25">
      <c r="A593">
        <v>591</v>
      </c>
      <c r="B593">
        <v>204577</v>
      </c>
      <c r="C593">
        <v>1</v>
      </c>
      <c r="D593" t="s">
        <v>32</v>
      </c>
      <c r="E593">
        <v>98</v>
      </c>
      <c r="F593" s="8">
        <v>43069.322916666664</v>
      </c>
      <c r="G593" s="8">
        <v>43069.744444444441</v>
      </c>
      <c r="H593" t="s">
        <v>1207</v>
      </c>
      <c r="I593" t="s">
        <v>1208</v>
      </c>
      <c r="J593">
        <v>2.766</v>
      </c>
      <c r="K593" t="s">
        <v>30</v>
      </c>
      <c r="L593" t="s">
        <v>31</v>
      </c>
      <c r="M593">
        <v>40.742542</v>
      </c>
      <c r="N593">
        <v>-111.981163</v>
      </c>
      <c r="O593">
        <v>333033</v>
      </c>
      <c r="P593">
        <v>84124</v>
      </c>
      <c r="Q593" s="1">
        <v>5</v>
      </c>
      <c r="R593" s="1">
        <v>0.5</v>
      </c>
      <c r="S593">
        <v>334</v>
      </c>
      <c r="T593">
        <v>3</v>
      </c>
      <c r="U593" s="1">
        <v>7.75</v>
      </c>
      <c r="V593" s="1">
        <v>17.75</v>
      </c>
      <c r="W593" s="1">
        <v>0.55320000000000003</v>
      </c>
    </row>
    <row r="594" spans="1:23" x14ac:dyDescent="0.25">
      <c r="A594">
        <v>592</v>
      </c>
      <c r="B594">
        <v>210207</v>
      </c>
      <c r="C594">
        <v>2</v>
      </c>
      <c r="D594" t="s">
        <v>41</v>
      </c>
      <c r="E594">
        <v>48</v>
      </c>
      <c r="F594" s="8">
        <v>43069.322916666664</v>
      </c>
      <c r="G594" s="8">
        <v>43069.504166666666</v>
      </c>
      <c r="H594" t="s">
        <v>1209</v>
      </c>
      <c r="I594" t="s">
        <v>1210</v>
      </c>
      <c r="J594">
        <v>10.021000000000001</v>
      </c>
      <c r="K594" t="s">
        <v>30</v>
      </c>
      <c r="L594" t="s">
        <v>31</v>
      </c>
      <c r="M594">
        <v>40.742496000000003</v>
      </c>
      <c r="N594">
        <v>-111.981017999999</v>
      </c>
      <c r="O594">
        <v>333033</v>
      </c>
      <c r="P594">
        <v>84124</v>
      </c>
      <c r="Q594" s="1">
        <v>2.25</v>
      </c>
      <c r="R594" s="1">
        <v>1.25</v>
      </c>
      <c r="S594">
        <v>334</v>
      </c>
      <c r="T594">
        <v>3</v>
      </c>
      <c r="U594" s="1">
        <v>7.75</v>
      </c>
      <c r="V594" s="1">
        <v>12</v>
      </c>
      <c r="W594" s="1">
        <v>4.4537777777777698</v>
      </c>
    </row>
    <row r="595" spans="1:23" x14ac:dyDescent="0.25">
      <c r="A595">
        <v>593</v>
      </c>
      <c r="B595">
        <v>210225</v>
      </c>
      <c r="C595">
        <v>2</v>
      </c>
      <c r="D595" t="s">
        <v>65</v>
      </c>
      <c r="E595">
        <v>101</v>
      </c>
      <c r="F595" s="8">
        <v>43069.329861111109</v>
      </c>
      <c r="G595" s="8">
        <v>43069.759722222225</v>
      </c>
      <c r="H595" t="s">
        <v>1211</v>
      </c>
      <c r="I595" t="s">
        <v>1212</v>
      </c>
      <c r="J595">
        <v>5.367</v>
      </c>
      <c r="K595" t="s">
        <v>30</v>
      </c>
      <c r="L595" t="s">
        <v>31</v>
      </c>
      <c r="M595">
        <v>40.742527000000003</v>
      </c>
      <c r="N595">
        <v>-111.98111</v>
      </c>
      <c r="O595">
        <v>716103</v>
      </c>
      <c r="P595">
        <v>84121</v>
      </c>
      <c r="Q595" s="1">
        <v>5.25</v>
      </c>
      <c r="R595" s="1">
        <v>1</v>
      </c>
      <c r="S595">
        <v>334</v>
      </c>
      <c r="T595">
        <v>3</v>
      </c>
      <c r="U595" s="1">
        <v>8</v>
      </c>
      <c r="V595" s="1">
        <v>18.25</v>
      </c>
      <c r="W595" s="1">
        <v>1.02228571428571</v>
      </c>
    </row>
    <row r="596" spans="1:23" x14ac:dyDescent="0.25">
      <c r="A596">
        <v>594</v>
      </c>
      <c r="B596">
        <v>210213</v>
      </c>
      <c r="C596">
        <v>2</v>
      </c>
      <c r="D596" t="s">
        <v>126</v>
      </c>
      <c r="E596">
        <v>49</v>
      </c>
      <c r="F596" s="8">
        <v>43069.334722222222</v>
      </c>
      <c r="G596" s="8">
        <v>43069.51666666667</v>
      </c>
      <c r="H596" t="s">
        <v>1213</v>
      </c>
      <c r="I596" t="s">
        <v>1214</v>
      </c>
      <c r="J596">
        <v>9.68</v>
      </c>
      <c r="K596" t="s">
        <v>30</v>
      </c>
      <c r="L596" t="s">
        <v>31</v>
      </c>
      <c r="M596">
        <v>40.742412999999999</v>
      </c>
      <c r="N596">
        <v>-111.981620999999</v>
      </c>
      <c r="O596">
        <v>343251</v>
      </c>
      <c r="P596">
        <v>84109</v>
      </c>
      <c r="Q596" s="1">
        <v>2.25</v>
      </c>
      <c r="R596" s="1">
        <v>1.75</v>
      </c>
      <c r="S596">
        <v>334</v>
      </c>
      <c r="T596">
        <v>3</v>
      </c>
      <c r="U596" s="1">
        <v>8</v>
      </c>
      <c r="V596" s="1">
        <v>12.5</v>
      </c>
      <c r="W596" s="1">
        <v>4.3022222222222197</v>
      </c>
    </row>
    <row r="597" spans="1:23" x14ac:dyDescent="0.25">
      <c r="A597">
        <v>595</v>
      </c>
      <c r="B597">
        <v>204591</v>
      </c>
      <c r="C597">
        <v>2</v>
      </c>
      <c r="D597" t="s">
        <v>37</v>
      </c>
      <c r="E597">
        <v>42</v>
      </c>
      <c r="F597" s="8">
        <v>43069.34375</v>
      </c>
      <c r="G597" s="8">
        <v>43088.713888888888</v>
      </c>
      <c r="H597" t="s">
        <v>1215</v>
      </c>
      <c r="I597" t="s">
        <v>1216</v>
      </c>
      <c r="J597">
        <v>2.3439999999999999</v>
      </c>
      <c r="K597" t="s">
        <v>567</v>
      </c>
      <c r="L597" t="s">
        <v>31</v>
      </c>
      <c r="M597">
        <v>40.742378000000002</v>
      </c>
      <c r="N597">
        <v>-111.981407</v>
      </c>
      <c r="O597">
        <v>1087571</v>
      </c>
      <c r="P597">
        <v>84014</v>
      </c>
      <c r="Q597" s="1">
        <v>4.5</v>
      </c>
      <c r="R597" s="1">
        <v>0.25</v>
      </c>
      <c r="S597">
        <v>334</v>
      </c>
      <c r="T597">
        <v>3</v>
      </c>
      <c r="U597" s="1">
        <v>8.25</v>
      </c>
      <c r="V597" s="1">
        <v>17.25</v>
      </c>
      <c r="W597" s="1">
        <v>0.52088888888888796</v>
      </c>
    </row>
    <row r="598" spans="1:23" x14ac:dyDescent="0.25">
      <c r="A598">
        <v>596</v>
      </c>
      <c r="B598">
        <v>212301</v>
      </c>
      <c r="C598">
        <v>2</v>
      </c>
      <c r="D598" t="s">
        <v>83</v>
      </c>
      <c r="E598">
        <v>25</v>
      </c>
      <c r="F598" s="8">
        <v>43069.34652777778</v>
      </c>
      <c r="G598" s="8">
        <v>43069.713194444441</v>
      </c>
      <c r="H598" t="s">
        <v>1217</v>
      </c>
      <c r="I598" t="s">
        <v>1218</v>
      </c>
      <c r="J598">
        <v>19.352</v>
      </c>
      <c r="K598" t="s">
        <v>30</v>
      </c>
      <c r="L598" t="s">
        <v>31</v>
      </c>
      <c r="M598">
        <v>40.742351999999997</v>
      </c>
      <c r="N598">
        <v>-111.981262</v>
      </c>
      <c r="O598">
        <v>1114701</v>
      </c>
      <c r="P598">
        <v>84096</v>
      </c>
      <c r="Q598" s="1">
        <v>4.5</v>
      </c>
      <c r="R598" s="1">
        <v>2</v>
      </c>
      <c r="S598">
        <v>334</v>
      </c>
      <c r="T598">
        <v>3</v>
      </c>
      <c r="U598" s="1">
        <v>8.25</v>
      </c>
      <c r="V598" s="1">
        <v>17</v>
      </c>
      <c r="W598" s="1">
        <v>4.3004444444444401</v>
      </c>
    </row>
    <row r="599" spans="1:23" x14ac:dyDescent="0.25">
      <c r="A599">
        <v>597</v>
      </c>
      <c r="B599">
        <v>204579</v>
      </c>
      <c r="C599">
        <v>1</v>
      </c>
      <c r="D599" t="s">
        <v>135</v>
      </c>
      <c r="E599">
        <v>25</v>
      </c>
      <c r="F599" s="8">
        <v>43069.347222222219</v>
      </c>
      <c r="G599" s="8">
        <v>43069.703472222223</v>
      </c>
      <c r="H599" t="s">
        <v>1219</v>
      </c>
      <c r="I599" t="s">
        <v>1220</v>
      </c>
      <c r="J599">
        <v>8.18</v>
      </c>
      <c r="K599" t="s">
        <v>30</v>
      </c>
      <c r="L599" t="s">
        <v>31</v>
      </c>
      <c r="M599">
        <v>40.742401000000001</v>
      </c>
      <c r="N599">
        <v>-111.98159</v>
      </c>
      <c r="O599">
        <v>1301971</v>
      </c>
      <c r="P599">
        <v>84111</v>
      </c>
      <c r="Q599" s="1">
        <v>4.25</v>
      </c>
      <c r="R599" s="1">
        <v>1.5</v>
      </c>
      <c r="S599">
        <v>334</v>
      </c>
      <c r="T599">
        <v>3</v>
      </c>
      <c r="U599" s="1">
        <v>8.25</v>
      </c>
      <c r="V599" s="1">
        <v>17</v>
      </c>
      <c r="W599" s="1">
        <v>1.9247058823529399</v>
      </c>
    </row>
    <row r="600" spans="1:23" x14ac:dyDescent="0.25">
      <c r="A600">
        <v>598</v>
      </c>
      <c r="B600">
        <v>204577</v>
      </c>
      <c r="C600">
        <v>2</v>
      </c>
      <c r="D600" t="s">
        <v>32</v>
      </c>
      <c r="E600">
        <v>99</v>
      </c>
      <c r="F600" s="8">
        <v>43069.359722222223</v>
      </c>
      <c r="G600" s="8">
        <v>43069.473611111112</v>
      </c>
      <c r="H600" t="s">
        <v>1221</v>
      </c>
      <c r="I600" t="s">
        <v>1222</v>
      </c>
      <c r="J600">
        <v>8.5549999999999997</v>
      </c>
      <c r="K600" t="s">
        <v>30</v>
      </c>
      <c r="L600" t="s">
        <v>31</v>
      </c>
      <c r="M600">
        <v>40.742542</v>
      </c>
      <c r="N600">
        <v>-111.981163</v>
      </c>
      <c r="O600">
        <v>942421</v>
      </c>
      <c r="P600">
        <v>84054</v>
      </c>
      <c r="Q600" s="1">
        <v>1.25</v>
      </c>
      <c r="R600" s="1">
        <v>1.25</v>
      </c>
      <c r="S600">
        <v>334</v>
      </c>
      <c r="T600">
        <v>3</v>
      </c>
      <c r="U600" s="1">
        <v>8.75</v>
      </c>
      <c r="V600" s="1">
        <v>11.25</v>
      </c>
      <c r="W600" s="1">
        <v>6.8439999999999896</v>
      </c>
    </row>
    <row r="601" spans="1:23" x14ac:dyDescent="0.25">
      <c r="A601">
        <v>599</v>
      </c>
      <c r="B601">
        <v>210215</v>
      </c>
      <c r="C601">
        <v>2</v>
      </c>
      <c r="D601" t="s">
        <v>44</v>
      </c>
      <c r="E601">
        <v>57</v>
      </c>
      <c r="F601" s="8">
        <v>43069.397916666669</v>
      </c>
      <c r="G601" s="8">
        <v>43069.685416666667</v>
      </c>
      <c r="H601" t="s">
        <v>1223</v>
      </c>
      <c r="I601" t="s">
        <v>1224</v>
      </c>
      <c r="J601">
        <v>9.3209999999999997</v>
      </c>
      <c r="K601" t="s">
        <v>30</v>
      </c>
      <c r="L601" t="s">
        <v>31</v>
      </c>
      <c r="M601">
        <v>40.742569000000003</v>
      </c>
      <c r="N601">
        <v>-111.98126999999999</v>
      </c>
      <c r="O601">
        <v>1244671</v>
      </c>
      <c r="P601">
        <v>84121</v>
      </c>
      <c r="Q601" s="1">
        <v>3.5</v>
      </c>
      <c r="R601" s="1">
        <v>1.25</v>
      </c>
      <c r="S601">
        <v>334</v>
      </c>
      <c r="T601">
        <v>3</v>
      </c>
      <c r="U601" s="1">
        <v>9.5</v>
      </c>
      <c r="V601" s="1">
        <v>16.5</v>
      </c>
      <c r="W601" s="1">
        <v>2.6631428571428502</v>
      </c>
    </row>
    <row r="602" spans="1:23" x14ac:dyDescent="0.25">
      <c r="A602">
        <v>600</v>
      </c>
      <c r="B602">
        <v>210199</v>
      </c>
      <c r="C602">
        <v>1</v>
      </c>
      <c r="D602" t="s">
        <v>27</v>
      </c>
      <c r="E602">
        <v>59</v>
      </c>
      <c r="F602" s="8">
        <v>43069.496527777781</v>
      </c>
      <c r="G602" s="8">
        <v>43069.515972222223</v>
      </c>
      <c r="H602" t="s">
        <v>1225</v>
      </c>
      <c r="I602" t="s">
        <v>1226</v>
      </c>
      <c r="J602">
        <v>1.4850000000000001</v>
      </c>
      <c r="K602" t="s">
        <v>30</v>
      </c>
      <c r="L602" t="s">
        <v>31</v>
      </c>
      <c r="M602">
        <v>40.742576999999997</v>
      </c>
      <c r="N602">
        <v>-111.981323</v>
      </c>
      <c r="Q602" s="1">
        <v>0.25</v>
      </c>
      <c r="R602" s="1">
        <v>0.25</v>
      </c>
      <c r="S602">
        <v>334</v>
      </c>
      <c r="T602">
        <v>3</v>
      </c>
      <c r="U602" s="1">
        <v>12</v>
      </c>
      <c r="V602" s="1">
        <v>12.5</v>
      </c>
      <c r="W602" s="1">
        <v>5.94</v>
      </c>
    </row>
    <row r="603" spans="1:23" x14ac:dyDescent="0.25">
      <c r="A603">
        <v>601</v>
      </c>
      <c r="B603">
        <v>204577</v>
      </c>
      <c r="C603">
        <v>2</v>
      </c>
      <c r="D603" t="s">
        <v>32</v>
      </c>
      <c r="E603">
        <v>100</v>
      </c>
      <c r="F603" s="8">
        <v>43069.527777777781</v>
      </c>
      <c r="G603" s="8">
        <v>43069.73541666667</v>
      </c>
      <c r="H603" t="s">
        <v>1227</v>
      </c>
      <c r="I603" t="s">
        <v>1228</v>
      </c>
      <c r="J603">
        <v>7.6559999999999997</v>
      </c>
      <c r="K603" t="s">
        <v>30</v>
      </c>
      <c r="L603" t="s">
        <v>31</v>
      </c>
      <c r="M603">
        <v>40.742542</v>
      </c>
      <c r="N603">
        <v>-111.981163</v>
      </c>
      <c r="O603">
        <v>942421</v>
      </c>
      <c r="P603">
        <v>84054</v>
      </c>
      <c r="Q603" s="1">
        <v>2.5</v>
      </c>
      <c r="R603" s="1">
        <v>1.25</v>
      </c>
      <c r="S603">
        <v>334</v>
      </c>
      <c r="T603">
        <v>3</v>
      </c>
      <c r="U603" s="1">
        <v>12.75</v>
      </c>
      <c r="V603" s="1">
        <v>17.75</v>
      </c>
      <c r="W603" s="1">
        <v>3.0623999999999998</v>
      </c>
    </row>
    <row r="604" spans="1:23" x14ac:dyDescent="0.25">
      <c r="A604">
        <v>602</v>
      </c>
      <c r="B604">
        <v>210213</v>
      </c>
      <c r="C604">
        <v>2</v>
      </c>
      <c r="D604" t="s">
        <v>126</v>
      </c>
      <c r="E604">
        <v>50</v>
      </c>
      <c r="F604" s="8">
        <v>43069.539583333331</v>
      </c>
      <c r="G604" s="8">
        <v>43069.712500000001</v>
      </c>
      <c r="H604" t="s">
        <v>486</v>
      </c>
      <c r="I604" t="s">
        <v>1229</v>
      </c>
      <c r="J604">
        <v>2.2490000000000001</v>
      </c>
      <c r="K604" t="s">
        <v>30</v>
      </c>
      <c r="L604" t="s">
        <v>31</v>
      </c>
      <c r="M604">
        <v>40.742412999999999</v>
      </c>
      <c r="N604">
        <v>-111.981620999999</v>
      </c>
      <c r="O604">
        <v>343251</v>
      </c>
      <c r="P604">
        <v>84109</v>
      </c>
      <c r="Q604" s="1">
        <v>2</v>
      </c>
      <c r="R604" s="1">
        <v>0.5</v>
      </c>
      <c r="S604">
        <v>334</v>
      </c>
      <c r="T604">
        <v>3</v>
      </c>
      <c r="U604" s="1">
        <v>13</v>
      </c>
      <c r="V604" s="1">
        <v>17</v>
      </c>
      <c r="W604" s="1">
        <v>1.1245000000000001</v>
      </c>
    </row>
    <row r="605" spans="1:23" x14ac:dyDescent="0.25">
      <c r="A605">
        <v>603</v>
      </c>
      <c r="B605">
        <v>210207</v>
      </c>
      <c r="C605">
        <v>2</v>
      </c>
      <c r="D605" t="s">
        <v>41</v>
      </c>
      <c r="E605">
        <v>49</v>
      </c>
      <c r="F605" s="8">
        <v>43069.540277777778</v>
      </c>
      <c r="G605" s="8">
        <v>43069.70208333333</v>
      </c>
      <c r="H605" t="s">
        <v>1230</v>
      </c>
      <c r="I605" t="s">
        <v>1231</v>
      </c>
      <c r="J605">
        <v>2.9769999999999999</v>
      </c>
      <c r="K605" t="s">
        <v>30</v>
      </c>
      <c r="L605" t="s">
        <v>31</v>
      </c>
      <c r="M605">
        <v>40.742496000000003</v>
      </c>
      <c r="N605">
        <v>-111.981017999999</v>
      </c>
      <c r="O605">
        <v>333033</v>
      </c>
      <c r="P605">
        <v>84124</v>
      </c>
      <c r="Q605" s="1">
        <v>2</v>
      </c>
      <c r="R605" s="1">
        <v>0.5</v>
      </c>
      <c r="S605">
        <v>334</v>
      </c>
      <c r="T605">
        <v>3</v>
      </c>
      <c r="U605" s="1">
        <v>13</v>
      </c>
      <c r="V605" s="1">
        <v>16.75</v>
      </c>
      <c r="W605" s="1">
        <v>1.4884999999999999</v>
      </c>
    </row>
    <row r="606" spans="1:23" x14ac:dyDescent="0.25">
      <c r="A606">
        <v>604</v>
      </c>
      <c r="B606">
        <v>210225</v>
      </c>
      <c r="C606">
        <v>1</v>
      </c>
      <c r="D606" t="s">
        <v>65</v>
      </c>
      <c r="E606">
        <v>102</v>
      </c>
      <c r="F606" s="8">
        <v>43069.556250000001</v>
      </c>
      <c r="G606" s="8">
        <v>43069.740972222222</v>
      </c>
      <c r="H606" t="s">
        <v>1232</v>
      </c>
      <c r="I606" t="s">
        <v>1233</v>
      </c>
      <c r="J606">
        <v>3.198</v>
      </c>
      <c r="K606" t="s">
        <v>30</v>
      </c>
      <c r="L606" t="s">
        <v>31</v>
      </c>
      <c r="M606">
        <v>40.742527000000003</v>
      </c>
      <c r="N606">
        <v>-111.98111</v>
      </c>
      <c r="O606">
        <v>348863</v>
      </c>
      <c r="P606">
        <v>84065</v>
      </c>
      <c r="Q606" s="1">
        <v>2.25</v>
      </c>
      <c r="R606" s="1">
        <v>0.5</v>
      </c>
      <c r="S606">
        <v>334</v>
      </c>
      <c r="T606">
        <v>3</v>
      </c>
      <c r="U606" s="1">
        <v>13.25</v>
      </c>
      <c r="V606" s="1">
        <v>17.75</v>
      </c>
      <c r="W606" s="1">
        <v>1.42133333333333</v>
      </c>
    </row>
    <row r="607" spans="1:23" x14ac:dyDescent="0.25">
      <c r="A607">
        <v>605</v>
      </c>
      <c r="B607">
        <v>210241</v>
      </c>
      <c r="C607">
        <v>2</v>
      </c>
      <c r="D607" t="s">
        <v>101</v>
      </c>
      <c r="E607">
        <v>28</v>
      </c>
      <c r="F607" s="8">
        <v>43069.616666666669</v>
      </c>
      <c r="G607" s="8">
        <v>43069.730555555558</v>
      </c>
      <c r="H607" t="s">
        <v>1234</v>
      </c>
      <c r="I607" t="s">
        <v>1235</v>
      </c>
      <c r="J607">
        <v>8.6910000000000007</v>
      </c>
      <c r="K607" t="s">
        <v>30</v>
      </c>
      <c r="L607" t="s">
        <v>31</v>
      </c>
      <c r="M607">
        <v>40.742313000000003</v>
      </c>
      <c r="N607">
        <v>-111.981071</v>
      </c>
      <c r="O607">
        <v>1096541</v>
      </c>
      <c r="P607">
        <v>84093</v>
      </c>
      <c r="Q607" s="1">
        <v>1.25</v>
      </c>
      <c r="R607" s="1">
        <v>1.25</v>
      </c>
      <c r="S607">
        <v>334</v>
      </c>
      <c r="T607">
        <v>3</v>
      </c>
      <c r="U607" s="1">
        <v>14.75</v>
      </c>
      <c r="V607" s="1">
        <v>17.5</v>
      </c>
      <c r="W607" s="1">
        <v>6.9527999999999999</v>
      </c>
    </row>
    <row r="608" spans="1:23" x14ac:dyDescent="0.25">
      <c r="A608">
        <v>606</v>
      </c>
      <c r="B608">
        <v>210213</v>
      </c>
      <c r="C608">
        <v>1</v>
      </c>
      <c r="D608" t="s">
        <v>126</v>
      </c>
      <c r="E608">
        <v>51</v>
      </c>
      <c r="F608" s="8">
        <v>43070.315972222219</v>
      </c>
      <c r="G608" s="8">
        <v>43070.495833333334</v>
      </c>
      <c r="H608" t="s">
        <v>1236</v>
      </c>
      <c r="I608" t="s">
        <v>1237</v>
      </c>
      <c r="J608">
        <v>11.413</v>
      </c>
      <c r="K608" t="s">
        <v>30</v>
      </c>
      <c r="L608" t="s">
        <v>31</v>
      </c>
      <c r="M608">
        <v>40.742412999999999</v>
      </c>
      <c r="N608">
        <v>-111.981620999999</v>
      </c>
      <c r="O608">
        <v>343251</v>
      </c>
      <c r="P608">
        <v>84109</v>
      </c>
      <c r="Q608" s="1">
        <v>2.25</v>
      </c>
      <c r="R608" s="1">
        <v>2</v>
      </c>
      <c r="S608">
        <v>335</v>
      </c>
      <c r="T608">
        <v>4</v>
      </c>
      <c r="U608" s="1">
        <v>7.5</v>
      </c>
      <c r="V608" s="1">
        <v>12</v>
      </c>
      <c r="W608" s="1">
        <v>5.0724444444444403</v>
      </c>
    </row>
    <row r="609" spans="1:23" x14ac:dyDescent="0.25">
      <c r="A609">
        <v>607</v>
      </c>
      <c r="B609">
        <v>212307</v>
      </c>
      <c r="C609">
        <v>2</v>
      </c>
      <c r="D609" t="s">
        <v>53</v>
      </c>
      <c r="E609">
        <v>56</v>
      </c>
      <c r="F609" s="8">
        <v>43070.320138888892</v>
      </c>
      <c r="G609" s="8">
        <v>43070.763194444444</v>
      </c>
      <c r="H609" t="s">
        <v>1238</v>
      </c>
      <c r="I609" t="s">
        <v>1239</v>
      </c>
      <c r="J609">
        <v>7.7039999999999997</v>
      </c>
      <c r="K609" t="s">
        <v>30</v>
      </c>
      <c r="L609" t="s">
        <v>31</v>
      </c>
      <c r="M609">
        <v>40.742420000000003</v>
      </c>
      <c r="N609">
        <v>-111.98172</v>
      </c>
      <c r="O609">
        <v>521537</v>
      </c>
      <c r="P609">
        <v>84020</v>
      </c>
      <c r="Q609" s="1">
        <v>5.25</v>
      </c>
      <c r="R609" s="1">
        <v>1</v>
      </c>
      <c r="S609">
        <v>335</v>
      </c>
      <c r="T609">
        <v>4</v>
      </c>
      <c r="U609" s="1">
        <v>7.75</v>
      </c>
      <c r="V609" s="1">
        <v>18.25</v>
      </c>
      <c r="W609" s="1">
        <v>1.46742857142857</v>
      </c>
    </row>
    <row r="610" spans="1:23" x14ac:dyDescent="0.25">
      <c r="A610">
        <v>608</v>
      </c>
      <c r="B610">
        <v>210199</v>
      </c>
      <c r="C610">
        <v>2</v>
      </c>
      <c r="D610" t="s">
        <v>27</v>
      </c>
      <c r="E610">
        <v>60</v>
      </c>
      <c r="F610" s="8">
        <v>43070.327777777777</v>
      </c>
      <c r="G610" s="8">
        <v>43070.709722222222</v>
      </c>
      <c r="H610" t="s">
        <v>1240</v>
      </c>
      <c r="I610" t="s">
        <v>1241</v>
      </c>
      <c r="J610">
        <v>10.148999999999999</v>
      </c>
      <c r="K610" t="s">
        <v>30</v>
      </c>
      <c r="L610" t="s">
        <v>31</v>
      </c>
      <c r="M610">
        <v>40.742576999999997</v>
      </c>
      <c r="N610">
        <v>-111.981323</v>
      </c>
      <c r="O610">
        <v>803613</v>
      </c>
      <c r="P610">
        <v>84054</v>
      </c>
      <c r="Q610" s="1">
        <v>4.5</v>
      </c>
      <c r="R610" s="1">
        <v>1.5</v>
      </c>
      <c r="S610">
        <v>335</v>
      </c>
      <c r="T610">
        <v>4</v>
      </c>
      <c r="U610" s="1">
        <v>7.75</v>
      </c>
      <c r="V610" s="1">
        <v>17</v>
      </c>
      <c r="W610" s="1">
        <v>2.2553333333333301</v>
      </c>
    </row>
    <row r="611" spans="1:23" x14ac:dyDescent="0.25">
      <c r="A611">
        <v>609</v>
      </c>
      <c r="B611">
        <v>210207</v>
      </c>
      <c r="C611">
        <v>2</v>
      </c>
      <c r="D611" t="s">
        <v>41</v>
      </c>
      <c r="E611">
        <v>50</v>
      </c>
      <c r="F611" s="8">
        <v>43070.328472222223</v>
      </c>
      <c r="G611" s="8">
        <v>43070.520138888889</v>
      </c>
      <c r="H611" t="s">
        <v>1242</v>
      </c>
      <c r="I611" t="s">
        <v>1243</v>
      </c>
      <c r="J611">
        <v>9.0129999999999999</v>
      </c>
      <c r="K611" t="s">
        <v>30</v>
      </c>
      <c r="L611" t="s">
        <v>31</v>
      </c>
      <c r="M611">
        <v>40.742496000000003</v>
      </c>
      <c r="N611">
        <v>-111.981017999999</v>
      </c>
      <c r="O611">
        <v>333033</v>
      </c>
      <c r="P611">
        <v>84124</v>
      </c>
      <c r="Q611" s="1">
        <v>2.25</v>
      </c>
      <c r="R611" s="1">
        <v>1.25</v>
      </c>
      <c r="S611">
        <v>335</v>
      </c>
      <c r="T611">
        <v>4</v>
      </c>
      <c r="U611" s="1">
        <v>8</v>
      </c>
      <c r="V611" s="1">
        <v>12.5</v>
      </c>
      <c r="W611" s="1">
        <v>4.0057777777777703</v>
      </c>
    </row>
    <row r="612" spans="1:23" x14ac:dyDescent="0.25">
      <c r="A612">
        <v>610</v>
      </c>
      <c r="B612">
        <v>204577</v>
      </c>
      <c r="C612">
        <v>1</v>
      </c>
      <c r="D612" t="s">
        <v>32</v>
      </c>
      <c r="E612">
        <v>101</v>
      </c>
      <c r="F612" s="8">
        <v>43070.335416666669</v>
      </c>
      <c r="G612" s="8">
        <v>43075.734027777777</v>
      </c>
      <c r="H612" t="s">
        <v>1244</v>
      </c>
      <c r="I612" t="s">
        <v>1245</v>
      </c>
      <c r="J612">
        <v>5.5229999999999997</v>
      </c>
      <c r="K612" t="s">
        <v>30</v>
      </c>
      <c r="L612" t="s">
        <v>31</v>
      </c>
      <c r="M612">
        <v>40.742542</v>
      </c>
      <c r="N612">
        <v>-111.981163</v>
      </c>
      <c r="O612">
        <v>716103</v>
      </c>
      <c r="P612">
        <v>84121</v>
      </c>
      <c r="Q612" s="1">
        <v>4.75</v>
      </c>
      <c r="R612" s="1">
        <v>1</v>
      </c>
      <c r="S612">
        <v>335</v>
      </c>
      <c r="T612">
        <v>4</v>
      </c>
      <c r="U612" s="1">
        <v>8</v>
      </c>
      <c r="V612" s="1">
        <v>17.5</v>
      </c>
      <c r="W612" s="1">
        <v>1.16273684210526</v>
      </c>
    </row>
    <row r="613" spans="1:23" x14ac:dyDescent="0.25">
      <c r="A613">
        <v>611</v>
      </c>
      <c r="B613">
        <v>210213</v>
      </c>
      <c r="C613">
        <v>2</v>
      </c>
      <c r="D613" t="s">
        <v>126</v>
      </c>
      <c r="E613">
        <v>52</v>
      </c>
      <c r="F613" s="8">
        <v>43070.34097222222</v>
      </c>
      <c r="G613" s="8">
        <v>43070.527083333334</v>
      </c>
      <c r="H613" t="s">
        <v>1246</v>
      </c>
      <c r="I613" t="s">
        <v>1247</v>
      </c>
      <c r="J613">
        <v>7.5670000000000002</v>
      </c>
      <c r="K613" t="s">
        <v>30</v>
      </c>
      <c r="L613" t="s">
        <v>31</v>
      </c>
      <c r="M613">
        <v>40.742412999999999</v>
      </c>
      <c r="N613">
        <v>-111.981620999999</v>
      </c>
      <c r="O613">
        <v>1087571</v>
      </c>
      <c r="P613">
        <v>84014</v>
      </c>
      <c r="Q613" s="1">
        <v>2.25</v>
      </c>
      <c r="R613" s="1">
        <v>1.5</v>
      </c>
      <c r="S613">
        <v>335</v>
      </c>
      <c r="T613">
        <v>4</v>
      </c>
      <c r="U613" s="1">
        <v>8.25</v>
      </c>
      <c r="V613" s="1">
        <v>12.75</v>
      </c>
      <c r="W613" s="1">
        <v>3.3631111111111101</v>
      </c>
    </row>
    <row r="614" spans="1:23" x14ac:dyDescent="0.25">
      <c r="A614">
        <v>612</v>
      </c>
      <c r="B614">
        <v>210215</v>
      </c>
      <c r="C614">
        <v>2</v>
      </c>
      <c r="D614" t="s">
        <v>44</v>
      </c>
      <c r="E614">
        <v>58</v>
      </c>
      <c r="F614" s="8">
        <v>43070.352083333331</v>
      </c>
      <c r="G614" s="8">
        <v>43070.593055555553</v>
      </c>
      <c r="H614" t="s">
        <v>1248</v>
      </c>
      <c r="I614" t="s">
        <v>1249</v>
      </c>
      <c r="J614">
        <v>13.292999999999999</v>
      </c>
      <c r="K614" t="s">
        <v>30</v>
      </c>
      <c r="L614" t="s">
        <v>31</v>
      </c>
      <c r="M614">
        <v>40.742569000000003</v>
      </c>
      <c r="N614">
        <v>-111.98126999999999</v>
      </c>
      <c r="O614">
        <v>1282681</v>
      </c>
      <c r="P614">
        <v>84093</v>
      </c>
      <c r="Q614" s="1">
        <v>3</v>
      </c>
      <c r="R614" s="1">
        <v>2</v>
      </c>
      <c r="S614">
        <v>335</v>
      </c>
      <c r="T614">
        <v>4</v>
      </c>
      <c r="U614" s="1">
        <v>8.5</v>
      </c>
      <c r="V614" s="1">
        <v>14.25</v>
      </c>
      <c r="W614" s="1">
        <v>4.431</v>
      </c>
    </row>
    <row r="615" spans="1:23" x14ac:dyDescent="0.25">
      <c r="A615">
        <v>613</v>
      </c>
      <c r="B615">
        <v>212301</v>
      </c>
      <c r="C615">
        <v>1</v>
      </c>
      <c r="D615" t="s">
        <v>83</v>
      </c>
      <c r="E615">
        <v>26</v>
      </c>
      <c r="F615" s="8">
        <v>43070.354166666664</v>
      </c>
      <c r="G615" s="8">
        <v>43070.713194444441</v>
      </c>
      <c r="H615" t="s">
        <v>1250</v>
      </c>
      <c r="I615" t="s">
        <v>1251</v>
      </c>
      <c r="J615">
        <v>16.672999999999998</v>
      </c>
      <c r="K615" t="s">
        <v>30</v>
      </c>
      <c r="L615" t="s">
        <v>31</v>
      </c>
      <c r="M615">
        <v>40.742351999999997</v>
      </c>
      <c r="N615">
        <v>-111.981262</v>
      </c>
      <c r="O615">
        <v>1301971</v>
      </c>
      <c r="P615">
        <v>84111</v>
      </c>
      <c r="Q615" s="1">
        <v>4.25</v>
      </c>
      <c r="R615" s="1">
        <v>2.75</v>
      </c>
      <c r="S615">
        <v>335</v>
      </c>
      <c r="T615">
        <v>4</v>
      </c>
      <c r="U615" s="1">
        <v>8.5</v>
      </c>
      <c r="V615" s="1">
        <v>17</v>
      </c>
      <c r="W615" s="1">
        <v>3.9230588235294102</v>
      </c>
    </row>
    <row r="616" spans="1:23" x14ac:dyDescent="0.25">
      <c r="A616">
        <v>614</v>
      </c>
      <c r="B616">
        <v>210225</v>
      </c>
      <c r="C616">
        <v>1</v>
      </c>
      <c r="D616" t="s">
        <v>65</v>
      </c>
      <c r="E616">
        <v>103</v>
      </c>
      <c r="F616" s="8">
        <v>43070.367361111108</v>
      </c>
      <c r="G616" s="8">
        <v>43070.552083333336</v>
      </c>
      <c r="H616" t="s">
        <v>1252</v>
      </c>
      <c r="I616" t="s">
        <v>1253</v>
      </c>
      <c r="J616">
        <v>2.2429999999999999</v>
      </c>
      <c r="K616" t="s">
        <v>30</v>
      </c>
      <c r="L616" t="s">
        <v>31</v>
      </c>
      <c r="M616">
        <v>40.742527000000003</v>
      </c>
      <c r="N616">
        <v>-111.98111</v>
      </c>
      <c r="O616">
        <v>333033</v>
      </c>
      <c r="P616">
        <v>84124</v>
      </c>
      <c r="Q616" s="1">
        <v>2.25</v>
      </c>
      <c r="R616" s="1">
        <v>0.75</v>
      </c>
      <c r="S616">
        <v>335</v>
      </c>
      <c r="T616">
        <v>4</v>
      </c>
      <c r="U616" s="1">
        <v>8.75</v>
      </c>
      <c r="V616" s="1">
        <v>13.25</v>
      </c>
      <c r="W616" s="1">
        <v>0.99688888888888905</v>
      </c>
    </row>
    <row r="617" spans="1:23" x14ac:dyDescent="0.25">
      <c r="A617">
        <v>615</v>
      </c>
      <c r="B617">
        <v>204577</v>
      </c>
      <c r="C617">
        <v>2</v>
      </c>
      <c r="D617" t="s">
        <v>32</v>
      </c>
      <c r="E617">
        <v>102</v>
      </c>
      <c r="F617" s="8">
        <v>43070.37222222222</v>
      </c>
      <c r="G617" s="8">
        <v>43070.714583333334</v>
      </c>
      <c r="H617" t="s">
        <v>1254</v>
      </c>
      <c r="I617" t="s">
        <v>1255</v>
      </c>
      <c r="J617">
        <v>8.1389999999999993</v>
      </c>
      <c r="K617" t="s">
        <v>30</v>
      </c>
      <c r="L617" t="s">
        <v>31</v>
      </c>
      <c r="M617">
        <v>40.742542</v>
      </c>
      <c r="N617">
        <v>-111.981163</v>
      </c>
      <c r="O617">
        <v>1114701</v>
      </c>
      <c r="P617">
        <v>84096</v>
      </c>
      <c r="Q617" s="1">
        <v>4</v>
      </c>
      <c r="R617" s="1">
        <v>1.25</v>
      </c>
      <c r="S617">
        <v>335</v>
      </c>
      <c r="T617">
        <v>4</v>
      </c>
      <c r="U617" s="1">
        <v>9</v>
      </c>
      <c r="V617" s="1">
        <v>17.25</v>
      </c>
      <c r="W617" s="1">
        <v>2.0347499999999998</v>
      </c>
    </row>
    <row r="618" spans="1:23" x14ac:dyDescent="0.25">
      <c r="A618">
        <v>616</v>
      </c>
      <c r="B618">
        <v>212301</v>
      </c>
      <c r="C618">
        <v>2</v>
      </c>
      <c r="D618" t="s">
        <v>83</v>
      </c>
      <c r="E618">
        <v>28</v>
      </c>
      <c r="F618" s="8">
        <v>43070.379166666666</v>
      </c>
      <c r="G618" s="8">
        <v>43070.53125</v>
      </c>
      <c r="H618" t="s">
        <v>1256</v>
      </c>
      <c r="I618" t="s">
        <v>1257</v>
      </c>
      <c r="J618">
        <v>10.657</v>
      </c>
      <c r="K618" t="s">
        <v>30</v>
      </c>
      <c r="L618" t="s">
        <v>31</v>
      </c>
      <c r="M618">
        <v>40.742351999999997</v>
      </c>
      <c r="N618">
        <v>-111.981262</v>
      </c>
      <c r="O618">
        <v>942421</v>
      </c>
      <c r="P618">
        <v>84054</v>
      </c>
      <c r="Q618" s="1">
        <v>1.75</v>
      </c>
      <c r="R618" s="1">
        <v>1.75</v>
      </c>
      <c r="S618">
        <v>335</v>
      </c>
      <c r="T618">
        <v>4</v>
      </c>
      <c r="U618" s="1">
        <v>9</v>
      </c>
      <c r="V618" s="1">
        <v>12.75</v>
      </c>
      <c r="W618" s="1">
        <v>6.0897142857142796</v>
      </c>
    </row>
    <row r="619" spans="1:23" x14ac:dyDescent="0.25">
      <c r="A619">
        <v>617</v>
      </c>
      <c r="B619">
        <v>210225</v>
      </c>
      <c r="C619">
        <v>2</v>
      </c>
      <c r="D619" t="s">
        <v>65</v>
      </c>
      <c r="E619">
        <v>104</v>
      </c>
      <c r="F619" s="8">
        <v>43070.379861111112</v>
      </c>
      <c r="G619" s="8">
        <v>43070.495138888888</v>
      </c>
      <c r="H619" t="s">
        <v>1258</v>
      </c>
      <c r="I619" t="s">
        <v>1259</v>
      </c>
      <c r="J619">
        <v>10.242000000000001</v>
      </c>
      <c r="K619" t="s">
        <v>30</v>
      </c>
      <c r="L619" t="s">
        <v>31</v>
      </c>
      <c r="M619">
        <v>40.742527000000003</v>
      </c>
      <c r="N619">
        <v>-111.98111</v>
      </c>
      <c r="O619">
        <v>1257051</v>
      </c>
      <c r="P619">
        <v>84009</v>
      </c>
      <c r="Q619" s="1">
        <v>1.5</v>
      </c>
      <c r="R619" s="1">
        <v>1.5</v>
      </c>
      <c r="S619">
        <v>335</v>
      </c>
      <c r="T619">
        <v>4</v>
      </c>
      <c r="U619" s="1">
        <v>9</v>
      </c>
      <c r="V619" s="1">
        <v>12</v>
      </c>
      <c r="W619" s="1">
        <v>6.8280000000000003</v>
      </c>
    </row>
    <row r="620" spans="1:23" x14ac:dyDescent="0.25">
      <c r="A620">
        <v>618</v>
      </c>
      <c r="B620">
        <v>210241</v>
      </c>
      <c r="C620">
        <v>2</v>
      </c>
      <c r="D620" t="s">
        <v>101</v>
      </c>
      <c r="E620">
        <v>29</v>
      </c>
      <c r="F620" s="8">
        <v>43070.385416666664</v>
      </c>
      <c r="G620" s="8">
        <v>43070.738888888889</v>
      </c>
      <c r="H620" t="s">
        <v>1260</v>
      </c>
      <c r="I620" t="s">
        <v>1261</v>
      </c>
      <c r="J620">
        <v>12.022</v>
      </c>
      <c r="K620" t="s">
        <v>30</v>
      </c>
      <c r="L620" t="s">
        <v>31</v>
      </c>
      <c r="M620">
        <v>40.742313000000003</v>
      </c>
      <c r="N620">
        <v>-111.981071</v>
      </c>
      <c r="O620">
        <v>1096541</v>
      </c>
      <c r="P620">
        <v>84093</v>
      </c>
      <c r="Q620" s="1">
        <v>4.25</v>
      </c>
      <c r="R620" s="1">
        <v>2</v>
      </c>
      <c r="S620">
        <v>335</v>
      </c>
      <c r="T620">
        <v>4</v>
      </c>
      <c r="U620" s="1">
        <v>9.25</v>
      </c>
      <c r="V620" s="1">
        <v>17.75</v>
      </c>
      <c r="W620" s="1">
        <v>2.8287058823529398</v>
      </c>
    </row>
    <row r="621" spans="1:23" x14ac:dyDescent="0.25">
      <c r="A621">
        <v>619</v>
      </c>
      <c r="B621">
        <v>210213</v>
      </c>
      <c r="C621">
        <v>1</v>
      </c>
      <c r="D621" t="s">
        <v>126</v>
      </c>
      <c r="E621">
        <v>53</v>
      </c>
      <c r="F621" s="8">
        <v>43070.542361111111</v>
      </c>
      <c r="G621" s="8">
        <v>43070.708333333336</v>
      </c>
      <c r="H621" t="s">
        <v>1262</v>
      </c>
      <c r="I621" t="s">
        <v>1263</v>
      </c>
      <c r="J621">
        <v>6.4790000000000001</v>
      </c>
      <c r="K621" t="s">
        <v>30</v>
      </c>
      <c r="L621" t="s">
        <v>31</v>
      </c>
      <c r="M621">
        <v>40.742412999999999</v>
      </c>
      <c r="N621">
        <v>-111.981620999999</v>
      </c>
      <c r="O621">
        <v>343251</v>
      </c>
      <c r="P621">
        <v>84109</v>
      </c>
      <c r="Q621" s="1">
        <v>2</v>
      </c>
      <c r="R621" s="1">
        <v>1</v>
      </c>
      <c r="S621">
        <v>335</v>
      </c>
      <c r="T621">
        <v>4</v>
      </c>
      <c r="U621" s="1">
        <v>13</v>
      </c>
      <c r="V621" s="1">
        <v>17</v>
      </c>
      <c r="W621" s="1">
        <v>3.2395</v>
      </c>
    </row>
    <row r="622" spans="1:23" x14ac:dyDescent="0.25">
      <c r="A622">
        <v>620</v>
      </c>
      <c r="B622">
        <v>210207</v>
      </c>
      <c r="C622">
        <v>2</v>
      </c>
      <c r="D622" t="s">
        <v>41</v>
      </c>
      <c r="E622">
        <v>51</v>
      </c>
      <c r="F622" s="8">
        <v>43070.552083333336</v>
      </c>
      <c r="G622" s="8">
        <v>43070.729166666664</v>
      </c>
      <c r="H622" t="s">
        <v>1264</v>
      </c>
      <c r="I622" t="s">
        <v>1265</v>
      </c>
      <c r="J622">
        <v>3.476</v>
      </c>
      <c r="K622" t="s">
        <v>30</v>
      </c>
      <c r="L622" t="s">
        <v>31</v>
      </c>
      <c r="M622">
        <v>40.742496000000003</v>
      </c>
      <c r="N622">
        <v>-111.981017999999</v>
      </c>
      <c r="O622">
        <v>333033</v>
      </c>
      <c r="P622">
        <v>84124</v>
      </c>
      <c r="Q622" s="1">
        <v>2.25</v>
      </c>
      <c r="R622" s="1">
        <v>0.75</v>
      </c>
      <c r="S622">
        <v>335</v>
      </c>
      <c r="T622">
        <v>4</v>
      </c>
      <c r="U622" s="1">
        <v>13.25</v>
      </c>
      <c r="V622" s="1">
        <v>17.5</v>
      </c>
      <c r="W622" s="1">
        <v>1.5448888888888801</v>
      </c>
    </row>
    <row r="623" spans="1:23" x14ac:dyDescent="0.25">
      <c r="A623">
        <v>621</v>
      </c>
      <c r="B623">
        <v>212301</v>
      </c>
      <c r="C623">
        <v>2</v>
      </c>
      <c r="D623" t="s">
        <v>83</v>
      </c>
      <c r="E623">
        <v>29</v>
      </c>
      <c r="F623" s="8">
        <v>43070.574999999997</v>
      </c>
      <c r="G623" s="8">
        <v>43070.650694444441</v>
      </c>
      <c r="H623" t="s">
        <v>1266</v>
      </c>
      <c r="I623" t="s">
        <v>1267</v>
      </c>
      <c r="J623">
        <v>4.4089999999999998</v>
      </c>
      <c r="K623" t="s">
        <v>30</v>
      </c>
      <c r="L623" t="s">
        <v>31</v>
      </c>
      <c r="M623">
        <v>40.742351999999997</v>
      </c>
      <c r="N623">
        <v>-111.981262</v>
      </c>
      <c r="O623">
        <v>942421</v>
      </c>
      <c r="P623">
        <v>84054</v>
      </c>
      <c r="Q623" s="1">
        <v>1</v>
      </c>
      <c r="R623" s="1">
        <v>0.75</v>
      </c>
      <c r="S623">
        <v>335</v>
      </c>
      <c r="T623">
        <v>4</v>
      </c>
      <c r="U623" s="1">
        <v>13.75</v>
      </c>
      <c r="V623" s="1">
        <v>15.5</v>
      </c>
      <c r="W623" s="1">
        <v>4.4089999999999998</v>
      </c>
    </row>
    <row r="624" spans="1:23" x14ac:dyDescent="0.25">
      <c r="A624">
        <v>622</v>
      </c>
      <c r="B624">
        <v>210213</v>
      </c>
      <c r="C624">
        <v>2</v>
      </c>
      <c r="D624" t="s">
        <v>126</v>
      </c>
      <c r="E624">
        <v>54</v>
      </c>
      <c r="F624" s="8">
        <v>43070.586805555555</v>
      </c>
      <c r="G624" s="8">
        <v>43070.728472222225</v>
      </c>
      <c r="H624" t="s">
        <v>1268</v>
      </c>
      <c r="I624" t="s">
        <v>1269</v>
      </c>
      <c r="J624">
        <v>6.7839999999999998</v>
      </c>
      <c r="K624" t="s">
        <v>30</v>
      </c>
      <c r="L624" t="s">
        <v>31</v>
      </c>
      <c r="M624">
        <v>40.742412999999999</v>
      </c>
      <c r="N624">
        <v>-111.981620999999</v>
      </c>
      <c r="O624">
        <v>1087571</v>
      </c>
      <c r="P624">
        <v>84014</v>
      </c>
      <c r="Q624" s="1">
        <v>1.75</v>
      </c>
      <c r="R624" s="1">
        <v>1.25</v>
      </c>
      <c r="S624">
        <v>335</v>
      </c>
      <c r="T624">
        <v>4</v>
      </c>
      <c r="U624" s="1">
        <v>14</v>
      </c>
      <c r="V624" s="1">
        <v>17.5</v>
      </c>
      <c r="W624" s="1">
        <v>3.8765714285714199</v>
      </c>
    </row>
    <row r="625" spans="1:23" x14ac:dyDescent="0.25">
      <c r="A625">
        <v>623</v>
      </c>
      <c r="B625">
        <v>210191</v>
      </c>
      <c r="C625">
        <v>2</v>
      </c>
      <c r="D625" t="s">
        <v>112</v>
      </c>
      <c r="E625">
        <v>17</v>
      </c>
      <c r="F625" s="8">
        <v>43071.4375</v>
      </c>
      <c r="G625" s="8">
        <v>43071.673611111109</v>
      </c>
      <c r="H625" t="s">
        <v>1270</v>
      </c>
      <c r="I625" t="s">
        <v>137</v>
      </c>
      <c r="J625">
        <v>10.071999999999999</v>
      </c>
      <c r="K625" t="s">
        <v>30</v>
      </c>
      <c r="L625" t="s">
        <v>31</v>
      </c>
      <c r="M625">
        <v>40.742515999999902</v>
      </c>
      <c r="N625">
        <v>-111.981026</v>
      </c>
      <c r="O625">
        <v>521537</v>
      </c>
      <c r="P625">
        <v>84020</v>
      </c>
      <c r="Q625" s="1">
        <v>2.75</v>
      </c>
      <c r="R625" s="1">
        <v>1.25</v>
      </c>
      <c r="S625">
        <v>336</v>
      </c>
      <c r="T625">
        <v>5</v>
      </c>
      <c r="U625" s="1">
        <v>10.5</v>
      </c>
      <c r="V625" s="1">
        <v>16.25</v>
      </c>
      <c r="W625" s="1">
        <v>3.6625454545454499</v>
      </c>
    </row>
    <row r="626" spans="1:23" x14ac:dyDescent="0.25">
      <c r="A626">
        <v>624</v>
      </c>
      <c r="B626">
        <v>210191</v>
      </c>
      <c r="C626">
        <v>2</v>
      </c>
      <c r="D626" t="s">
        <v>112</v>
      </c>
      <c r="E626">
        <v>18</v>
      </c>
      <c r="F626" s="8">
        <v>43072.364583333336</v>
      </c>
      <c r="G626" s="8">
        <v>43072.563888888886</v>
      </c>
      <c r="H626" t="s">
        <v>1271</v>
      </c>
      <c r="I626" t="s">
        <v>1272</v>
      </c>
      <c r="J626">
        <v>5.8029999999999999</v>
      </c>
      <c r="K626" t="s">
        <v>30</v>
      </c>
      <c r="L626" t="s">
        <v>31</v>
      </c>
      <c r="M626">
        <v>40.742515999999902</v>
      </c>
      <c r="N626">
        <v>-111.981026</v>
      </c>
      <c r="O626">
        <v>521537</v>
      </c>
      <c r="P626">
        <v>84020</v>
      </c>
      <c r="Q626" s="1">
        <v>2.5</v>
      </c>
      <c r="R626" s="1">
        <v>0.75</v>
      </c>
      <c r="S626">
        <v>337</v>
      </c>
      <c r="T626">
        <v>6</v>
      </c>
      <c r="U626" s="1">
        <v>8.75</v>
      </c>
      <c r="V626" s="1">
        <v>13.5</v>
      </c>
      <c r="W626" s="1">
        <v>2.3212000000000002</v>
      </c>
    </row>
    <row r="627" spans="1:23" x14ac:dyDescent="0.25">
      <c r="A627">
        <v>625</v>
      </c>
      <c r="B627">
        <v>210225</v>
      </c>
      <c r="C627">
        <v>1</v>
      </c>
      <c r="D627" t="s">
        <v>65</v>
      </c>
      <c r="E627">
        <v>105</v>
      </c>
      <c r="F627" s="8">
        <v>43073.300694444442</v>
      </c>
      <c r="G627" s="8">
        <v>43073.654861111114</v>
      </c>
      <c r="H627" t="s">
        <v>1273</v>
      </c>
      <c r="I627" t="s">
        <v>1274</v>
      </c>
      <c r="J627">
        <v>6.1529999999999996</v>
      </c>
      <c r="K627" t="s">
        <v>30</v>
      </c>
      <c r="L627" t="s">
        <v>31</v>
      </c>
      <c r="M627">
        <v>40.742527000000003</v>
      </c>
      <c r="N627">
        <v>-111.98111</v>
      </c>
      <c r="O627">
        <v>348863</v>
      </c>
      <c r="P627">
        <v>84065</v>
      </c>
      <c r="Q627" s="1">
        <v>4.25</v>
      </c>
      <c r="R627" s="1">
        <v>1.25</v>
      </c>
      <c r="S627">
        <v>338</v>
      </c>
      <c r="T627">
        <v>0</v>
      </c>
      <c r="U627" s="1">
        <v>7.25</v>
      </c>
      <c r="V627" s="1">
        <v>15.75</v>
      </c>
      <c r="W627" s="1">
        <v>1.44776470588235</v>
      </c>
    </row>
    <row r="628" spans="1:23" x14ac:dyDescent="0.25">
      <c r="A628">
        <v>626</v>
      </c>
      <c r="B628">
        <v>210213</v>
      </c>
      <c r="C628">
        <v>2</v>
      </c>
      <c r="D628" t="s">
        <v>126</v>
      </c>
      <c r="E628">
        <v>55</v>
      </c>
      <c r="F628" s="8">
        <v>43073.309027777781</v>
      </c>
      <c r="G628" s="8">
        <v>43073.493750000001</v>
      </c>
      <c r="H628" t="s">
        <v>1275</v>
      </c>
      <c r="I628" t="s">
        <v>1276</v>
      </c>
      <c r="J628">
        <v>4.4260000000000002</v>
      </c>
      <c r="K628" t="s">
        <v>30</v>
      </c>
      <c r="L628" t="s">
        <v>31</v>
      </c>
      <c r="M628">
        <v>40.742412999999999</v>
      </c>
      <c r="N628">
        <v>-111.981620999999</v>
      </c>
      <c r="O628">
        <v>333033</v>
      </c>
      <c r="P628">
        <v>84124</v>
      </c>
      <c r="Q628" s="1">
        <v>2.25</v>
      </c>
      <c r="R628" s="1">
        <v>1</v>
      </c>
      <c r="S628">
        <v>338</v>
      </c>
      <c r="T628">
        <v>0</v>
      </c>
      <c r="U628" s="1">
        <v>7.5</v>
      </c>
      <c r="V628" s="1">
        <v>11.75</v>
      </c>
      <c r="W628" s="1">
        <v>1.9671111111111099</v>
      </c>
    </row>
    <row r="629" spans="1:23" x14ac:dyDescent="0.25">
      <c r="A629">
        <v>627</v>
      </c>
      <c r="B629">
        <v>210199</v>
      </c>
      <c r="C629">
        <v>1</v>
      </c>
      <c r="D629" t="s">
        <v>27</v>
      </c>
      <c r="E629">
        <v>61</v>
      </c>
      <c r="F629" s="8">
        <v>43073.313888888886</v>
      </c>
      <c r="G629" s="8">
        <v>43073.379861111112</v>
      </c>
      <c r="H629" t="s">
        <v>1277</v>
      </c>
      <c r="I629" t="s">
        <v>279</v>
      </c>
      <c r="J629">
        <v>5.0670000000000002</v>
      </c>
      <c r="K629" t="s">
        <v>30</v>
      </c>
      <c r="L629" t="s">
        <v>31</v>
      </c>
      <c r="M629">
        <v>40.742576999999997</v>
      </c>
      <c r="N629">
        <v>-111.981323</v>
      </c>
      <c r="O629">
        <v>1137391</v>
      </c>
      <c r="P629">
        <v>84075</v>
      </c>
      <c r="Q629" s="1">
        <v>0.75</v>
      </c>
      <c r="R629" s="1">
        <v>0.75</v>
      </c>
      <c r="S629">
        <v>338</v>
      </c>
      <c r="T629">
        <v>0</v>
      </c>
      <c r="U629" s="1">
        <v>7.5</v>
      </c>
      <c r="V629" s="1">
        <v>9</v>
      </c>
      <c r="W629" s="1">
        <v>6.7560000000000002</v>
      </c>
    </row>
    <row r="630" spans="1:23" x14ac:dyDescent="0.25">
      <c r="A630">
        <v>628</v>
      </c>
      <c r="B630">
        <v>210199</v>
      </c>
      <c r="C630">
        <v>2</v>
      </c>
      <c r="D630" t="s">
        <v>27</v>
      </c>
      <c r="E630">
        <v>62</v>
      </c>
      <c r="F630" s="8">
        <v>43073.324305555558</v>
      </c>
      <c r="G630" s="8">
        <v>43073.359722222223</v>
      </c>
      <c r="H630" t="s">
        <v>1278</v>
      </c>
      <c r="I630" t="s">
        <v>1279</v>
      </c>
      <c r="J630">
        <v>2.6949999999999998</v>
      </c>
      <c r="K630" t="s">
        <v>30</v>
      </c>
      <c r="L630" t="s">
        <v>31</v>
      </c>
      <c r="M630">
        <v>40.742576999999997</v>
      </c>
      <c r="N630">
        <v>-111.981323</v>
      </c>
      <c r="O630">
        <v>521537</v>
      </c>
      <c r="P630">
        <v>84020</v>
      </c>
      <c r="Q630" s="1">
        <v>0.5</v>
      </c>
      <c r="R630" s="1">
        <v>0.5</v>
      </c>
      <c r="S630">
        <v>338</v>
      </c>
      <c r="T630">
        <v>0</v>
      </c>
      <c r="U630" s="1">
        <v>7.75</v>
      </c>
      <c r="V630" s="1">
        <v>8.75</v>
      </c>
      <c r="W630" s="1">
        <v>5.39</v>
      </c>
    </row>
    <row r="631" spans="1:23" x14ac:dyDescent="0.25">
      <c r="A631">
        <v>629</v>
      </c>
      <c r="B631">
        <v>212307</v>
      </c>
      <c r="C631">
        <v>1</v>
      </c>
      <c r="D631" t="s">
        <v>53</v>
      </c>
      <c r="E631">
        <v>57</v>
      </c>
      <c r="F631" s="8">
        <v>43073.324305555558</v>
      </c>
      <c r="G631" s="8">
        <v>43073.777777777781</v>
      </c>
      <c r="H631" t="s">
        <v>1280</v>
      </c>
      <c r="I631" t="s">
        <v>1281</v>
      </c>
      <c r="J631">
        <v>5.681</v>
      </c>
      <c r="K631" t="s">
        <v>30</v>
      </c>
      <c r="L631" t="s">
        <v>31</v>
      </c>
      <c r="M631">
        <v>40.742420000000003</v>
      </c>
      <c r="N631">
        <v>-111.98172</v>
      </c>
      <c r="O631">
        <v>1087571</v>
      </c>
      <c r="P631">
        <v>84014</v>
      </c>
      <c r="Q631" s="1">
        <v>5.5</v>
      </c>
      <c r="R631" s="1">
        <v>1</v>
      </c>
      <c r="S631">
        <v>338</v>
      </c>
      <c r="T631">
        <v>0</v>
      </c>
      <c r="U631" s="1">
        <v>7.75</v>
      </c>
      <c r="V631" s="1">
        <v>18.75</v>
      </c>
      <c r="W631" s="1">
        <v>1.0329090909090901</v>
      </c>
    </row>
    <row r="632" spans="1:23" x14ac:dyDescent="0.25">
      <c r="A632">
        <v>630</v>
      </c>
      <c r="B632">
        <v>204577</v>
      </c>
      <c r="C632">
        <v>2</v>
      </c>
      <c r="D632" t="s">
        <v>32</v>
      </c>
      <c r="E632">
        <v>103</v>
      </c>
      <c r="F632" s="8">
        <v>43073.328472222223</v>
      </c>
      <c r="G632" s="8">
        <v>43073.500694444447</v>
      </c>
      <c r="H632" t="s">
        <v>1282</v>
      </c>
      <c r="I632" t="s">
        <v>226</v>
      </c>
      <c r="J632">
        <v>10.4729999999999</v>
      </c>
      <c r="K632" t="s">
        <v>92</v>
      </c>
      <c r="L632" t="s">
        <v>31</v>
      </c>
      <c r="M632">
        <v>40.742542</v>
      </c>
      <c r="N632">
        <v>-111.981163</v>
      </c>
      <c r="O632">
        <v>803613</v>
      </c>
      <c r="P632">
        <v>84054</v>
      </c>
      <c r="Q632" s="1">
        <v>2</v>
      </c>
      <c r="R632" s="1">
        <v>1.5</v>
      </c>
      <c r="S632">
        <v>338</v>
      </c>
      <c r="T632">
        <v>0</v>
      </c>
      <c r="U632" s="1">
        <v>8</v>
      </c>
      <c r="V632" s="1">
        <v>12</v>
      </c>
      <c r="W632" s="1">
        <v>5.2364999999999897</v>
      </c>
    </row>
    <row r="633" spans="1:23" x14ac:dyDescent="0.25">
      <c r="A633">
        <v>631</v>
      </c>
      <c r="B633">
        <v>210203</v>
      </c>
      <c r="C633">
        <v>2</v>
      </c>
      <c r="D633" t="s">
        <v>58</v>
      </c>
      <c r="E633">
        <v>32</v>
      </c>
      <c r="F633" s="8">
        <v>43073.330555555556</v>
      </c>
      <c r="G633" s="8">
        <v>43073.517361111109</v>
      </c>
      <c r="H633" t="s">
        <v>1283</v>
      </c>
      <c r="I633" t="s">
        <v>1284</v>
      </c>
      <c r="J633">
        <v>4.8410000000000002</v>
      </c>
      <c r="K633" t="s">
        <v>30</v>
      </c>
      <c r="L633" t="s">
        <v>31</v>
      </c>
      <c r="M633">
        <v>40.742409000000002</v>
      </c>
      <c r="N633">
        <v>-111.981513999999</v>
      </c>
      <c r="O633">
        <v>343251</v>
      </c>
      <c r="P633">
        <v>84109</v>
      </c>
      <c r="Q633" s="1">
        <v>2.25</v>
      </c>
      <c r="R633" s="1">
        <v>1</v>
      </c>
      <c r="S633">
        <v>338</v>
      </c>
      <c r="T633">
        <v>0</v>
      </c>
      <c r="U633" s="1">
        <v>8</v>
      </c>
      <c r="V633" s="1">
        <v>12.5</v>
      </c>
      <c r="W633" s="1">
        <v>2.1515555555555501</v>
      </c>
    </row>
    <row r="634" spans="1:23" x14ac:dyDescent="0.25">
      <c r="A634">
        <v>632</v>
      </c>
      <c r="B634">
        <v>212301</v>
      </c>
      <c r="C634">
        <v>1</v>
      </c>
      <c r="D634" t="s">
        <v>83</v>
      </c>
      <c r="E634">
        <v>30</v>
      </c>
      <c r="F634" s="8">
        <v>43073.354166666664</v>
      </c>
      <c r="G634" s="8">
        <v>43073.67083333333</v>
      </c>
      <c r="H634" t="s">
        <v>1285</v>
      </c>
      <c r="I634" t="s">
        <v>1286</v>
      </c>
      <c r="J634">
        <v>7.78</v>
      </c>
      <c r="K634" t="s">
        <v>30</v>
      </c>
      <c r="L634" t="s">
        <v>31</v>
      </c>
      <c r="M634">
        <v>40.742351999999997</v>
      </c>
      <c r="N634">
        <v>-111.981262</v>
      </c>
      <c r="O634">
        <v>1301971</v>
      </c>
      <c r="P634">
        <v>84111</v>
      </c>
      <c r="Q634" s="1">
        <v>3.75</v>
      </c>
      <c r="R634" s="1">
        <v>1.5</v>
      </c>
      <c r="S634">
        <v>338</v>
      </c>
      <c r="T634">
        <v>0</v>
      </c>
      <c r="U634" s="1">
        <v>8.5</v>
      </c>
      <c r="V634" s="1">
        <v>16</v>
      </c>
      <c r="W634" s="1">
        <v>2.0746666666666602</v>
      </c>
    </row>
    <row r="635" spans="1:23" x14ac:dyDescent="0.25">
      <c r="A635">
        <v>633</v>
      </c>
      <c r="B635">
        <v>210199</v>
      </c>
      <c r="C635">
        <v>2</v>
      </c>
      <c r="D635" t="s">
        <v>27</v>
      </c>
      <c r="E635">
        <v>63</v>
      </c>
      <c r="F635" s="8">
        <v>43073.366666666669</v>
      </c>
      <c r="G635" s="8">
        <v>43074.731249999997</v>
      </c>
      <c r="H635" t="s">
        <v>1287</v>
      </c>
      <c r="I635" t="s">
        <v>1119</v>
      </c>
      <c r="J635">
        <v>9.2439999999999998</v>
      </c>
      <c r="K635" t="s">
        <v>30</v>
      </c>
      <c r="L635" t="s">
        <v>31</v>
      </c>
      <c r="M635">
        <v>40.742576999999997</v>
      </c>
      <c r="N635">
        <v>-111.981323</v>
      </c>
      <c r="O635">
        <v>1114701</v>
      </c>
      <c r="P635">
        <v>84096</v>
      </c>
      <c r="Q635" s="1">
        <v>4.25</v>
      </c>
      <c r="R635" s="1">
        <v>1.25</v>
      </c>
      <c r="S635">
        <v>338</v>
      </c>
      <c r="T635">
        <v>0</v>
      </c>
      <c r="U635" s="1">
        <v>8.75</v>
      </c>
      <c r="V635" s="1">
        <v>17.5</v>
      </c>
      <c r="W635" s="1">
        <v>2.1750588235294099</v>
      </c>
    </row>
    <row r="636" spans="1:23" x14ac:dyDescent="0.25">
      <c r="A636">
        <v>634</v>
      </c>
      <c r="B636">
        <v>210225</v>
      </c>
      <c r="C636">
        <v>2</v>
      </c>
      <c r="D636" t="s">
        <v>65</v>
      </c>
      <c r="E636">
        <v>106</v>
      </c>
      <c r="F636" s="8">
        <v>43073.418055555558</v>
      </c>
      <c r="G636" s="8">
        <v>43073.556944444441</v>
      </c>
      <c r="H636" t="s">
        <v>1288</v>
      </c>
      <c r="I636" t="s">
        <v>1289</v>
      </c>
      <c r="J636">
        <v>6.1629999999999896</v>
      </c>
      <c r="K636" t="s">
        <v>30</v>
      </c>
      <c r="L636" t="s">
        <v>31</v>
      </c>
      <c r="M636">
        <v>40.742527000000003</v>
      </c>
      <c r="N636">
        <v>-111.98111</v>
      </c>
      <c r="O636">
        <v>1137391</v>
      </c>
      <c r="P636">
        <v>84075</v>
      </c>
      <c r="Q636" s="1">
        <v>1.75</v>
      </c>
      <c r="R636" s="1">
        <v>1</v>
      </c>
      <c r="S636">
        <v>338</v>
      </c>
      <c r="T636">
        <v>0</v>
      </c>
      <c r="U636" s="1">
        <v>10</v>
      </c>
      <c r="V636" s="1">
        <v>13.25</v>
      </c>
      <c r="W636" s="1">
        <v>3.52171428571428</v>
      </c>
    </row>
    <row r="637" spans="1:23" x14ac:dyDescent="0.25">
      <c r="A637">
        <v>635</v>
      </c>
      <c r="B637">
        <v>210215</v>
      </c>
      <c r="C637">
        <v>2</v>
      </c>
      <c r="D637" t="s">
        <v>44</v>
      </c>
      <c r="E637">
        <v>59</v>
      </c>
      <c r="F637" s="8">
        <v>43073.474999999999</v>
      </c>
      <c r="G637" s="8">
        <v>43073.570138888892</v>
      </c>
      <c r="H637" t="s">
        <v>729</v>
      </c>
      <c r="I637" t="s">
        <v>1290</v>
      </c>
      <c r="J637">
        <v>7.5489999999999897</v>
      </c>
      <c r="K637" t="s">
        <v>30</v>
      </c>
      <c r="L637" t="s">
        <v>31</v>
      </c>
      <c r="M637">
        <v>40.742569000000003</v>
      </c>
      <c r="N637">
        <v>-111.98126999999999</v>
      </c>
      <c r="O637">
        <v>1282681</v>
      </c>
      <c r="P637">
        <v>84093</v>
      </c>
      <c r="Q637" s="1">
        <v>1.25</v>
      </c>
      <c r="R637" s="1">
        <v>1.25</v>
      </c>
      <c r="S637">
        <v>338</v>
      </c>
      <c r="T637">
        <v>0</v>
      </c>
      <c r="U637" s="1">
        <v>11.5</v>
      </c>
      <c r="V637" s="1">
        <v>13.75</v>
      </c>
      <c r="W637" s="1">
        <v>6.0391999999999904</v>
      </c>
    </row>
    <row r="638" spans="1:23" x14ac:dyDescent="0.25">
      <c r="A638">
        <v>636</v>
      </c>
      <c r="B638">
        <v>210207</v>
      </c>
      <c r="C638">
        <v>2</v>
      </c>
      <c r="D638" t="s">
        <v>41</v>
      </c>
      <c r="E638">
        <v>52</v>
      </c>
      <c r="F638" s="8">
        <v>43073.527777777781</v>
      </c>
      <c r="G638" s="8">
        <v>43073.737500000003</v>
      </c>
      <c r="H638" t="s">
        <v>1291</v>
      </c>
      <c r="I638" t="s">
        <v>1292</v>
      </c>
      <c r="J638">
        <v>6.1909999999999998</v>
      </c>
      <c r="K638" t="s">
        <v>30</v>
      </c>
      <c r="L638" t="s">
        <v>31</v>
      </c>
      <c r="M638">
        <v>40.742496000000003</v>
      </c>
      <c r="N638">
        <v>-111.981017999999</v>
      </c>
      <c r="O638">
        <v>333033</v>
      </c>
      <c r="P638">
        <v>84124</v>
      </c>
      <c r="Q638" s="1">
        <v>2.5</v>
      </c>
      <c r="R638" s="1">
        <v>1</v>
      </c>
      <c r="S638">
        <v>338</v>
      </c>
      <c r="T638">
        <v>0</v>
      </c>
      <c r="U638" s="1">
        <v>12.75</v>
      </c>
      <c r="V638" s="1">
        <v>17.75</v>
      </c>
      <c r="W638" s="1">
        <v>2.4763999999999999</v>
      </c>
    </row>
    <row r="639" spans="1:23" x14ac:dyDescent="0.25">
      <c r="A639">
        <v>637</v>
      </c>
      <c r="B639">
        <v>210213</v>
      </c>
      <c r="C639">
        <v>2</v>
      </c>
      <c r="D639" t="s">
        <v>126</v>
      </c>
      <c r="E639">
        <v>56</v>
      </c>
      <c r="F639" s="8">
        <v>43073.552083333336</v>
      </c>
      <c r="G639" s="8">
        <v>43073.731249999997</v>
      </c>
      <c r="H639" t="s">
        <v>1293</v>
      </c>
      <c r="I639" t="s">
        <v>1294</v>
      </c>
      <c r="J639">
        <v>14.015000000000001</v>
      </c>
      <c r="K639" t="s">
        <v>30</v>
      </c>
      <c r="L639" t="s">
        <v>31</v>
      </c>
      <c r="M639">
        <v>40.742412999999999</v>
      </c>
      <c r="N639">
        <v>-111.981620999999</v>
      </c>
      <c r="O639">
        <v>521537</v>
      </c>
      <c r="P639">
        <v>84020</v>
      </c>
      <c r="Q639" s="1">
        <v>2.25</v>
      </c>
      <c r="R639" s="1">
        <v>1.75</v>
      </c>
      <c r="S639">
        <v>338</v>
      </c>
      <c r="T639">
        <v>0</v>
      </c>
      <c r="U639" s="1">
        <v>13.25</v>
      </c>
      <c r="V639" s="1">
        <v>17.5</v>
      </c>
      <c r="W639" s="1">
        <v>6.2288888888888803</v>
      </c>
    </row>
    <row r="640" spans="1:23" x14ac:dyDescent="0.25">
      <c r="A640">
        <v>638</v>
      </c>
      <c r="B640">
        <v>212307</v>
      </c>
      <c r="C640">
        <v>2</v>
      </c>
      <c r="D640" t="s">
        <v>53</v>
      </c>
      <c r="E640">
        <v>58</v>
      </c>
      <c r="F640" s="8">
        <v>43074.313194444447</v>
      </c>
      <c r="G640" s="8">
        <v>43074.738194444442</v>
      </c>
      <c r="H640" t="s">
        <v>1295</v>
      </c>
      <c r="I640" t="s">
        <v>1296</v>
      </c>
      <c r="J640">
        <v>9.9860000000000007</v>
      </c>
      <c r="K640" t="s">
        <v>30</v>
      </c>
      <c r="L640" t="s">
        <v>31</v>
      </c>
      <c r="M640">
        <v>40.742420000000003</v>
      </c>
      <c r="N640">
        <v>-111.98172</v>
      </c>
      <c r="O640">
        <v>521537</v>
      </c>
      <c r="P640">
        <v>84020</v>
      </c>
      <c r="Q640" s="1">
        <v>5</v>
      </c>
      <c r="R640" s="1">
        <v>1.75</v>
      </c>
      <c r="S640">
        <v>339</v>
      </c>
      <c r="T640">
        <v>1</v>
      </c>
      <c r="U640" s="1">
        <v>7.5</v>
      </c>
      <c r="V640" s="1">
        <v>17.75</v>
      </c>
      <c r="W640" s="1">
        <v>1.9972000000000001</v>
      </c>
    </row>
    <row r="641" spans="1:23" x14ac:dyDescent="0.25">
      <c r="A641">
        <v>639</v>
      </c>
      <c r="B641">
        <v>210225</v>
      </c>
      <c r="C641">
        <v>1</v>
      </c>
      <c r="D641" t="s">
        <v>65</v>
      </c>
      <c r="E641">
        <v>107</v>
      </c>
      <c r="F641" s="8">
        <v>43074.321527777778</v>
      </c>
      <c r="G641" s="8">
        <v>43074.495138888888</v>
      </c>
      <c r="H641" t="s">
        <v>1297</v>
      </c>
      <c r="I641" t="s">
        <v>1298</v>
      </c>
      <c r="J641">
        <v>2.5739999999999998</v>
      </c>
      <c r="K641" t="s">
        <v>30</v>
      </c>
      <c r="L641" t="s">
        <v>31</v>
      </c>
      <c r="M641">
        <v>40.742527000000003</v>
      </c>
      <c r="N641">
        <v>-111.98111</v>
      </c>
      <c r="O641">
        <v>333033</v>
      </c>
      <c r="P641">
        <v>84124</v>
      </c>
      <c r="Q641" s="1">
        <v>2</v>
      </c>
      <c r="R641" s="1">
        <v>0.5</v>
      </c>
      <c r="S641">
        <v>339</v>
      </c>
      <c r="T641">
        <v>1</v>
      </c>
      <c r="U641" s="1">
        <v>7.75</v>
      </c>
      <c r="V641" s="1">
        <v>12</v>
      </c>
      <c r="W641" s="1">
        <v>1.2869999999999999</v>
      </c>
    </row>
    <row r="642" spans="1:23" x14ac:dyDescent="0.25">
      <c r="A642">
        <v>640</v>
      </c>
      <c r="B642">
        <v>212307</v>
      </c>
      <c r="C642">
        <v>1</v>
      </c>
      <c r="D642" t="s">
        <v>53</v>
      </c>
      <c r="E642">
        <v>59</v>
      </c>
      <c r="F642" s="8">
        <v>43074.327777777777</v>
      </c>
      <c r="G642" s="8">
        <v>43074.724305555559</v>
      </c>
      <c r="H642" t="s">
        <v>1299</v>
      </c>
      <c r="I642" t="s">
        <v>1300</v>
      </c>
      <c r="J642">
        <v>6.7770000000000001</v>
      </c>
      <c r="K642" t="s">
        <v>30</v>
      </c>
      <c r="L642" t="s">
        <v>31</v>
      </c>
      <c r="M642">
        <v>40.742420000000003</v>
      </c>
      <c r="N642">
        <v>-111.98172</v>
      </c>
      <c r="O642">
        <v>1087571</v>
      </c>
      <c r="P642">
        <v>84014</v>
      </c>
      <c r="Q642" s="1">
        <v>4.75</v>
      </c>
      <c r="R642" s="1">
        <v>1.5</v>
      </c>
      <c r="S642">
        <v>339</v>
      </c>
      <c r="T642">
        <v>1</v>
      </c>
      <c r="U642" s="1">
        <v>7.75</v>
      </c>
      <c r="V642" s="1">
        <v>17.5</v>
      </c>
      <c r="W642" s="1">
        <v>1.42673684210526</v>
      </c>
    </row>
    <row r="643" spans="1:23" x14ac:dyDescent="0.25">
      <c r="A643">
        <v>641</v>
      </c>
      <c r="B643">
        <v>210215</v>
      </c>
      <c r="C643">
        <v>2</v>
      </c>
      <c r="D643" t="s">
        <v>44</v>
      </c>
      <c r="E643">
        <v>60</v>
      </c>
      <c r="F643" s="8">
        <v>43074.337500000001</v>
      </c>
      <c r="G643" s="8">
        <v>43074.780555555553</v>
      </c>
      <c r="H643" t="s">
        <v>1301</v>
      </c>
      <c r="I643" t="s">
        <v>475</v>
      </c>
      <c r="J643">
        <v>6.0919999999999996</v>
      </c>
      <c r="K643" t="s">
        <v>30</v>
      </c>
      <c r="L643" t="s">
        <v>31</v>
      </c>
      <c r="M643">
        <v>40.742569000000003</v>
      </c>
      <c r="N643">
        <v>-111.98126999999999</v>
      </c>
      <c r="O643">
        <v>1137391</v>
      </c>
      <c r="P643">
        <v>84075</v>
      </c>
      <c r="Q643" s="1">
        <v>5.25</v>
      </c>
      <c r="R643" s="1">
        <v>1</v>
      </c>
      <c r="S643">
        <v>339</v>
      </c>
      <c r="T643">
        <v>1</v>
      </c>
      <c r="U643" s="1">
        <v>8</v>
      </c>
      <c r="V643" s="1">
        <v>18.75</v>
      </c>
      <c r="W643" s="1">
        <v>1.1603809523809501</v>
      </c>
    </row>
    <row r="644" spans="1:23" x14ac:dyDescent="0.25">
      <c r="A644">
        <v>642</v>
      </c>
      <c r="B644">
        <v>210207</v>
      </c>
      <c r="C644">
        <v>1</v>
      </c>
      <c r="D644" t="s">
        <v>41</v>
      </c>
      <c r="E644">
        <v>53</v>
      </c>
      <c r="F644" s="8">
        <v>43074.345833333333</v>
      </c>
      <c r="G644" s="8">
        <v>43074.723611111112</v>
      </c>
      <c r="H644" t="s">
        <v>1302</v>
      </c>
      <c r="I644" t="s">
        <v>1303</v>
      </c>
      <c r="J644">
        <v>4.8919999999999897</v>
      </c>
      <c r="K644" t="s">
        <v>30</v>
      </c>
      <c r="L644" t="s">
        <v>31</v>
      </c>
      <c r="M644">
        <v>40.742496000000003</v>
      </c>
      <c r="N644">
        <v>-111.981017999999</v>
      </c>
      <c r="O644">
        <v>348863</v>
      </c>
      <c r="P644">
        <v>84065</v>
      </c>
      <c r="Q644" s="1">
        <v>4.5</v>
      </c>
      <c r="R644" s="1">
        <v>1</v>
      </c>
      <c r="S644">
        <v>339</v>
      </c>
      <c r="T644">
        <v>1</v>
      </c>
      <c r="U644" s="1">
        <v>8.25</v>
      </c>
      <c r="V644" s="1">
        <v>17.25</v>
      </c>
      <c r="W644" s="1">
        <v>1.08711111111111</v>
      </c>
    </row>
    <row r="645" spans="1:23" x14ac:dyDescent="0.25">
      <c r="A645">
        <v>643</v>
      </c>
      <c r="B645">
        <v>212301</v>
      </c>
      <c r="C645">
        <v>2</v>
      </c>
      <c r="D645" t="s">
        <v>83</v>
      </c>
      <c r="E645">
        <v>31</v>
      </c>
      <c r="F645" s="8">
        <v>43074.365277777775</v>
      </c>
      <c r="G645" s="8">
        <v>43074.499305555553</v>
      </c>
      <c r="H645" t="s">
        <v>1304</v>
      </c>
      <c r="I645" t="s">
        <v>1305</v>
      </c>
      <c r="J645">
        <v>10.115</v>
      </c>
      <c r="K645" t="s">
        <v>30</v>
      </c>
      <c r="L645" t="s">
        <v>31</v>
      </c>
      <c r="M645">
        <v>40.742351999999997</v>
      </c>
      <c r="N645">
        <v>-111.981262</v>
      </c>
      <c r="O645">
        <v>942421</v>
      </c>
      <c r="P645">
        <v>84054</v>
      </c>
      <c r="Q645" s="1">
        <v>1.5</v>
      </c>
      <c r="R645" s="1">
        <v>1.5</v>
      </c>
      <c r="S645">
        <v>339</v>
      </c>
      <c r="T645">
        <v>1</v>
      </c>
      <c r="U645" s="1">
        <v>8.75</v>
      </c>
      <c r="V645" s="1">
        <v>12</v>
      </c>
      <c r="W645" s="1">
        <v>6.7433333333333296</v>
      </c>
    </row>
    <row r="646" spans="1:23" x14ac:dyDescent="0.25">
      <c r="A646">
        <v>644</v>
      </c>
      <c r="B646">
        <v>210241</v>
      </c>
      <c r="C646">
        <v>2</v>
      </c>
      <c r="D646" t="s">
        <v>101</v>
      </c>
      <c r="E646">
        <v>30</v>
      </c>
      <c r="F646" s="8">
        <v>43074.369444444441</v>
      </c>
      <c r="G646" s="8">
        <v>43074.495138888888</v>
      </c>
      <c r="H646" t="s">
        <v>1306</v>
      </c>
      <c r="I646" t="s">
        <v>931</v>
      </c>
      <c r="J646">
        <v>13.847</v>
      </c>
      <c r="K646" t="s">
        <v>30</v>
      </c>
      <c r="L646" t="s">
        <v>31</v>
      </c>
      <c r="M646">
        <v>40.742313000000003</v>
      </c>
      <c r="N646">
        <v>-111.981071</v>
      </c>
      <c r="O646">
        <v>333033</v>
      </c>
      <c r="P646">
        <v>84124</v>
      </c>
      <c r="Q646" s="1">
        <v>1.5</v>
      </c>
      <c r="R646" s="1">
        <v>1.5</v>
      </c>
      <c r="S646">
        <v>339</v>
      </c>
      <c r="T646">
        <v>1</v>
      </c>
      <c r="U646" s="1">
        <v>8.75</v>
      </c>
      <c r="V646" s="1">
        <v>12</v>
      </c>
      <c r="W646" s="1">
        <v>9.2313333333333301</v>
      </c>
    </row>
    <row r="647" spans="1:23" x14ac:dyDescent="0.25">
      <c r="A647">
        <v>645</v>
      </c>
      <c r="B647">
        <v>204577</v>
      </c>
      <c r="C647">
        <v>2</v>
      </c>
      <c r="D647" t="s">
        <v>32</v>
      </c>
      <c r="E647">
        <v>104</v>
      </c>
      <c r="F647" s="8">
        <v>43074.370833333334</v>
      </c>
      <c r="G647" s="8">
        <v>43074.686805555553</v>
      </c>
      <c r="H647" t="s">
        <v>1307</v>
      </c>
      <c r="I647" t="s">
        <v>1308</v>
      </c>
      <c r="J647">
        <v>9.2329999999999899</v>
      </c>
      <c r="K647" t="s">
        <v>30</v>
      </c>
      <c r="L647" t="s">
        <v>31</v>
      </c>
      <c r="M647">
        <v>40.742542</v>
      </c>
      <c r="N647">
        <v>-111.981163</v>
      </c>
      <c r="O647">
        <v>1257051</v>
      </c>
      <c r="P647">
        <v>84009</v>
      </c>
      <c r="Q647" s="1">
        <v>3.75</v>
      </c>
      <c r="R647" s="1">
        <v>1.25</v>
      </c>
      <c r="S647">
        <v>339</v>
      </c>
      <c r="T647">
        <v>1</v>
      </c>
      <c r="U647" s="1">
        <v>9</v>
      </c>
      <c r="V647" s="1">
        <v>16.5</v>
      </c>
      <c r="W647" s="1">
        <v>2.46213333333333</v>
      </c>
    </row>
    <row r="648" spans="1:23" x14ac:dyDescent="0.25">
      <c r="A648">
        <v>646</v>
      </c>
      <c r="B648">
        <v>204579</v>
      </c>
      <c r="C648">
        <v>1</v>
      </c>
      <c r="D648" t="s">
        <v>135</v>
      </c>
      <c r="E648">
        <v>26</v>
      </c>
      <c r="F648" s="8">
        <v>43074.393750000003</v>
      </c>
      <c r="G648" s="8">
        <v>43074.490972222222</v>
      </c>
      <c r="H648" t="s">
        <v>247</v>
      </c>
      <c r="I648" t="s">
        <v>1309</v>
      </c>
      <c r="J648">
        <v>3.63</v>
      </c>
      <c r="K648" t="s">
        <v>30</v>
      </c>
      <c r="L648" t="s">
        <v>31</v>
      </c>
      <c r="M648">
        <v>40.742401000000001</v>
      </c>
      <c r="N648">
        <v>-111.98159</v>
      </c>
      <c r="O648">
        <v>1180891</v>
      </c>
      <c r="P648">
        <v>84104</v>
      </c>
      <c r="Q648" s="1">
        <v>1.25</v>
      </c>
      <c r="R648" s="1">
        <v>1.25</v>
      </c>
      <c r="S648">
        <v>339</v>
      </c>
      <c r="T648">
        <v>1</v>
      </c>
      <c r="U648" s="1">
        <v>9.5</v>
      </c>
      <c r="V648" s="1">
        <v>11.75</v>
      </c>
      <c r="W648" s="1">
        <v>2.9039999999999999</v>
      </c>
    </row>
    <row r="649" spans="1:23" x14ac:dyDescent="0.25">
      <c r="A649">
        <v>647</v>
      </c>
      <c r="B649">
        <v>210225</v>
      </c>
      <c r="C649">
        <v>2</v>
      </c>
      <c r="D649" t="s">
        <v>65</v>
      </c>
      <c r="E649">
        <v>108</v>
      </c>
      <c r="F649" s="8">
        <v>43074.427777777775</v>
      </c>
      <c r="G649" s="8">
        <v>43074.681944444441</v>
      </c>
      <c r="H649" t="s">
        <v>1310</v>
      </c>
      <c r="I649" t="s">
        <v>1311</v>
      </c>
      <c r="J649">
        <v>12.698</v>
      </c>
      <c r="K649" t="s">
        <v>30</v>
      </c>
      <c r="L649" t="s">
        <v>31</v>
      </c>
      <c r="M649">
        <v>40.742527000000003</v>
      </c>
      <c r="N649">
        <v>-111.98111</v>
      </c>
      <c r="O649">
        <v>1087321</v>
      </c>
      <c r="P649">
        <v>84096</v>
      </c>
      <c r="Q649" s="1">
        <v>3</v>
      </c>
      <c r="R649" s="1">
        <v>1.75</v>
      </c>
      <c r="S649">
        <v>339</v>
      </c>
      <c r="T649">
        <v>1</v>
      </c>
      <c r="U649" s="1">
        <v>10.25</v>
      </c>
      <c r="V649" s="1">
        <v>16.25</v>
      </c>
      <c r="W649" s="1">
        <v>4.2326666666666597</v>
      </c>
    </row>
    <row r="650" spans="1:23" x14ac:dyDescent="0.25">
      <c r="A650">
        <v>648</v>
      </c>
      <c r="B650">
        <v>212301</v>
      </c>
      <c r="C650">
        <v>1</v>
      </c>
      <c r="D650" t="s">
        <v>83</v>
      </c>
      <c r="E650">
        <v>32</v>
      </c>
      <c r="F650" s="8">
        <v>43074.488194444442</v>
      </c>
      <c r="G650" s="8">
        <v>43074.775000000001</v>
      </c>
      <c r="H650" t="s">
        <v>1312</v>
      </c>
      <c r="I650" t="s">
        <v>1313</v>
      </c>
      <c r="J650">
        <v>11.540999999999899</v>
      </c>
      <c r="K650" t="s">
        <v>30</v>
      </c>
      <c r="L650" t="s">
        <v>31</v>
      </c>
      <c r="M650">
        <v>40.742351999999997</v>
      </c>
      <c r="N650">
        <v>-111.981262</v>
      </c>
      <c r="O650">
        <v>1301971</v>
      </c>
      <c r="P650">
        <v>84111</v>
      </c>
      <c r="Q650" s="1">
        <v>3.5</v>
      </c>
      <c r="R650" s="1">
        <v>2</v>
      </c>
      <c r="S650">
        <v>339</v>
      </c>
      <c r="T650">
        <v>1</v>
      </c>
      <c r="U650" s="1">
        <v>11.75</v>
      </c>
      <c r="V650" s="1">
        <v>18.5</v>
      </c>
      <c r="W650" s="1">
        <v>3.2974285714285698</v>
      </c>
    </row>
    <row r="651" spans="1:23" x14ac:dyDescent="0.25">
      <c r="A651">
        <v>649</v>
      </c>
      <c r="B651">
        <v>210207</v>
      </c>
      <c r="C651">
        <v>2</v>
      </c>
      <c r="D651" t="s">
        <v>41</v>
      </c>
      <c r="E651">
        <v>54</v>
      </c>
      <c r="F651" s="8">
        <v>43074.597222222219</v>
      </c>
      <c r="G651" s="8">
        <v>43074.621527777781</v>
      </c>
      <c r="H651" t="s">
        <v>1314</v>
      </c>
      <c r="I651" t="s">
        <v>1315</v>
      </c>
      <c r="J651">
        <v>3.4189999999999898</v>
      </c>
      <c r="K651" t="s">
        <v>30</v>
      </c>
      <c r="L651" t="s">
        <v>31</v>
      </c>
      <c r="M651">
        <v>40.742496000000003</v>
      </c>
      <c r="N651">
        <v>-111.981017999999</v>
      </c>
      <c r="O651">
        <v>333033</v>
      </c>
      <c r="P651">
        <v>84124</v>
      </c>
      <c r="Q651" s="1">
        <v>0.25</v>
      </c>
      <c r="R651" s="1">
        <v>0.25</v>
      </c>
      <c r="S651">
        <v>339</v>
      </c>
      <c r="T651">
        <v>1</v>
      </c>
      <c r="U651" s="1">
        <v>14.25</v>
      </c>
      <c r="V651" s="1">
        <v>15</v>
      </c>
      <c r="W651" s="1">
        <v>13.675999999999901</v>
      </c>
    </row>
    <row r="652" spans="1:23" x14ac:dyDescent="0.25">
      <c r="A652">
        <v>650</v>
      </c>
      <c r="B652">
        <v>210225</v>
      </c>
      <c r="C652">
        <v>1</v>
      </c>
      <c r="D652" t="s">
        <v>65</v>
      </c>
      <c r="E652">
        <v>110</v>
      </c>
      <c r="F652" s="8">
        <v>43074.632638888892</v>
      </c>
      <c r="G652" s="8">
        <v>43075.681250000001</v>
      </c>
      <c r="H652" t="s">
        <v>1316</v>
      </c>
      <c r="I652" t="s">
        <v>1317</v>
      </c>
      <c r="J652">
        <v>12.000999999999999</v>
      </c>
      <c r="K652" t="s">
        <v>30</v>
      </c>
      <c r="L652" t="s">
        <v>31</v>
      </c>
      <c r="M652">
        <v>40.742527000000003</v>
      </c>
      <c r="N652">
        <v>-111.98111</v>
      </c>
      <c r="O652">
        <v>348903</v>
      </c>
      <c r="P652">
        <v>84104</v>
      </c>
      <c r="Q652" s="1">
        <v>0.5</v>
      </c>
      <c r="R652" s="1">
        <v>1.75</v>
      </c>
      <c r="S652">
        <v>339</v>
      </c>
      <c r="T652">
        <v>1</v>
      </c>
      <c r="U652" s="1">
        <v>15.25</v>
      </c>
      <c r="V652" s="1">
        <v>16.25</v>
      </c>
      <c r="W652" s="1">
        <v>24.001999999999999</v>
      </c>
    </row>
    <row r="653" spans="1:23" x14ac:dyDescent="0.25">
      <c r="A653">
        <v>651</v>
      </c>
      <c r="B653">
        <v>210207</v>
      </c>
      <c r="C653">
        <v>1</v>
      </c>
      <c r="D653" t="s">
        <v>41</v>
      </c>
      <c r="E653">
        <v>55</v>
      </c>
      <c r="F653" s="8">
        <v>43075.303472222222</v>
      </c>
      <c r="G653" s="8">
        <v>43081.826388888891</v>
      </c>
      <c r="H653" t="s">
        <v>1318</v>
      </c>
      <c r="I653" t="s">
        <v>1319</v>
      </c>
      <c r="J653">
        <v>8.4329999999999998</v>
      </c>
      <c r="K653" t="s">
        <v>30</v>
      </c>
      <c r="L653" t="s">
        <v>31</v>
      </c>
      <c r="M653">
        <v>40.742496000000003</v>
      </c>
      <c r="N653">
        <v>-111.981017999999</v>
      </c>
      <c r="O653">
        <v>1137391</v>
      </c>
      <c r="P653">
        <v>84075</v>
      </c>
      <c r="Q653" s="1">
        <v>6.25</v>
      </c>
      <c r="R653" s="1">
        <v>5.5</v>
      </c>
      <c r="S653">
        <v>340</v>
      </c>
      <c r="T653">
        <v>2</v>
      </c>
      <c r="U653" s="1">
        <v>7.25</v>
      </c>
      <c r="V653" s="1">
        <v>19.75</v>
      </c>
      <c r="W653" s="1">
        <v>1.34928</v>
      </c>
    </row>
    <row r="654" spans="1:23" x14ac:dyDescent="0.25">
      <c r="A654">
        <v>652</v>
      </c>
      <c r="B654">
        <v>212307</v>
      </c>
      <c r="C654">
        <v>1</v>
      </c>
      <c r="D654" t="s">
        <v>53</v>
      </c>
      <c r="E654">
        <v>60</v>
      </c>
      <c r="F654" s="8">
        <v>43075.304166666669</v>
      </c>
      <c r="G654" s="8">
        <v>43075.707638888889</v>
      </c>
      <c r="H654" t="s">
        <v>1320</v>
      </c>
      <c r="I654" t="s">
        <v>1321</v>
      </c>
      <c r="J654">
        <v>8.4269999999999996</v>
      </c>
      <c r="K654" t="s">
        <v>30</v>
      </c>
      <c r="L654" t="s">
        <v>31</v>
      </c>
      <c r="M654">
        <v>40.742420000000003</v>
      </c>
      <c r="N654">
        <v>-111.98172</v>
      </c>
      <c r="O654">
        <v>1301971</v>
      </c>
      <c r="P654">
        <v>84111</v>
      </c>
      <c r="Q654" s="1">
        <v>4.75</v>
      </c>
      <c r="R654" s="1">
        <v>1.75</v>
      </c>
      <c r="S654">
        <v>340</v>
      </c>
      <c r="T654">
        <v>2</v>
      </c>
      <c r="U654" s="1">
        <v>7.25</v>
      </c>
      <c r="V654" s="1">
        <v>17</v>
      </c>
      <c r="W654" s="1">
        <v>1.77410526315789</v>
      </c>
    </row>
    <row r="655" spans="1:23" x14ac:dyDescent="0.25">
      <c r="A655">
        <v>653</v>
      </c>
      <c r="B655">
        <v>212307</v>
      </c>
      <c r="C655">
        <v>2</v>
      </c>
      <c r="D655" t="s">
        <v>53</v>
      </c>
      <c r="E655">
        <v>61</v>
      </c>
      <c r="F655" s="8">
        <v>43075.318749999999</v>
      </c>
      <c r="G655" s="8">
        <v>43075.713888888888</v>
      </c>
      <c r="H655" t="s">
        <v>1322</v>
      </c>
      <c r="I655" t="s">
        <v>1323</v>
      </c>
      <c r="J655">
        <v>14.040999999999899</v>
      </c>
      <c r="K655" t="s">
        <v>30</v>
      </c>
      <c r="L655" t="s">
        <v>31</v>
      </c>
      <c r="M655">
        <v>40.742420000000003</v>
      </c>
      <c r="N655">
        <v>-111.98172</v>
      </c>
      <c r="O655">
        <v>521537</v>
      </c>
      <c r="P655">
        <v>84020</v>
      </c>
      <c r="Q655" s="1">
        <v>4.75</v>
      </c>
      <c r="R655" s="1">
        <v>2.25</v>
      </c>
      <c r="S655">
        <v>340</v>
      </c>
      <c r="T655">
        <v>2</v>
      </c>
      <c r="U655" s="1">
        <v>7.75</v>
      </c>
      <c r="V655" s="1">
        <v>17.25</v>
      </c>
      <c r="W655" s="1">
        <v>2.9559999999999902</v>
      </c>
    </row>
    <row r="656" spans="1:23" x14ac:dyDescent="0.25">
      <c r="A656">
        <v>654</v>
      </c>
      <c r="B656">
        <v>210215</v>
      </c>
      <c r="C656">
        <v>1</v>
      </c>
      <c r="D656" t="s">
        <v>44</v>
      </c>
      <c r="E656">
        <v>61</v>
      </c>
      <c r="F656" s="8">
        <v>43075.319444444445</v>
      </c>
      <c r="G656" s="8">
        <v>43075.378472222219</v>
      </c>
      <c r="H656" t="s">
        <v>1324</v>
      </c>
      <c r="I656" t="s">
        <v>1050</v>
      </c>
      <c r="J656">
        <v>3.1689999999999898</v>
      </c>
      <c r="K656" t="s">
        <v>30</v>
      </c>
      <c r="L656" t="s">
        <v>31</v>
      </c>
      <c r="M656">
        <v>40.742569000000003</v>
      </c>
      <c r="N656">
        <v>-111.98126999999999</v>
      </c>
      <c r="O656">
        <v>348863</v>
      </c>
      <c r="P656">
        <v>84065</v>
      </c>
      <c r="Q656" s="1">
        <v>0.75</v>
      </c>
      <c r="R656" s="1">
        <v>0.75</v>
      </c>
      <c r="S656">
        <v>340</v>
      </c>
      <c r="T656">
        <v>2</v>
      </c>
      <c r="U656" s="1">
        <v>7.75</v>
      </c>
      <c r="V656" s="1">
        <v>9</v>
      </c>
      <c r="W656" s="1">
        <v>4.2253333333333298</v>
      </c>
    </row>
    <row r="657" spans="1:23" x14ac:dyDescent="0.25">
      <c r="A657">
        <v>655</v>
      </c>
      <c r="B657">
        <v>210213</v>
      </c>
      <c r="C657">
        <v>1</v>
      </c>
      <c r="D657" t="s">
        <v>126</v>
      </c>
      <c r="E657">
        <v>57</v>
      </c>
      <c r="F657" s="8">
        <v>43075.32708333333</v>
      </c>
      <c r="G657" s="8">
        <v>43075.73333333333</v>
      </c>
      <c r="H657" t="s">
        <v>1325</v>
      </c>
      <c r="I657" t="s">
        <v>1326</v>
      </c>
      <c r="J657">
        <v>14.939</v>
      </c>
      <c r="K657" t="s">
        <v>30</v>
      </c>
      <c r="L657" t="s">
        <v>31</v>
      </c>
      <c r="M657">
        <v>40.742412999999999</v>
      </c>
      <c r="N657">
        <v>-111.981620999999</v>
      </c>
      <c r="O657">
        <v>1087571</v>
      </c>
      <c r="P657">
        <v>84014</v>
      </c>
      <c r="Q657" s="1">
        <v>4.75</v>
      </c>
      <c r="R657" s="1">
        <v>2</v>
      </c>
      <c r="S657">
        <v>340</v>
      </c>
      <c r="T657">
        <v>2</v>
      </c>
      <c r="U657" s="1">
        <v>7.75</v>
      </c>
      <c r="V657" s="1">
        <v>17.5</v>
      </c>
      <c r="W657" s="1">
        <v>3.14505263157894</v>
      </c>
    </row>
    <row r="658" spans="1:23" x14ac:dyDescent="0.25">
      <c r="A658">
        <v>656</v>
      </c>
      <c r="B658">
        <v>210199</v>
      </c>
      <c r="C658">
        <v>1</v>
      </c>
      <c r="D658" t="s">
        <v>27</v>
      </c>
      <c r="E658">
        <v>64</v>
      </c>
      <c r="F658" s="8">
        <v>43075.343055555553</v>
      </c>
      <c r="G658" s="8">
        <v>43075.456250000003</v>
      </c>
      <c r="H658" t="s">
        <v>1327</v>
      </c>
      <c r="I658" t="s">
        <v>1328</v>
      </c>
      <c r="J658">
        <v>4.1419999999999897</v>
      </c>
      <c r="K658" t="s">
        <v>92</v>
      </c>
      <c r="L658" t="s">
        <v>31</v>
      </c>
      <c r="M658">
        <v>40.742576999999997</v>
      </c>
      <c r="N658">
        <v>-111.981323</v>
      </c>
      <c r="O658">
        <v>803613</v>
      </c>
      <c r="P658">
        <v>84054</v>
      </c>
      <c r="Q658" s="1">
        <v>1.25</v>
      </c>
      <c r="R658" s="1">
        <v>0.75</v>
      </c>
      <c r="S658">
        <v>340</v>
      </c>
      <c r="T658">
        <v>2</v>
      </c>
      <c r="U658" s="1">
        <v>8.25</v>
      </c>
      <c r="V658" s="1">
        <v>11</v>
      </c>
      <c r="W658" s="1">
        <v>3.3135999999999899</v>
      </c>
    </row>
    <row r="659" spans="1:23" x14ac:dyDescent="0.25">
      <c r="A659">
        <v>657</v>
      </c>
      <c r="B659">
        <v>210209</v>
      </c>
      <c r="C659">
        <v>2</v>
      </c>
      <c r="D659" t="s">
        <v>145</v>
      </c>
      <c r="E659">
        <v>37</v>
      </c>
      <c r="F659" s="8">
        <v>43075.344444444447</v>
      </c>
      <c r="G659" s="8">
        <v>43075.711111111108</v>
      </c>
      <c r="H659" t="s">
        <v>1329</v>
      </c>
      <c r="I659" t="s">
        <v>1330</v>
      </c>
      <c r="J659">
        <v>19.055</v>
      </c>
      <c r="K659" t="s">
        <v>30</v>
      </c>
      <c r="L659" t="s">
        <v>31</v>
      </c>
      <c r="M659">
        <v>40.742545999999997</v>
      </c>
      <c r="N659">
        <v>-111.981224</v>
      </c>
      <c r="O659">
        <v>1114701</v>
      </c>
      <c r="P659">
        <v>84096</v>
      </c>
      <c r="Q659" s="1">
        <v>4.5</v>
      </c>
      <c r="R659" s="1">
        <v>2.25</v>
      </c>
      <c r="S659">
        <v>340</v>
      </c>
      <c r="T659">
        <v>2</v>
      </c>
      <c r="U659" s="1">
        <v>8.25</v>
      </c>
      <c r="V659" s="1">
        <v>17</v>
      </c>
      <c r="W659" s="1">
        <v>4.2344444444444402</v>
      </c>
    </row>
    <row r="660" spans="1:23" x14ac:dyDescent="0.25">
      <c r="A660">
        <v>658</v>
      </c>
      <c r="B660">
        <v>210241</v>
      </c>
      <c r="C660">
        <v>1</v>
      </c>
      <c r="D660" t="s">
        <v>101</v>
      </c>
      <c r="E660">
        <v>31</v>
      </c>
      <c r="F660" s="8">
        <v>43075.395138888889</v>
      </c>
      <c r="G660" s="8">
        <v>43075.743055555555</v>
      </c>
      <c r="H660" t="s">
        <v>1331</v>
      </c>
      <c r="I660" t="s">
        <v>1332</v>
      </c>
      <c r="J660">
        <v>6.7549999999999999</v>
      </c>
      <c r="K660" t="s">
        <v>30</v>
      </c>
      <c r="L660" t="s">
        <v>31</v>
      </c>
      <c r="M660">
        <v>40.742313000000003</v>
      </c>
      <c r="N660">
        <v>-111.981071</v>
      </c>
      <c r="O660">
        <v>672723</v>
      </c>
      <c r="P660">
        <v>84087</v>
      </c>
      <c r="Q660" s="1">
        <v>4.25</v>
      </c>
      <c r="R660" s="1">
        <v>1.25</v>
      </c>
      <c r="S660">
        <v>340</v>
      </c>
      <c r="T660">
        <v>2</v>
      </c>
      <c r="U660" s="1">
        <v>9.5</v>
      </c>
      <c r="V660" s="1">
        <v>17.75</v>
      </c>
      <c r="W660" s="1">
        <v>1.5894117647058801</v>
      </c>
    </row>
    <row r="661" spans="1:23" x14ac:dyDescent="0.25">
      <c r="A661">
        <v>659</v>
      </c>
      <c r="B661">
        <v>210215</v>
      </c>
      <c r="C661">
        <v>2</v>
      </c>
      <c r="D661" t="s">
        <v>44</v>
      </c>
      <c r="E661">
        <v>62</v>
      </c>
      <c r="F661" s="8">
        <v>43075.461111111108</v>
      </c>
      <c r="G661" s="8">
        <v>43075.752083333333</v>
      </c>
      <c r="H661" t="s">
        <v>1333</v>
      </c>
      <c r="I661" t="s">
        <v>1334</v>
      </c>
      <c r="J661">
        <v>5.9770000000000003</v>
      </c>
      <c r="K661" t="s">
        <v>30</v>
      </c>
      <c r="L661" t="s">
        <v>31</v>
      </c>
      <c r="M661">
        <v>40.742569000000003</v>
      </c>
      <c r="N661">
        <v>-111.98126999999999</v>
      </c>
      <c r="Q661" s="1">
        <v>3.5</v>
      </c>
      <c r="R661" s="1">
        <v>1.25</v>
      </c>
      <c r="S661">
        <v>340</v>
      </c>
      <c r="T661">
        <v>2</v>
      </c>
      <c r="U661" s="1">
        <v>11</v>
      </c>
      <c r="V661" s="1">
        <v>18</v>
      </c>
      <c r="W661" s="1">
        <v>1.70771428571428</v>
      </c>
    </row>
    <row r="662" spans="1:23" x14ac:dyDescent="0.25">
      <c r="A662">
        <v>660</v>
      </c>
      <c r="B662">
        <v>210215</v>
      </c>
      <c r="C662">
        <v>1</v>
      </c>
      <c r="D662" t="s">
        <v>44</v>
      </c>
      <c r="E662">
        <v>63</v>
      </c>
      <c r="F662" s="8">
        <v>43075.53125</v>
      </c>
      <c r="G662" s="8">
        <v>43075.74722222222</v>
      </c>
      <c r="H662" t="s">
        <v>1335</v>
      </c>
      <c r="I662" t="s">
        <v>1336</v>
      </c>
      <c r="J662">
        <v>6.1989999999999998</v>
      </c>
      <c r="K662" t="s">
        <v>30</v>
      </c>
      <c r="L662" t="s">
        <v>31</v>
      </c>
      <c r="M662">
        <v>40.742569000000003</v>
      </c>
      <c r="N662">
        <v>-111.98126999999999</v>
      </c>
      <c r="O662">
        <v>348863</v>
      </c>
      <c r="P662">
        <v>84065</v>
      </c>
      <c r="Q662" s="1">
        <v>2.5</v>
      </c>
      <c r="R662" s="1">
        <v>1.25</v>
      </c>
      <c r="S662">
        <v>340</v>
      </c>
      <c r="T662">
        <v>2</v>
      </c>
      <c r="U662" s="1">
        <v>12.75</v>
      </c>
      <c r="V662" s="1">
        <v>18</v>
      </c>
      <c r="W662" s="1">
        <v>2.4796</v>
      </c>
    </row>
    <row r="663" spans="1:23" x14ac:dyDescent="0.25">
      <c r="A663">
        <v>661</v>
      </c>
      <c r="B663">
        <v>204577</v>
      </c>
      <c r="C663">
        <v>2</v>
      </c>
      <c r="D663" t="s">
        <v>32</v>
      </c>
      <c r="E663">
        <v>105</v>
      </c>
      <c r="F663" s="8">
        <v>43075.55</v>
      </c>
      <c r="G663" s="8">
        <v>43075.734027777777</v>
      </c>
      <c r="H663" t="s">
        <v>1337</v>
      </c>
      <c r="I663" t="s">
        <v>1338</v>
      </c>
      <c r="J663">
        <v>2.4649999999999999</v>
      </c>
      <c r="K663" t="s">
        <v>30</v>
      </c>
      <c r="L663" t="s">
        <v>31</v>
      </c>
      <c r="M663">
        <v>40.742542</v>
      </c>
      <c r="N663">
        <v>-111.981163</v>
      </c>
      <c r="O663">
        <v>343251</v>
      </c>
      <c r="P663">
        <v>84109</v>
      </c>
      <c r="Q663" s="1">
        <v>2.25</v>
      </c>
      <c r="R663" s="1">
        <v>0.75</v>
      </c>
      <c r="S663">
        <v>340</v>
      </c>
      <c r="T663">
        <v>2</v>
      </c>
      <c r="U663" s="1">
        <v>13.25</v>
      </c>
      <c r="V663" s="1">
        <v>17.5</v>
      </c>
      <c r="W663" s="1">
        <v>1.0955555555555501</v>
      </c>
    </row>
    <row r="664" spans="1:23" x14ac:dyDescent="0.25">
      <c r="A664">
        <v>662</v>
      </c>
      <c r="B664">
        <v>210209</v>
      </c>
      <c r="C664">
        <v>1</v>
      </c>
      <c r="D664" t="s">
        <v>145</v>
      </c>
      <c r="E664">
        <v>38</v>
      </c>
      <c r="F664" s="8">
        <v>43075.838194444441</v>
      </c>
      <c r="G664" s="8">
        <v>43075.894444444442</v>
      </c>
      <c r="H664" t="s">
        <v>1339</v>
      </c>
      <c r="I664" t="s">
        <v>1340</v>
      </c>
      <c r="J664">
        <v>4.1349999999999998</v>
      </c>
      <c r="K664" t="s">
        <v>30</v>
      </c>
      <c r="L664" t="s">
        <v>31</v>
      </c>
      <c r="M664">
        <v>40.742545999999997</v>
      </c>
      <c r="N664">
        <v>-111.981224</v>
      </c>
      <c r="Q664" s="1">
        <v>0.75</v>
      </c>
      <c r="R664" s="1">
        <v>0.75</v>
      </c>
      <c r="S664">
        <v>340</v>
      </c>
      <c r="T664">
        <v>2</v>
      </c>
      <c r="U664" s="1">
        <v>20</v>
      </c>
      <c r="V664" s="1">
        <v>21.5</v>
      </c>
      <c r="W664" s="1">
        <v>5.5133333333333301</v>
      </c>
    </row>
    <row r="665" spans="1:23" x14ac:dyDescent="0.25">
      <c r="A665">
        <v>663</v>
      </c>
      <c r="B665">
        <v>210215</v>
      </c>
      <c r="C665">
        <v>1</v>
      </c>
      <c r="D665" t="s">
        <v>44</v>
      </c>
      <c r="E665">
        <v>64</v>
      </c>
      <c r="F665" s="8">
        <v>43076.26458333333</v>
      </c>
      <c r="G665" s="8">
        <v>43076.740277777775</v>
      </c>
      <c r="H665" t="s">
        <v>1341</v>
      </c>
      <c r="I665" t="s">
        <v>1342</v>
      </c>
      <c r="J665">
        <v>4.9909999999999997</v>
      </c>
      <c r="K665" t="s">
        <v>30</v>
      </c>
      <c r="L665" t="s">
        <v>31</v>
      </c>
      <c r="M665">
        <v>40.742569000000003</v>
      </c>
      <c r="N665">
        <v>-111.98126999999999</v>
      </c>
      <c r="O665">
        <v>348863</v>
      </c>
      <c r="P665">
        <v>84065</v>
      </c>
      <c r="Q665" s="1">
        <v>5.75</v>
      </c>
      <c r="R665" s="1">
        <v>0.75</v>
      </c>
      <c r="S665">
        <v>341</v>
      </c>
      <c r="T665">
        <v>3</v>
      </c>
      <c r="U665" s="1">
        <v>6.25</v>
      </c>
      <c r="V665" s="1">
        <v>17.75</v>
      </c>
      <c r="W665" s="1">
        <v>0.86799999999999999</v>
      </c>
    </row>
    <row r="666" spans="1:23" x14ac:dyDescent="0.25">
      <c r="A666">
        <v>664</v>
      </c>
      <c r="B666">
        <v>210215</v>
      </c>
      <c r="C666">
        <v>2</v>
      </c>
      <c r="D666" t="s">
        <v>44</v>
      </c>
      <c r="E666">
        <v>65</v>
      </c>
      <c r="F666" s="8">
        <v>43076.298611111109</v>
      </c>
      <c r="G666" s="8">
        <v>43076.443749999999</v>
      </c>
      <c r="H666" t="s">
        <v>1343</v>
      </c>
      <c r="I666" t="s">
        <v>1344</v>
      </c>
      <c r="J666">
        <v>11.013999999999999</v>
      </c>
      <c r="K666" t="s">
        <v>30</v>
      </c>
      <c r="L666" t="s">
        <v>31</v>
      </c>
      <c r="M666">
        <v>40.742569000000003</v>
      </c>
      <c r="N666">
        <v>-111.98126999999999</v>
      </c>
      <c r="O666">
        <v>942421</v>
      </c>
      <c r="P666">
        <v>84054</v>
      </c>
      <c r="Q666" s="1">
        <v>1.75</v>
      </c>
      <c r="R666" s="1">
        <v>1.75</v>
      </c>
      <c r="S666">
        <v>341</v>
      </c>
      <c r="T666">
        <v>3</v>
      </c>
      <c r="U666" s="1">
        <v>7.25</v>
      </c>
      <c r="V666" s="1">
        <v>10.75</v>
      </c>
      <c r="W666" s="1">
        <v>6.2937142857142803</v>
      </c>
    </row>
    <row r="667" spans="1:23" x14ac:dyDescent="0.25">
      <c r="A667">
        <v>665</v>
      </c>
      <c r="B667">
        <v>212307</v>
      </c>
      <c r="C667">
        <v>2</v>
      </c>
      <c r="D667" t="s">
        <v>53</v>
      </c>
      <c r="E667">
        <v>62</v>
      </c>
      <c r="F667" s="8">
        <v>43076.324999999997</v>
      </c>
      <c r="G667" s="8">
        <v>43076.67083333333</v>
      </c>
      <c r="H667" t="s">
        <v>1345</v>
      </c>
      <c r="I667" t="s">
        <v>1346</v>
      </c>
      <c r="J667">
        <v>12.878</v>
      </c>
      <c r="K667" t="s">
        <v>30</v>
      </c>
      <c r="L667" t="s">
        <v>31</v>
      </c>
      <c r="M667">
        <v>40.742420000000003</v>
      </c>
      <c r="N667">
        <v>-111.98172</v>
      </c>
      <c r="O667">
        <v>1087571</v>
      </c>
      <c r="P667">
        <v>84014</v>
      </c>
      <c r="Q667" s="1">
        <v>4.25</v>
      </c>
      <c r="R667" s="1">
        <v>1.75</v>
      </c>
      <c r="S667">
        <v>341</v>
      </c>
      <c r="T667">
        <v>3</v>
      </c>
      <c r="U667" s="1">
        <v>7.75</v>
      </c>
      <c r="V667" s="1">
        <v>16</v>
      </c>
      <c r="W667" s="1">
        <v>3.03011764705882</v>
      </c>
    </row>
    <row r="668" spans="1:23" x14ac:dyDescent="0.25">
      <c r="A668">
        <v>666</v>
      </c>
      <c r="B668">
        <v>210199</v>
      </c>
      <c r="C668">
        <v>1</v>
      </c>
      <c r="D668" t="s">
        <v>27</v>
      </c>
      <c r="E668">
        <v>65</v>
      </c>
      <c r="F668" s="8">
        <v>43076.32916666667</v>
      </c>
      <c r="G668" s="8">
        <v>43076.736111111109</v>
      </c>
      <c r="H668" t="s">
        <v>1347</v>
      </c>
      <c r="I668" t="s">
        <v>1348</v>
      </c>
      <c r="J668">
        <v>8.2929999999999993</v>
      </c>
      <c r="K668" t="s">
        <v>30</v>
      </c>
      <c r="L668" t="s">
        <v>31</v>
      </c>
      <c r="M668">
        <v>40.742576999999997</v>
      </c>
      <c r="N668">
        <v>-111.981323</v>
      </c>
      <c r="O668">
        <v>803613</v>
      </c>
      <c r="P668">
        <v>84054</v>
      </c>
      <c r="Q668" s="1">
        <v>5</v>
      </c>
      <c r="R668" s="1">
        <v>1.25</v>
      </c>
      <c r="S668">
        <v>341</v>
      </c>
      <c r="T668">
        <v>3</v>
      </c>
      <c r="U668" s="1">
        <v>8</v>
      </c>
      <c r="V668" s="1">
        <v>17.75</v>
      </c>
      <c r="W668" s="1">
        <v>1.6585999999999901</v>
      </c>
    </row>
    <row r="669" spans="1:23" x14ac:dyDescent="0.25">
      <c r="A669">
        <v>667</v>
      </c>
      <c r="B669">
        <v>210241</v>
      </c>
      <c r="C669">
        <v>2</v>
      </c>
      <c r="D669" t="s">
        <v>101</v>
      </c>
      <c r="E669">
        <v>32</v>
      </c>
      <c r="F669" s="8">
        <v>43076.334722222222</v>
      </c>
      <c r="G669" s="8">
        <v>43076.552083333336</v>
      </c>
      <c r="H669" t="s">
        <v>1349</v>
      </c>
      <c r="I669" t="s">
        <v>1350</v>
      </c>
      <c r="J669">
        <v>10.124000000000001</v>
      </c>
      <c r="K669" t="s">
        <v>30</v>
      </c>
      <c r="L669" t="s">
        <v>31</v>
      </c>
      <c r="M669">
        <v>40.742313000000003</v>
      </c>
      <c r="N669">
        <v>-111.981071</v>
      </c>
      <c r="O669">
        <v>343251</v>
      </c>
      <c r="P669">
        <v>84109</v>
      </c>
      <c r="Q669" s="1">
        <v>2.5</v>
      </c>
      <c r="R669" s="1">
        <v>1.5</v>
      </c>
      <c r="S669">
        <v>341</v>
      </c>
      <c r="T669">
        <v>3</v>
      </c>
      <c r="U669" s="1">
        <v>8</v>
      </c>
      <c r="V669" s="1">
        <v>13.25</v>
      </c>
      <c r="W669" s="1">
        <v>4.0495999999999999</v>
      </c>
    </row>
    <row r="670" spans="1:23" x14ac:dyDescent="0.25">
      <c r="A670">
        <v>668</v>
      </c>
      <c r="B670">
        <v>210225</v>
      </c>
      <c r="C670">
        <v>1</v>
      </c>
      <c r="D670" t="s">
        <v>65</v>
      </c>
      <c r="E670">
        <v>111</v>
      </c>
      <c r="F670" s="8">
        <v>43076.336111111108</v>
      </c>
      <c r="G670" s="8">
        <v>43076.55972222222</v>
      </c>
      <c r="H670" t="s">
        <v>1351</v>
      </c>
      <c r="I670" t="s">
        <v>1352</v>
      </c>
      <c r="J670">
        <v>4.0250000000000004</v>
      </c>
      <c r="K670" t="s">
        <v>30</v>
      </c>
      <c r="L670" t="s">
        <v>31</v>
      </c>
      <c r="M670">
        <v>40.742527000000003</v>
      </c>
      <c r="N670">
        <v>-111.98111</v>
      </c>
      <c r="O670">
        <v>333033</v>
      </c>
      <c r="P670">
        <v>84124</v>
      </c>
      <c r="Q670" s="1">
        <v>2.75</v>
      </c>
      <c r="R670" s="1">
        <v>0.75</v>
      </c>
      <c r="S670">
        <v>341</v>
      </c>
      <c r="T670">
        <v>3</v>
      </c>
      <c r="U670" s="1">
        <v>8</v>
      </c>
      <c r="V670" s="1">
        <v>13.5</v>
      </c>
      <c r="W670" s="1">
        <v>1.4636363636363601</v>
      </c>
    </row>
    <row r="671" spans="1:23" x14ac:dyDescent="0.25">
      <c r="A671">
        <v>669</v>
      </c>
      <c r="B671">
        <v>210203</v>
      </c>
      <c r="C671">
        <v>2</v>
      </c>
      <c r="D671" t="s">
        <v>58</v>
      </c>
      <c r="E671">
        <v>33</v>
      </c>
      <c r="F671" s="8">
        <v>43076.34375</v>
      </c>
      <c r="G671" s="8">
        <v>43076.706250000003</v>
      </c>
      <c r="H671" t="s">
        <v>1353</v>
      </c>
      <c r="I671" t="s">
        <v>1354</v>
      </c>
      <c r="J671">
        <v>19.553999999999998</v>
      </c>
      <c r="K671" t="s">
        <v>30</v>
      </c>
      <c r="L671" t="s">
        <v>31</v>
      </c>
      <c r="M671">
        <v>40.742409000000002</v>
      </c>
      <c r="N671">
        <v>-111.981513999999</v>
      </c>
      <c r="O671">
        <v>1301971</v>
      </c>
      <c r="P671">
        <v>84111</v>
      </c>
      <c r="Q671" s="1">
        <v>4.25</v>
      </c>
      <c r="R671" s="1">
        <v>3.5</v>
      </c>
      <c r="S671">
        <v>341</v>
      </c>
      <c r="T671">
        <v>3</v>
      </c>
      <c r="U671" s="1">
        <v>8.25</v>
      </c>
      <c r="V671" s="1">
        <v>17</v>
      </c>
      <c r="W671" s="1">
        <v>4.6009411764705801</v>
      </c>
    </row>
    <row r="672" spans="1:23" x14ac:dyDescent="0.25">
      <c r="A672">
        <v>670</v>
      </c>
      <c r="B672">
        <v>210209</v>
      </c>
      <c r="C672">
        <v>2</v>
      </c>
      <c r="D672" t="s">
        <v>145</v>
      </c>
      <c r="E672">
        <v>39</v>
      </c>
      <c r="F672" s="8">
        <v>43076.359722222223</v>
      </c>
      <c r="G672" s="8">
        <v>43076.708333333336</v>
      </c>
      <c r="H672" t="s">
        <v>1355</v>
      </c>
      <c r="I672" t="s">
        <v>90</v>
      </c>
      <c r="J672">
        <v>8.3059999999999992</v>
      </c>
      <c r="K672" t="s">
        <v>30</v>
      </c>
      <c r="L672" t="s">
        <v>31</v>
      </c>
      <c r="M672">
        <v>40.742545999999997</v>
      </c>
      <c r="N672">
        <v>-111.981224</v>
      </c>
      <c r="O672">
        <v>1114701</v>
      </c>
      <c r="P672">
        <v>84096</v>
      </c>
      <c r="Q672" s="1">
        <v>4.25</v>
      </c>
      <c r="R672" s="1">
        <v>1.25</v>
      </c>
      <c r="S672">
        <v>341</v>
      </c>
      <c r="T672">
        <v>3</v>
      </c>
      <c r="U672" s="1">
        <v>8.75</v>
      </c>
      <c r="V672" s="1">
        <v>17</v>
      </c>
      <c r="W672" s="1">
        <v>1.95435294117647</v>
      </c>
    </row>
    <row r="673" spans="1:23" x14ac:dyDescent="0.25">
      <c r="A673">
        <v>671</v>
      </c>
      <c r="B673">
        <v>204579</v>
      </c>
      <c r="C673">
        <v>2</v>
      </c>
      <c r="D673" t="s">
        <v>135</v>
      </c>
      <c r="E673">
        <v>27</v>
      </c>
      <c r="F673" s="8">
        <v>43076.395138888889</v>
      </c>
      <c r="G673" s="8">
        <v>43076.729861111111</v>
      </c>
      <c r="H673" t="s">
        <v>1356</v>
      </c>
      <c r="I673" t="s">
        <v>1357</v>
      </c>
      <c r="J673">
        <v>8.9969999999999999</v>
      </c>
      <c r="K673" t="s">
        <v>30</v>
      </c>
      <c r="L673" t="s">
        <v>31</v>
      </c>
      <c r="M673">
        <v>40.742401000000001</v>
      </c>
      <c r="N673">
        <v>-111.98159</v>
      </c>
      <c r="O673">
        <v>1096541</v>
      </c>
      <c r="P673">
        <v>84093</v>
      </c>
      <c r="Q673" s="1">
        <v>4</v>
      </c>
      <c r="R673" s="1">
        <v>1.5</v>
      </c>
      <c r="S673">
        <v>341</v>
      </c>
      <c r="T673">
        <v>3</v>
      </c>
      <c r="U673" s="1">
        <v>9.5</v>
      </c>
      <c r="V673" s="1">
        <v>17.5</v>
      </c>
      <c r="W673" s="1">
        <v>2.24925</v>
      </c>
    </row>
    <row r="674" spans="1:23" x14ac:dyDescent="0.25">
      <c r="A674">
        <v>672</v>
      </c>
      <c r="B674">
        <v>204577</v>
      </c>
      <c r="C674">
        <v>2</v>
      </c>
      <c r="D674" t="s">
        <v>32</v>
      </c>
      <c r="E674">
        <v>106</v>
      </c>
      <c r="F674" s="8">
        <v>43076.506944444445</v>
      </c>
      <c r="G674" s="8">
        <v>43076.695833333331</v>
      </c>
      <c r="H674" t="s">
        <v>1358</v>
      </c>
      <c r="I674" t="s">
        <v>1359</v>
      </c>
      <c r="J674">
        <v>7.8679999999999897</v>
      </c>
      <c r="K674" t="s">
        <v>30</v>
      </c>
      <c r="L674" t="s">
        <v>31</v>
      </c>
      <c r="M674">
        <v>40.742542</v>
      </c>
      <c r="N674">
        <v>-111.981163</v>
      </c>
      <c r="O674">
        <v>942421</v>
      </c>
      <c r="P674">
        <v>84054</v>
      </c>
      <c r="Q674" s="1">
        <v>2.25</v>
      </c>
      <c r="R674" s="1">
        <v>1.25</v>
      </c>
      <c r="S674">
        <v>341</v>
      </c>
      <c r="T674">
        <v>3</v>
      </c>
      <c r="U674" s="1">
        <v>12.25</v>
      </c>
      <c r="V674" s="1">
        <v>16.75</v>
      </c>
      <c r="W674" s="1">
        <v>3.4968888888888801</v>
      </c>
    </row>
    <row r="675" spans="1:23" x14ac:dyDescent="0.25">
      <c r="A675">
        <v>673</v>
      </c>
      <c r="B675">
        <v>210215</v>
      </c>
      <c r="C675">
        <v>2</v>
      </c>
      <c r="D675" t="s">
        <v>44</v>
      </c>
      <c r="E675">
        <v>1512677460</v>
      </c>
      <c r="F675" s="8">
        <v>43076.549305555556</v>
      </c>
      <c r="G675" s="8">
        <v>43076.756249999999</v>
      </c>
      <c r="H675" t="s">
        <v>1360</v>
      </c>
      <c r="I675" t="s">
        <v>1361</v>
      </c>
      <c r="J675">
        <v>5.4729999999999999</v>
      </c>
      <c r="K675" t="s">
        <v>30</v>
      </c>
      <c r="L675" t="s">
        <v>31</v>
      </c>
      <c r="M675">
        <v>40.742569000000003</v>
      </c>
      <c r="N675">
        <v>-111.98126999999999</v>
      </c>
      <c r="O675">
        <v>1114101</v>
      </c>
      <c r="P675">
        <v>84104</v>
      </c>
      <c r="Q675" s="1">
        <v>2.5</v>
      </c>
      <c r="R675" s="1">
        <v>0.75</v>
      </c>
      <c r="S675">
        <v>341</v>
      </c>
      <c r="T675">
        <v>3</v>
      </c>
      <c r="U675" s="1">
        <v>13.25</v>
      </c>
      <c r="V675" s="1">
        <v>18.25</v>
      </c>
      <c r="W675" s="1">
        <v>2.1892</v>
      </c>
    </row>
    <row r="676" spans="1:23" x14ac:dyDescent="0.25">
      <c r="A676">
        <v>674</v>
      </c>
      <c r="B676">
        <v>210241</v>
      </c>
      <c r="C676">
        <v>1</v>
      </c>
      <c r="D676" t="s">
        <v>101</v>
      </c>
      <c r="E676">
        <v>33</v>
      </c>
      <c r="F676" s="8">
        <v>43076.55</v>
      </c>
      <c r="G676" s="8">
        <v>43076.662499999999</v>
      </c>
      <c r="H676" t="s">
        <v>1362</v>
      </c>
      <c r="I676" t="s">
        <v>1363</v>
      </c>
      <c r="J676">
        <v>3.8130000000000002</v>
      </c>
      <c r="K676" t="s">
        <v>30</v>
      </c>
      <c r="L676" t="s">
        <v>31</v>
      </c>
      <c r="M676">
        <v>40.742313000000003</v>
      </c>
      <c r="N676">
        <v>-111.981071</v>
      </c>
      <c r="O676">
        <v>672723</v>
      </c>
      <c r="P676">
        <v>84087</v>
      </c>
      <c r="Q676" s="1">
        <v>1.25</v>
      </c>
      <c r="R676" s="1">
        <v>0.75</v>
      </c>
      <c r="S676">
        <v>341</v>
      </c>
      <c r="T676">
        <v>3</v>
      </c>
      <c r="U676" s="1">
        <v>13.25</v>
      </c>
      <c r="V676" s="1">
        <v>16</v>
      </c>
      <c r="W676" s="1">
        <v>3.0503999999999998</v>
      </c>
    </row>
    <row r="677" spans="1:23" x14ac:dyDescent="0.25">
      <c r="A677">
        <v>675</v>
      </c>
      <c r="B677">
        <v>210215</v>
      </c>
      <c r="C677">
        <v>1</v>
      </c>
      <c r="D677" t="s">
        <v>44</v>
      </c>
      <c r="E677">
        <v>66</v>
      </c>
      <c r="F677" s="8">
        <v>43077.263194444444</v>
      </c>
      <c r="G677" s="8">
        <v>43077.73333333333</v>
      </c>
      <c r="H677" t="s">
        <v>1364</v>
      </c>
      <c r="I677" t="s">
        <v>1365</v>
      </c>
      <c r="J677">
        <v>5.2729999999999997</v>
      </c>
      <c r="K677" t="s">
        <v>30</v>
      </c>
      <c r="L677" t="s">
        <v>31</v>
      </c>
      <c r="M677">
        <v>40.742569000000003</v>
      </c>
      <c r="N677">
        <v>-111.98126999999999</v>
      </c>
      <c r="O677">
        <v>348863</v>
      </c>
      <c r="P677">
        <v>84065</v>
      </c>
      <c r="Q677" s="1">
        <v>5.75</v>
      </c>
      <c r="R677" s="1">
        <v>1</v>
      </c>
      <c r="S677">
        <v>342</v>
      </c>
      <c r="T677">
        <v>4</v>
      </c>
      <c r="U677" s="1">
        <v>6.25</v>
      </c>
      <c r="V677" s="1">
        <v>17.5</v>
      </c>
      <c r="W677" s="1">
        <v>0.91704347826086896</v>
      </c>
    </row>
    <row r="678" spans="1:23" x14ac:dyDescent="0.25">
      <c r="A678">
        <v>676</v>
      </c>
      <c r="B678">
        <v>212307</v>
      </c>
      <c r="C678">
        <v>2</v>
      </c>
      <c r="D678" t="s">
        <v>53</v>
      </c>
      <c r="E678">
        <v>63</v>
      </c>
      <c r="F678" s="8">
        <v>43077.311111111114</v>
      </c>
      <c r="G678" s="8">
        <v>43077.605555555558</v>
      </c>
      <c r="H678" t="s">
        <v>1366</v>
      </c>
      <c r="I678" t="s">
        <v>1367</v>
      </c>
      <c r="J678">
        <v>12.411</v>
      </c>
      <c r="K678" t="s">
        <v>30</v>
      </c>
      <c r="L678" t="s">
        <v>31</v>
      </c>
      <c r="M678">
        <v>40.742420000000003</v>
      </c>
      <c r="N678">
        <v>-111.98172</v>
      </c>
      <c r="O678">
        <v>521537</v>
      </c>
      <c r="P678">
        <v>84020</v>
      </c>
      <c r="Q678" s="1">
        <v>3.5</v>
      </c>
      <c r="R678" s="1">
        <v>1.75</v>
      </c>
      <c r="S678">
        <v>342</v>
      </c>
      <c r="T678">
        <v>4</v>
      </c>
      <c r="U678" s="1">
        <v>7.5</v>
      </c>
      <c r="V678" s="1">
        <v>14.5</v>
      </c>
      <c r="W678" s="1">
        <v>3.5459999999999998</v>
      </c>
    </row>
    <row r="679" spans="1:23" x14ac:dyDescent="0.25">
      <c r="A679">
        <v>677</v>
      </c>
      <c r="B679">
        <v>210199</v>
      </c>
      <c r="C679">
        <v>1</v>
      </c>
      <c r="D679" t="s">
        <v>27</v>
      </c>
      <c r="E679">
        <v>66</v>
      </c>
      <c r="F679" s="8">
        <v>43077.324305555558</v>
      </c>
      <c r="G679" s="8">
        <v>43077.457638888889</v>
      </c>
      <c r="H679" t="s">
        <v>1368</v>
      </c>
      <c r="I679" t="s">
        <v>1369</v>
      </c>
      <c r="J679">
        <v>7.6389999999999896</v>
      </c>
      <c r="K679" t="s">
        <v>92</v>
      </c>
      <c r="L679" t="s">
        <v>31</v>
      </c>
      <c r="M679">
        <v>40.742576999999997</v>
      </c>
      <c r="N679">
        <v>-111.981323</v>
      </c>
      <c r="O679">
        <v>803613</v>
      </c>
      <c r="P679">
        <v>84054</v>
      </c>
      <c r="Q679" s="1">
        <v>1.5</v>
      </c>
      <c r="R679" s="1">
        <v>1.25</v>
      </c>
      <c r="S679">
        <v>342</v>
      </c>
      <c r="T679">
        <v>4</v>
      </c>
      <c r="U679" s="1">
        <v>7.75</v>
      </c>
      <c r="V679" s="1">
        <v>11</v>
      </c>
      <c r="W679" s="1">
        <v>5.09266666666666</v>
      </c>
    </row>
    <row r="680" spans="1:23" x14ac:dyDescent="0.25">
      <c r="A680">
        <v>678</v>
      </c>
      <c r="B680">
        <v>210225</v>
      </c>
      <c r="C680">
        <v>1</v>
      </c>
      <c r="D680" t="s">
        <v>65</v>
      </c>
      <c r="E680">
        <v>112</v>
      </c>
      <c r="F680" s="8">
        <v>43077.32916666667</v>
      </c>
      <c r="G680" s="8">
        <v>43077.487500000003</v>
      </c>
      <c r="H680" t="s">
        <v>1370</v>
      </c>
      <c r="I680" t="s">
        <v>1371</v>
      </c>
      <c r="J680">
        <v>7.0270000000000001</v>
      </c>
      <c r="K680" t="s">
        <v>30</v>
      </c>
      <c r="L680" t="s">
        <v>31</v>
      </c>
      <c r="M680">
        <v>40.742527000000003</v>
      </c>
      <c r="N680">
        <v>-111.98111</v>
      </c>
      <c r="O680">
        <v>333033</v>
      </c>
      <c r="P680">
        <v>84124</v>
      </c>
      <c r="Q680" s="1">
        <v>2</v>
      </c>
      <c r="R680" s="1">
        <v>1.25</v>
      </c>
      <c r="S680">
        <v>342</v>
      </c>
      <c r="T680">
        <v>4</v>
      </c>
      <c r="U680" s="1">
        <v>8</v>
      </c>
      <c r="V680" s="1">
        <v>11.75</v>
      </c>
      <c r="W680" s="1">
        <v>3.5135000000000001</v>
      </c>
    </row>
    <row r="681" spans="1:23" x14ac:dyDescent="0.25">
      <c r="A681">
        <v>679</v>
      </c>
      <c r="B681">
        <v>210213</v>
      </c>
      <c r="C681">
        <v>1</v>
      </c>
      <c r="D681" t="s">
        <v>126</v>
      </c>
      <c r="E681">
        <v>58</v>
      </c>
      <c r="F681" s="8">
        <v>43077.337500000001</v>
      </c>
      <c r="G681" s="8">
        <v>43077.71597222222</v>
      </c>
      <c r="H681" t="s">
        <v>1372</v>
      </c>
      <c r="I681" t="s">
        <v>1373</v>
      </c>
      <c r="J681">
        <v>18.706</v>
      </c>
      <c r="K681" t="s">
        <v>30</v>
      </c>
      <c r="L681" t="s">
        <v>31</v>
      </c>
      <c r="M681">
        <v>40.742412999999999</v>
      </c>
      <c r="N681">
        <v>-111.981620999999</v>
      </c>
      <c r="O681">
        <v>1301971</v>
      </c>
      <c r="P681">
        <v>84111</v>
      </c>
      <c r="Q681" s="1">
        <v>4.5</v>
      </c>
      <c r="R681" s="1">
        <v>3.25</v>
      </c>
      <c r="S681">
        <v>342</v>
      </c>
      <c r="T681">
        <v>4</v>
      </c>
      <c r="U681" s="1">
        <v>8</v>
      </c>
      <c r="V681" s="1">
        <v>17.25</v>
      </c>
      <c r="W681" s="1">
        <v>4.1568888888888802</v>
      </c>
    </row>
    <row r="682" spans="1:23" x14ac:dyDescent="0.25">
      <c r="A682">
        <v>680</v>
      </c>
      <c r="B682">
        <v>204577</v>
      </c>
      <c r="C682">
        <v>2</v>
      </c>
      <c r="D682" t="s">
        <v>32</v>
      </c>
      <c r="E682">
        <v>107</v>
      </c>
      <c r="F682" s="8">
        <v>43077.340277777781</v>
      </c>
      <c r="G682" s="8">
        <v>43077.718055555553</v>
      </c>
      <c r="H682" t="s">
        <v>1374</v>
      </c>
      <c r="I682" t="s">
        <v>1375</v>
      </c>
      <c r="J682">
        <v>17.550999999999998</v>
      </c>
      <c r="K682" t="s">
        <v>30</v>
      </c>
      <c r="L682" t="s">
        <v>31</v>
      </c>
      <c r="M682">
        <v>40.742542</v>
      </c>
      <c r="N682">
        <v>-111.981163</v>
      </c>
      <c r="O682">
        <v>1114701</v>
      </c>
      <c r="P682">
        <v>84096</v>
      </c>
      <c r="Q682" s="1">
        <v>4.5</v>
      </c>
      <c r="R682" s="1">
        <v>2</v>
      </c>
      <c r="S682">
        <v>342</v>
      </c>
      <c r="T682">
        <v>4</v>
      </c>
      <c r="U682" s="1">
        <v>8.25</v>
      </c>
      <c r="V682" s="1">
        <v>17.25</v>
      </c>
      <c r="W682" s="1">
        <v>3.90022222222222</v>
      </c>
    </row>
    <row r="683" spans="1:23" x14ac:dyDescent="0.25">
      <c r="A683">
        <v>681</v>
      </c>
      <c r="B683">
        <v>210225</v>
      </c>
      <c r="C683">
        <v>2</v>
      </c>
      <c r="D683" t="s">
        <v>65</v>
      </c>
      <c r="E683">
        <v>113</v>
      </c>
      <c r="F683" s="8">
        <v>43077.392361111109</v>
      </c>
      <c r="G683" s="8">
        <v>43077.522222222222</v>
      </c>
      <c r="H683" t="s">
        <v>1376</v>
      </c>
      <c r="I683" t="s">
        <v>1377</v>
      </c>
      <c r="J683">
        <v>9.8539999999999992</v>
      </c>
      <c r="K683" t="s">
        <v>30</v>
      </c>
      <c r="L683" t="s">
        <v>31</v>
      </c>
      <c r="M683">
        <v>40.742527000000003</v>
      </c>
      <c r="N683">
        <v>-111.98111</v>
      </c>
      <c r="O683">
        <v>1096541</v>
      </c>
      <c r="P683">
        <v>84093</v>
      </c>
      <c r="Q683" s="1">
        <v>1.5</v>
      </c>
      <c r="R683" s="1">
        <v>1.5</v>
      </c>
      <c r="S683">
        <v>342</v>
      </c>
      <c r="T683">
        <v>4</v>
      </c>
      <c r="U683" s="1">
        <v>9.5</v>
      </c>
      <c r="V683" s="1">
        <v>12.5</v>
      </c>
      <c r="W683" s="1">
        <v>6.5693333333333301</v>
      </c>
    </row>
    <row r="684" spans="1:23" x14ac:dyDescent="0.25">
      <c r="A684">
        <v>682</v>
      </c>
      <c r="B684">
        <v>210225</v>
      </c>
      <c r="C684">
        <v>1</v>
      </c>
      <c r="D684" t="s">
        <v>65</v>
      </c>
      <c r="E684">
        <v>114</v>
      </c>
      <c r="F684" s="8">
        <v>43077.508333333331</v>
      </c>
      <c r="G684" s="8">
        <v>43077.698611111111</v>
      </c>
      <c r="H684" t="s">
        <v>1378</v>
      </c>
      <c r="I684" t="s">
        <v>1379</v>
      </c>
      <c r="J684">
        <v>9.375</v>
      </c>
      <c r="K684" t="s">
        <v>30</v>
      </c>
      <c r="L684" t="s">
        <v>31</v>
      </c>
      <c r="M684">
        <v>40.742527000000003</v>
      </c>
      <c r="N684">
        <v>-111.98111</v>
      </c>
      <c r="O684">
        <v>942421</v>
      </c>
      <c r="P684">
        <v>84054</v>
      </c>
      <c r="Q684" s="1">
        <v>2.25</v>
      </c>
      <c r="R684" s="1">
        <v>1.5</v>
      </c>
      <c r="S684">
        <v>342</v>
      </c>
      <c r="T684">
        <v>4</v>
      </c>
      <c r="U684" s="1">
        <v>12.25</v>
      </c>
      <c r="V684" s="1">
        <v>16.75</v>
      </c>
      <c r="W684" s="1">
        <v>4.1666666666666599</v>
      </c>
    </row>
    <row r="685" spans="1:23" x14ac:dyDescent="0.25">
      <c r="A685">
        <v>683</v>
      </c>
      <c r="B685">
        <v>210225</v>
      </c>
      <c r="C685">
        <v>2</v>
      </c>
      <c r="D685" t="s">
        <v>65</v>
      </c>
      <c r="E685">
        <v>115</v>
      </c>
      <c r="F685" s="8">
        <v>43077.554166666669</v>
      </c>
      <c r="G685" s="8">
        <v>43077.72152777778</v>
      </c>
      <c r="H685" t="s">
        <v>1380</v>
      </c>
      <c r="I685" t="s">
        <v>1381</v>
      </c>
      <c r="J685">
        <v>4.2189999999999896</v>
      </c>
      <c r="K685" t="s">
        <v>30</v>
      </c>
      <c r="L685" t="s">
        <v>31</v>
      </c>
      <c r="M685">
        <v>40.742527000000003</v>
      </c>
      <c r="N685">
        <v>-111.98111</v>
      </c>
      <c r="O685">
        <v>1096541</v>
      </c>
      <c r="P685">
        <v>84093</v>
      </c>
      <c r="Q685" s="1">
        <v>2</v>
      </c>
      <c r="R685" s="1">
        <v>0.75</v>
      </c>
      <c r="S685">
        <v>342</v>
      </c>
      <c r="T685">
        <v>4</v>
      </c>
      <c r="U685" s="1">
        <v>13.25</v>
      </c>
      <c r="V685" s="1">
        <v>17.25</v>
      </c>
      <c r="W685" s="1">
        <v>2.1094999999999899</v>
      </c>
    </row>
    <row r="686" spans="1:23" x14ac:dyDescent="0.25">
      <c r="A686">
        <v>684</v>
      </c>
      <c r="B686">
        <v>210209</v>
      </c>
      <c r="C686">
        <v>1</v>
      </c>
      <c r="D686" t="s">
        <v>145</v>
      </c>
      <c r="E686">
        <v>40</v>
      </c>
      <c r="F686" s="8">
        <v>43078.689583333333</v>
      </c>
      <c r="G686" s="8">
        <v>43078.761111111111</v>
      </c>
      <c r="H686" t="s">
        <v>1382</v>
      </c>
      <c r="I686" t="s">
        <v>1383</v>
      </c>
      <c r="J686">
        <v>4.5149999999999997</v>
      </c>
      <c r="K686" t="s">
        <v>30</v>
      </c>
      <c r="L686" t="s">
        <v>31</v>
      </c>
      <c r="M686">
        <v>40.742545999999997</v>
      </c>
      <c r="N686">
        <v>-111.981224</v>
      </c>
      <c r="Q686" s="1">
        <v>0.75</v>
      </c>
      <c r="R686" s="1">
        <v>0.75</v>
      </c>
      <c r="S686">
        <v>343</v>
      </c>
      <c r="T686">
        <v>5</v>
      </c>
      <c r="U686" s="1">
        <v>16.5</v>
      </c>
      <c r="V686" s="1">
        <v>18.25</v>
      </c>
      <c r="W686" s="1">
        <v>6.02</v>
      </c>
    </row>
    <row r="687" spans="1:23" x14ac:dyDescent="0.25">
      <c r="A687">
        <v>685</v>
      </c>
      <c r="B687">
        <v>210215</v>
      </c>
      <c r="C687">
        <v>1</v>
      </c>
      <c r="D687" t="s">
        <v>44</v>
      </c>
      <c r="E687">
        <v>67</v>
      </c>
      <c r="F687" s="8">
        <v>43080.268750000003</v>
      </c>
      <c r="G687" s="8">
        <v>43080.55972222222</v>
      </c>
      <c r="H687" t="s">
        <v>1384</v>
      </c>
      <c r="I687" t="s">
        <v>1385</v>
      </c>
      <c r="J687">
        <v>5.444</v>
      </c>
      <c r="K687" t="s">
        <v>30</v>
      </c>
      <c r="L687" t="s">
        <v>31</v>
      </c>
      <c r="M687">
        <v>40.742569000000003</v>
      </c>
      <c r="N687">
        <v>-111.98126999999999</v>
      </c>
      <c r="O687">
        <v>348863</v>
      </c>
      <c r="P687">
        <v>84065</v>
      </c>
      <c r="Q687" s="1">
        <v>3.5</v>
      </c>
      <c r="R687" s="1">
        <v>1.25</v>
      </c>
      <c r="S687">
        <v>345</v>
      </c>
      <c r="T687">
        <v>0</v>
      </c>
      <c r="U687" s="1">
        <v>6.5</v>
      </c>
      <c r="V687" s="1">
        <v>13.5</v>
      </c>
      <c r="W687" s="1">
        <v>1.5554285714285701</v>
      </c>
    </row>
    <row r="688" spans="1:23" x14ac:dyDescent="0.25">
      <c r="A688">
        <v>686</v>
      </c>
      <c r="B688">
        <v>212307</v>
      </c>
      <c r="C688">
        <v>2</v>
      </c>
      <c r="D688" t="s">
        <v>53</v>
      </c>
      <c r="E688">
        <v>64</v>
      </c>
      <c r="F688" s="8">
        <v>43080.323611111111</v>
      </c>
      <c r="G688" s="8">
        <v>43080.560416666667</v>
      </c>
      <c r="H688" t="s">
        <v>1386</v>
      </c>
      <c r="I688" t="s">
        <v>1387</v>
      </c>
      <c r="J688">
        <v>9.52</v>
      </c>
      <c r="K688" t="s">
        <v>30</v>
      </c>
      <c r="L688" t="s">
        <v>31</v>
      </c>
      <c r="M688">
        <v>40.742420000000003</v>
      </c>
      <c r="N688">
        <v>-111.98172</v>
      </c>
      <c r="O688">
        <v>521537</v>
      </c>
      <c r="P688">
        <v>84020</v>
      </c>
      <c r="Q688" s="1">
        <v>2.75</v>
      </c>
      <c r="R688" s="1">
        <v>1.25</v>
      </c>
      <c r="S688">
        <v>345</v>
      </c>
      <c r="T688">
        <v>0</v>
      </c>
      <c r="U688" s="1">
        <v>7.75</v>
      </c>
      <c r="V688" s="1">
        <v>13.5</v>
      </c>
      <c r="W688" s="1">
        <v>3.4618181818181801</v>
      </c>
    </row>
    <row r="689" spans="1:23" x14ac:dyDescent="0.25">
      <c r="A689">
        <v>687</v>
      </c>
      <c r="B689">
        <v>210199</v>
      </c>
      <c r="C689">
        <v>1</v>
      </c>
      <c r="D689" t="s">
        <v>27</v>
      </c>
      <c r="E689">
        <v>67</v>
      </c>
      <c r="F689" s="8">
        <v>43080.326388888891</v>
      </c>
      <c r="G689" s="8">
        <v>43080.510416666664</v>
      </c>
      <c r="H689" t="s">
        <v>1388</v>
      </c>
      <c r="I689" t="s">
        <v>1389</v>
      </c>
      <c r="J689">
        <v>8.93</v>
      </c>
      <c r="K689" t="s">
        <v>30</v>
      </c>
      <c r="L689" t="s">
        <v>31</v>
      </c>
      <c r="M689">
        <v>40.742576999999997</v>
      </c>
      <c r="N689">
        <v>-111.981323</v>
      </c>
      <c r="O689">
        <v>333033</v>
      </c>
      <c r="P689">
        <v>84124</v>
      </c>
      <c r="Q689" s="1">
        <v>2.25</v>
      </c>
      <c r="R689" s="1">
        <v>1.25</v>
      </c>
      <c r="S689">
        <v>345</v>
      </c>
      <c r="T689">
        <v>0</v>
      </c>
      <c r="U689" s="1">
        <v>7.75</v>
      </c>
      <c r="V689" s="1">
        <v>12.25</v>
      </c>
      <c r="W689" s="1">
        <v>3.96888888888888</v>
      </c>
    </row>
    <row r="690" spans="1:23" x14ac:dyDescent="0.25">
      <c r="A690">
        <v>688</v>
      </c>
      <c r="B690">
        <v>210215</v>
      </c>
      <c r="C690">
        <v>2</v>
      </c>
      <c r="D690" t="s">
        <v>44</v>
      </c>
      <c r="E690">
        <v>68</v>
      </c>
      <c r="F690" s="8">
        <v>43080.328472222223</v>
      </c>
      <c r="G690" s="8">
        <v>43080.7</v>
      </c>
      <c r="H690" t="s">
        <v>1390</v>
      </c>
      <c r="I690" t="s">
        <v>1391</v>
      </c>
      <c r="J690">
        <v>4.0860000000000003</v>
      </c>
      <c r="K690" t="s">
        <v>30</v>
      </c>
      <c r="L690" t="s">
        <v>31</v>
      </c>
      <c r="M690">
        <v>40.742569000000003</v>
      </c>
      <c r="N690">
        <v>-111.98126999999999</v>
      </c>
      <c r="O690">
        <v>1113081</v>
      </c>
      <c r="P690">
        <v>84104</v>
      </c>
      <c r="Q690" s="1">
        <v>4.5</v>
      </c>
      <c r="R690" s="1">
        <v>1</v>
      </c>
      <c r="S690">
        <v>345</v>
      </c>
      <c r="T690">
        <v>0</v>
      </c>
      <c r="U690" s="1">
        <v>8</v>
      </c>
      <c r="V690" s="1">
        <v>16.75</v>
      </c>
      <c r="W690" s="1">
        <v>0.90800000000000003</v>
      </c>
    </row>
    <row r="691" spans="1:23" x14ac:dyDescent="0.25">
      <c r="A691">
        <v>689</v>
      </c>
      <c r="B691">
        <v>210203</v>
      </c>
      <c r="C691">
        <v>2</v>
      </c>
      <c r="D691" t="s">
        <v>58</v>
      </c>
      <c r="E691">
        <v>34</v>
      </c>
      <c r="F691" s="8">
        <v>43080.345833333333</v>
      </c>
      <c r="G691" s="8">
        <v>43080.718055555553</v>
      </c>
      <c r="H691" t="s">
        <v>1392</v>
      </c>
      <c r="I691" t="s">
        <v>77</v>
      </c>
      <c r="J691">
        <v>9.9039999999999999</v>
      </c>
      <c r="K691" t="s">
        <v>30</v>
      </c>
      <c r="L691" t="s">
        <v>31</v>
      </c>
      <c r="M691">
        <v>40.742409000000002</v>
      </c>
      <c r="N691">
        <v>-111.981513999999</v>
      </c>
      <c r="O691">
        <v>1114701</v>
      </c>
      <c r="P691">
        <v>84096</v>
      </c>
      <c r="Q691" s="1">
        <v>4.5</v>
      </c>
      <c r="R691" s="1">
        <v>1.75</v>
      </c>
      <c r="S691">
        <v>345</v>
      </c>
      <c r="T691">
        <v>0</v>
      </c>
      <c r="U691" s="1">
        <v>8.25</v>
      </c>
      <c r="V691" s="1">
        <v>17.25</v>
      </c>
      <c r="W691" s="1">
        <v>2.2008888888888798</v>
      </c>
    </row>
    <row r="692" spans="1:23" x14ac:dyDescent="0.25">
      <c r="A692">
        <v>690</v>
      </c>
      <c r="B692">
        <v>210203</v>
      </c>
      <c r="C692">
        <v>1</v>
      </c>
      <c r="D692" t="s">
        <v>58</v>
      </c>
      <c r="E692">
        <v>35</v>
      </c>
      <c r="F692" s="8">
        <v>43080.350694444445</v>
      </c>
      <c r="G692" s="8">
        <v>43080.498611111114</v>
      </c>
      <c r="H692" t="s">
        <v>1393</v>
      </c>
      <c r="I692" t="s">
        <v>1394</v>
      </c>
      <c r="J692">
        <v>6.2770000000000001</v>
      </c>
      <c r="K692" t="s">
        <v>30</v>
      </c>
      <c r="L692" t="s">
        <v>31</v>
      </c>
      <c r="M692">
        <v>40.742409000000002</v>
      </c>
      <c r="N692">
        <v>-111.981513999999</v>
      </c>
      <c r="O692">
        <v>1087571</v>
      </c>
      <c r="P692">
        <v>84014</v>
      </c>
      <c r="Q692" s="1">
        <v>1.75</v>
      </c>
      <c r="R692" s="1">
        <v>1.5</v>
      </c>
      <c r="S692">
        <v>345</v>
      </c>
      <c r="T692">
        <v>0</v>
      </c>
      <c r="U692" s="1">
        <v>8.5</v>
      </c>
      <c r="V692" s="1">
        <v>12</v>
      </c>
      <c r="W692" s="1">
        <v>3.5868571428571401</v>
      </c>
    </row>
    <row r="693" spans="1:23" x14ac:dyDescent="0.25">
      <c r="A693">
        <v>691</v>
      </c>
      <c r="B693">
        <v>212301</v>
      </c>
      <c r="C693">
        <v>1</v>
      </c>
      <c r="D693" t="s">
        <v>83</v>
      </c>
      <c r="E693">
        <v>33</v>
      </c>
      <c r="F693" s="8">
        <v>43080.352777777778</v>
      </c>
      <c r="G693" s="8">
        <v>43080.509027777778</v>
      </c>
      <c r="H693" t="s">
        <v>1397</v>
      </c>
      <c r="I693" t="s">
        <v>1398</v>
      </c>
      <c r="J693">
        <v>4.3600000000000003</v>
      </c>
      <c r="K693" t="s">
        <v>30</v>
      </c>
      <c r="L693" t="s">
        <v>31</v>
      </c>
      <c r="M693">
        <v>40.742351999999997</v>
      </c>
      <c r="N693">
        <v>-111.981262</v>
      </c>
      <c r="O693">
        <v>803613</v>
      </c>
      <c r="P693">
        <v>84054</v>
      </c>
      <c r="Q693" s="1">
        <v>1.75</v>
      </c>
      <c r="R693" s="1">
        <v>1</v>
      </c>
      <c r="S693">
        <v>345</v>
      </c>
      <c r="T693">
        <v>0</v>
      </c>
      <c r="U693" s="1">
        <v>8.5</v>
      </c>
      <c r="V693" s="1">
        <v>12.25</v>
      </c>
      <c r="W693" s="1">
        <v>2.4914285714285702</v>
      </c>
    </row>
    <row r="694" spans="1:23" x14ac:dyDescent="0.25">
      <c r="A694">
        <v>692</v>
      </c>
      <c r="B694">
        <v>210225</v>
      </c>
      <c r="C694">
        <v>2</v>
      </c>
      <c r="D694" t="s">
        <v>65</v>
      </c>
      <c r="E694">
        <v>116</v>
      </c>
      <c r="F694" s="8">
        <v>43080.352777777778</v>
      </c>
      <c r="G694" s="8">
        <v>43080.648611111108</v>
      </c>
      <c r="H694" t="s">
        <v>1395</v>
      </c>
      <c r="I694" t="s">
        <v>1396</v>
      </c>
      <c r="J694">
        <v>11.407</v>
      </c>
      <c r="K694" t="s">
        <v>30</v>
      </c>
      <c r="L694" t="s">
        <v>31</v>
      </c>
      <c r="M694">
        <v>40.742527000000003</v>
      </c>
      <c r="N694">
        <v>-111.98111</v>
      </c>
      <c r="O694">
        <v>1096541</v>
      </c>
      <c r="P694">
        <v>84093</v>
      </c>
      <c r="Q694" s="1">
        <v>3.5</v>
      </c>
      <c r="R694" s="1">
        <v>2</v>
      </c>
      <c r="S694">
        <v>345</v>
      </c>
      <c r="T694">
        <v>0</v>
      </c>
      <c r="U694" s="1">
        <v>8.5</v>
      </c>
      <c r="V694" s="1">
        <v>15.5</v>
      </c>
      <c r="W694" s="1">
        <v>3.2591428571428498</v>
      </c>
    </row>
    <row r="695" spans="1:23" x14ac:dyDescent="0.25">
      <c r="A695">
        <v>693</v>
      </c>
      <c r="B695">
        <v>204579</v>
      </c>
      <c r="C695">
        <v>2</v>
      </c>
      <c r="D695" t="s">
        <v>135</v>
      </c>
      <c r="E695">
        <v>28</v>
      </c>
      <c r="F695" s="8">
        <v>43080.384027777778</v>
      </c>
      <c r="G695" s="8">
        <v>43080.723611111112</v>
      </c>
      <c r="H695" t="s">
        <v>1399</v>
      </c>
      <c r="I695" t="s">
        <v>1400</v>
      </c>
      <c r="J695">
        <v>11.885999999999999</v>
      </c>
      <c r="K695" t="s">
        <v>30</v>
      </c>
      <c r="L695" t="s">
        <v>31</v>
      </c>
      <c r="M695">
        <v>40.742401000000001</v>
      </c>
      <c r="N695">
        <v>-111.98159</v>
      </c>
      <c r="O695">
        <v>942421</v>
      </c>
      <c r="P695">
        <v>84054</v>
      </c>
      <c r="Q695" s="1">
        <v>4</v>
      </c>
      <c r="R695" s="1">
        <v>2</v>
      </c>
      <c r="S695">
        <v>345</v>
      </c>
      <c r="T695">
        <v>0</v>
      </c>
      <c r="U695" s="1">
        <v>9.25</v>
      </c>
      <c r="V695" s="1">
        <v>17.25</v>
      </c>
      <c r="W695" s="1">
        <v>2.9714999999999998</v>
      </c>
    </row>
    <row r="696" spans="1:23" x14ac:dyDescent="0.25">
      <c r="A696">
        <v>694</v>
      </c>
      <c r="B696">
        <v>210225</v>
      </c>
      <c r="C696">
        <v>1</v>
      </c>
      <c r="D696" t="s">
        <v>65</v>
      </c>
      <c r="E696">
        <v>117</v>
      </c>
      <c r="F696" s="8">
        <v>43080.399305555555</v>
      </c>
      <c r="G696" s="8">
        <v>43080.499305555553</v>
      </c>
      <c r="H696" t="s">
        <v>1401</v>
      </c>
      <c r="I696" t="s">
        <v>1402</v>
      </c>
      <c r="J696">
        <v>7.8329999999999904</v>
      </c>
      <c r="K696" t="s">
        <v>30</v>
      </c>
      <c r="L696" t="s">
        <v>31</v>
      </c>
      <c r="M696">
        <v>40.742527000000003</v>
      </c>
      <c r="N696">
        <v>-111.98111</v>
      </c>
      <c r="O696">
        <v>1087321</v>
      </c>
      <c r="P696">
        <v>84096</v>
      </c>
      <c r="Q696" s="1">
        <v>1.25</v>
      </c>
      <c r="R696" s="1">
        <v>1.25</v>
      </c>
      <c r="S696">
        <v>345</v>
      </c>
      <c r="T696">
        <v>0</v>
      </c>
      <c r="U696" s="1">
        <v>9.5</v>
      </c>
      <c r="V696" s="1">
        <v>12</v>
      </c>
      <c r="W696" s="1">
        <v>6.2663999999999902</v>
      </c>
    </row>
    <row r="697" spans="1:23" x14ac:dyDescent="0.25">
      <c r="A697">
        <v>695</v>
      </c>
      <c r="B697">
        <v>204577</v>
      </c>
      <c r="C697">
        <v>2</v>
      </c>
      <c r="D697" t="s">
        <v>32</v>
      </c>
      <c r="E697">
        <v>108</v>
      </c>
      <c r="F697" s="8">
        <v>43080.412499999999</v>
      </c>
      <c r="G697" s="8">
        <v>43080.560416666667</v>
      </c>
      <c r="H697" t="s">
        <v>1403</v>
      </c>
      <c r="I697" t="s">
        <v>1404</v>
      </c>
      <c r="J697">
        <v>6.4459999999999997</v>
      </c>
      <c r="K697" t="s">
        <v>30</v>
      </c>
      <c r="L697" t="s">
        <v>31</v>
      </c>
      <c r="M697">
        <v>40.742542</v>
      </c>
      <c r="N697">
        <v>-111.981163</v>
      </c>
      <c r="O697">
        <v>1180891</v>
      </c>
      <c r="P697">
        <v>84104</v>
      </c>
      <c r="Q697" s="1">
        <v>1.75</v>
      </c>
      <c r="R697" s="1">
        <v>1</v>
      </c>
      <c r="S697">
        <v>345</v>
      </c>
      <c r="T697">
        <v>0</v>
      </c>
      <c r="U697" s="1">
        <v>10</v>
      </c>
      <c r="V697" s="1">
        <v>13.5</v>
      </c>
      <c r="W697" s="1">
        <v>3.6834285714285699</v>
      </c>
    </row>
    <row r="698" spans="1:23" x14ac:dyDescent="0.25">
      <c r="A698">
        <v>696</v>
      </c>
      <c r="B698">
        <v>210225</v>
      </c>
      <c r="C698">
        <v>1</v>
      </c>
      <c r="D698" t="s">
        <v>65</v>
      </c>
      <c r="E698">
        <v>118</v>
      </c>
      <c r="F698" s="8">
        <v>43080.538194444445</v>
      </c>
      <c r="G698" s="8">
        <v>43080.720833333333</v>
      </c>
      <c r="H698" t="s">
        <v>1405</v>
      </c>
      <c r="I698" t="s">
        <v>1406</v>
      </c>
      <c r="J698">
        <v>7.0590000000000002</v>
      </c>
      <c r="K698" t="s">
        <v>30</v>
      </c>
      <c r="L698" t="s">
        <v>31</v>
      </c>
      <c r="M698">
        <v>40.742527000000003</v>
      </c>
      <c r="N698">
        <v>-111.98111</v>
      </c>
      <c r="O698">
        <v>1087321</v>
      </c>
      <c r="P698">
        <v>84096</v>
      </c>
      <c r="Q698" s="1">
        <v>2.25</v>
      </c>
      <c r="R698" s="1">
        <v>1.25</v>
      </c>
      <c r="S698">
        <v>345</v>
      </c>
      <c r="T698">
        <v>0</v>
      </c>
      <c r="U698" s="1">
        <v>13</v>
      </c>
      <c r="V698" s="1">
        <v>17.25</v>
      </c>
      <c r="W698" s="1">
        <v>3.1373333333333302</v>
      </c>
    </row>
    <row r="699" spans="1:23" x14ac:dyDescent="0.25">
      <c r="A699">
        <v>697</v>
      </c>
      <c r="B699">
        <v>212301</v>
      </c>
      <c r="C699">
        <v>1</v>
      </c>
      <c r="D699" t="s">
        <v>83</v>
      </c>
      <c r="E699">
        <v>34</v>
      </c>
      <c r="F699" s="8">
        <v>43080.549305555556</v>
      </c>
      <c r="G699" s="8">
        <v>43080.674305555556</v>
      </c>
      <c r="H699" t="s">
        <v>116</v>
      </c>
      <c r="I699" t="s">
        <v>1407</v>
      </c>
      <c r="J699">
        <v>4.4359999999999999</v>
      </c>
      <c r="K699" t="s">
        <v>30</v>
      </c>
      <c r="L699" t="s">
        <v>31</v>
      </c>
      <c r="M699">
        <v>40.742351999999997</v>
      </c>
      <c r="N699">
        <v>-111.981262</v>
      </c>
      <c r="O699">
        <v>803613</v>
      </c>
      <c r="P699">
        <v>84054</v>
      </c>
      <c r="Q699" s="1">
        <v>1.5</v>
      </c>
      <c r="R699" s="1">
        <v>1</v>
      </c>
      <c r="S699">
        <v>345</v>
      </c>
      <c r="T699">
        <v>0</v>
      </c>
      <c r="U699" s="1">
        <v>13.25</v>
      </c>
      <c r="V699" s="1">
        <v>16.25</v>
      </c>
      <c r="W699" s="1">
        <v>2.95733333333333</v>
      </c>
    </row>
    <row r="700" spans="1:23" x14ac:dyDescent="0.25">
      <c r="A700">
        <v>698</v>
      </c>
      <c r="B700">
        <v>210199</v>
      </c>
      <c r="C700">
        <v>2</v>
      </c>
      <c r="D700" t="s">
        <v>27</v>
      </c>
      <c r="E700">
        <v>1513028019</v>
      </c>
      <c r="F700" s="8">
        <v>43080.606249999997</v>
      </c>
      <c r="G700" s="8">
        <v>43080.740277777775</v>
      </c>
      <c r="H700" t="s">
        <v>1408</v>
      </c>
      <c r="I700" t="s">
        <v>1409</v>
      </c>
      <c r="J700">
        <v>10.786</v>
      </c>
      <c r="K700" t="s">
        <v>30</v>
      </c>
      <c r="L700" t="s">
        <v>31</v>
      </c>
      <c r="M700">
        <v>40.742576999999997</v>
      </c>
      <c r="N700">
        <v>-111.981323</v>
      </c>
      <c r="O700">
        <v>1114101</v>
      </c>
      <c r="P700">
        <v>84104</v>
      </c>
      <c r="Q700" s="1">
        <v>1.5</v>
      </c>
      <c r="R700" s="1">
        <v>1.5</v>
      </c>
      <c r="S700">
        <v>345</v>
      </c>
      <c r="T700">
        <v>0</v>
      </c>
      <c r="U700" s="1">
        <v>14.5</v>
      </c>
      <c r="V700" s="1">
        <v>17.75</v>
      </c>
      <c r="W700" s="1">
        <v>7.1906666666666599</v>
      </c>
    </row>
    <row r="701" spans="1:23" x14ac:dyDescent="0.25">
      <c r="A701">
        <v>699</v>
      </c>
      <c r="B701">
        <v>212307</v>
      </c>
      <c r="C701">
        <v>2</v>
      </c>
      <c r="D701" t="s">
        <v>53</v>
      </c>
      <c r="E701">
        <v>65</v>
      </c>
      <c r="F701" s="8">
        <v>43081.295138888891</v>
      </c>
      <c r="G701" s="8">
        <v>43081.739583333336</v>
      </c>
      <c r="H701" t="s">
        <v>1410</v>
      </c>
      <c r="I701" t="s">
        <v>1411</v>
      </c>
      <c r="J701">
        <v>18.465999999999902</v>
      </c>
      <c r="K701" t="s">
        <v>30</v>
      </c>
      <c r="L701" t="s">
        <v>31</v>
      </c>
      <c r="M701">
        <v>40.742420000000003</v>
      </c>
      <c r="N701">
        <v>-111.98172</v>
      </c>
      <c r="O701">
        <v>521537</v>
      </c>
      <c r="P701">
        <v>84020</v>
      </c>
      <c r="Q701" s="1">
        <v>5.25</v>
      </c>
      <c r="R701" s="1">
        <v>2.25</v>
      </c>
      <c r="S701">
        <v>346</v>
      </c>
      <c r="T701">
        <v>1</v>
      </c>
      <c r="U701" s="1">
        <v>7</v>
      </c>
      <c r="V701" s="1">
        <v>17.75</v>
      </c>
      <c r="W701" s="1">
        <v>3.5173333333333301</v>
      </c>
    </row>
    <row r="702" spans="1:23" x14ac:dyDescent="0.25">
      <c r="A702">
        <v>700</v>
      </c>
      <c r="B702">
        <v>210199</v>
      </c>
      <c r="C702">
        <v>2</v>
      </c>
      <c r="D702" t="s">
        <v>27</v>
      </c>
      <c r="E702">
        <v>68</v>
      </c>
      <c r="F702" s="8">
        <v>43081.306250000001</v>
      </c>
      <c r="G702" s="8">
        <v>43081.713194444441</v>
      </c>
      <c r="H702" t="s">
        <v>1412</v>
      </c>
      <c r="I702" t="s">
        <v>1413</v>
      </c>
      <c r="J702">
        <v>4.26</v>
      </c>
      <c r="K702" t="s">
        <v>30</v>
      </c>
      <c r="L702" t="s">
        <v>31</v>
      </c>
      <c r="M702">
        <v>40.742576999999997</v>
      </c>
      <c r="N702">
        <v>-111.981323</v>
      </c>
      <c r="O702">
        <v>1113081</v>
      </c>
      <c r="P702">
        <v>84104</v>
      </c>
      <c r="Q702" s="1">
        <v>5</v>
      </c>
      <c r="R702" s="1">
        <v>1</v>
      </c>
      <c r="S702">
        <v>346</v>
      </c>
      <c r="T702">
        <v>1</v>
      </c>
      <c r="U702" s="1">
        <v>7.25</v>
      </c>
      <c r="V702" s="1">
        <v>17</v>
      </c>
      <c r="W702" s="1">
        <v>0.85199999999999998</v>
      </c>
    </row>
    <row r="703" spans="1:23" x14ac:dyDescent="0.25">
      <c r="A703">
        <v>701</v>
      </c>
      <c r="B703">
        <v>210203</v>
      </c>
      <c r="C703">
        <v>2</v>
      </c>
      <c r="D703" t="s">
        <v>58</v>
      </c>
      <c r="E703">
        <v>36</v>
      </c>
      <c r="F703" s="8">
        <v>43081.327777777777</v>
      </c>
      <c r="G703" s="8">
        <v>43081.51666666667</v>
      </c>
      <c r="H703" t="s">
        <v>1414</v>
      </c>
      <c r="I703" t="s">
        <v>1415</v>
      </c>
      <c r="J703">
        <v>9.0890000000000004</v>
      </c>
      <c r="K703" t="s">
        <v>30</v>
      </c>
      <c r="L703" t="s">
        <v>31</v>
      </c>
      <c r="M703">
        <v>40.742409000000002</v>
      </c>
      <c r="N703">
        <v>-111.981513999999</v>
      </c>
      <c r="O703">
        <v>343251</v>
      </c>
      <c r="P703">
        <v>84109</v>
      </c>
      <c r="Q703" s="1">
        <v>2.25</v>
      </c>
      <c r="R703" s="1">
        <v>1.75</v>
      </c>
      <c r="S703">
        <v>346</v>
      </c>
      <c r="T703">
        <v>1</v>
      </c>
      <c r="U703" s="1">
        <v>7.75</v>
      </c>
      <c r="V703" s="1">
        <v>12.5</v>
      </c>
      <c r="W703" s="1">
        <v>4.03955555555555</v>
      </c>
    </row>
    <row r="704" spans="1:23" x14ac:dyDescent="0.25">
      <c r="A704">
        <v>702</v>
      </c>
      <c r="B704">
        <v>210199</v>
      </c>
      <c r="C704">
        <v>1</v>
      </c>
      <c r="D704" t="s">
        <v>27</v>
      </c>
      <c r="E704">
        <v>69</v>
      </c>
      <c r="F704" s="8">
        <v>43081.333333333336</v>
      </c>
      <c r="G704" s="8">
        <v>43081.75</v>
      </c>
      <c r="H704" t="s">
        <v>1416</v>
      </c>
      <c r="I704" t="s">
        <v>1417</v>
      </c>
      <c r="J704">
        <v>7.8449999999999998</v>
      </c>
      <c r="K704" t="s">
        <v>30</v>
      </c>
      <c r="L704" t="s">
        <v>31</v>
      </c>
      <c r="M704">
        <v>40.742576999999997</v>
      </c>
      <c r="N704">
        <v>-111.981323</v>
      </c>
      <c r="O704">
        <v>803613</v>
      </c>
      <c r="P704">
        <v>84054</v>
      </c>
      <c r="Q704" s="1">
        <v>5</v>
      </c>
      <c r="R704" s="1">
        <v>1.5</v>
      </c>
      <c r="S704">
        <v>346</v>
      </c>
      <c r="T704">
        <v>1</v>
      </c>
      <c r="U704" s="1">
        <v>8</v>
      </c>
      <c r="V704" s="1">
        <v>18</v>
      </c>
      <c r="W704" s="1">
        <v>1.569</v>
      </c>
    </row>
    <row r="705" spans="1:23" x14ac:dyDescent="0.25">
      <c r="A705">
        <v>703</v>
      </c>
      <c r="B705">
        <v>210213</v>
      </c>
      <c r="C705">
        <v>2</v>
      </c>
      <c r="D705" t="s">
        <v>126</v>
      </c>
      <c r="E705">
        <v>59</v>
      </c>
      <c r="F705" s="8">
        <v>43081.341666666667</v>
      </c>
      <c r="G705" s="8">
        <v>43081.430555555555</v>
      </c>
      <c r="H705" t="s">
        <v>1418</v>
      </c>
      <c r="I705" t="s">
        <v>1419</v>
      </c>
      <c r="J705">
        <v>7.7309999999999999</v>
      </c>
      <c r="K705" t="s">
        <v>30</v>
      </c>
      <c r="L705" t="s">
        <v>31</v>
      </c>
      <c r="M705">
        <v>40.742412999999999</v>
      </c>
      <c r="N705">
        <v>-111.981620999999</v>
      </c>
      <c r="O705">
        <v>1301971</v>
      </c>
      <c r="P705">
        <v>84111</v>
      </c>
      <c r="Q705" s="1">
        <v>1</v>
      </c>
      <c r="R705" s="1">
        <v>1</v>
      </c>
      <c r="S705">
        <v>346</v>
      </c>
      <c r="T705">
        <v>1</v>
      </c>
      <c r="U705" s="1">
        <v>8.25</v>
      </c>
      <c r="V705" s="1">
        <v>10.25</v>
      </c>
      <c r="W705" s="1">
        <v>7.7309999999999999</v>
      </c>
    </row>
    <row r="706" spans="1:23" x14ac:dyDescent="0.25">
      <c r="A706">
        <v>704</v>
      </c>
      <c r="B706">
        <v>210203</v>
      </c>
      <c r="C706">
        <v>1</v>
      </c>
      <c r="D706" t="s">
        <v>58</v>
      </c>
      <c r="E706">
        <v>37</v>
      </c>
      <c r="F706" s="8">
        <v>43081.344444444447</v>
      </c>
      <c r="G706" s="8">
        <v>43081.724999999999</v>
      </c>
      <c r="H706" t="s">
        <v>1420</v>
      </c>
      <c r="I706" t="s">
        <v>1421</v>
      </c>
      <c r="J706">
        <v>6.42</v>
      </c>
      <c r="K706" t="s">
        <v>30</v>
      </c>
      <c r="L706" t="s">
        <v>31</v>
      </c>
      <c r="M706">
        <v>40.742409000000002</v>
      </c>
      <c r="N706">
        <v>-111.981513999999</v>
      </c>
      <c r="O706">
        <v>1087571</v>
      </c>
      <c r="P706">
        <v>84014</v>
      </c>
      <c r="Q706" s="1">
        <v>4.5</v>
      </c>
      <c r="R706" s="1">
        <v>1.5</v>
      </c>
      <c r="S706">
        <v>346</v>
      </c>
      <c r="T706">
        <v>1</v>
      </c>
      <c r="U706" s="1">
        <v>8.25</v>
      </c>
      <c r="V706" s="1">
        <v>17.5</v>
      </c>
      <c r="W706" s="1">
        <v>1.4266666666666601</v>
      </c>
    </row>
    <row r="707" spans="1:23" x14ac:dyDescent="0.25">
      <c r="A707">
        <v>705</v>
      </c>
      <c r="B707">
        <v>210209</v>
      </c>
      <c r="C707">
        <v>2</v>
      </c>
      <c r="D707" t="s">
        <v>145</v>
      </c>
      <c r="E707">
        <v>41</v>
      </c>
      <c r="F707" s="8">
        <v>43081.351388888892</v>
      </c>
      <c r="G707" s="8">
        <v>43081.712500000001</v>
      </c>
      <c r="H707" t="s">
        <v>1422</v>
      </c>
      <c r="I707" t="s">
        <v>1423</v>
      </c>
      <c r="J707">
        <v>9.0649999999999995</v>
      </c>
      <c r="K707" t="s">
        <v>30</v>
      </c>
      <c r="L707" t="s">
        <v>31</v>
      </c>
      <c r="M707">
        <v>40.742545999999997</v>
      </c>
      <c r="N707">
        <v>-111.981224</v>
      </c>
      <c r="O707">
        <v>1114701</v>
      </c>
      <c r="P707">
        <v>84096</v>
      </c>
      <c r="Q707" s="1">
        <v>4.25</v>
      </c>
      <c r="R707" s="1">
        <v>1.5</v>
      </c>
      <c r="S707">
        <v>346</v>
      </c>
      <c r="T707">
        <v>1</v>
      </c>
      <c r="U707" s="1">
        <v>8.5</v>
      </c>
      <c r="V707" s="1">
        <v>17</v>
      </c>
      <c r="W707" s="1">
        <v>2.1329411764705801</v>
      </c>
    </row>
    <row r="708" spans="1:23" x14ac:dyDescent="0.25">
      <c r="A708">
        <v>706</v>
      </c>
      <c r="B708">
        <v>210225</v>
      </c>
      <c r="C708">
        <v>1</v>
      </c>
      <c r="D708" t="s">
        <v>65</v>
      </c>
      <c r="E708">
        <v>119</v>
      </c>
      <c r="F708" s="8">
        <v>43081.375694444447</v>
      </c>
      <c r="G708" s="8">
        <v>43081.53402777778</v>
      </c>
      <c r="H708" t="s">
        <v>1424</v>
      </c>
      <c r="I708" t="s">
        <v>1056</v>
      </c>
      <c r="J708">
        <v>2.1709999999999998</v>
      </c>
      <c r="K708" t="s">
        <v>30</v>
      </c>
      <c r="L708" t="s">
        <v>31</v>
      </c>
      <c r="M708">
        <v>40.742527000000003</v>
      </c>
      <c r="N708">
        <v>-111.98111</v>
      </c>
      <c r="O708">
        <v>333033</v>
      </c>
      <c r="P708">
        <v>84124</v>
      </c>
      <c r="Q708" s="1">
        <v>2</v>
      </c>
      <c r="R708" s="1">
        <v>1.5</v>
      </c>
      <c r="S708">
        <v>346</v>
      </c>
      <c r="T708">
        <v>1</v>
      </c>
      <c r="U708" s="1">
        <v>9</v>
      </c>
      <c r="V708" s="1">
        <v>12.75</v>
      </c>
      <c r="W708" s="1">
        <v>1.0854999999999999</v>
      </c>
    </row>
    <row r="709" spans="1:23" x14ac:dyDescent="0.25">
      <c r="A709">
        <v>707</v>
      </c>
      <c r="B709">
        <v>210215</v>
      </c>
      <c r="C709">
        <v>2</v>
      </c>
      <c r="D709" t="s">
        <v>44</v>
      </c>
      <c r="E709">
        <v>69</v>
      </c>
      <c r="F709" s="8">
        <v>43081.379166666666</v>
      </c>
      <c r="G709" s="8">
        <v>43081.729166666664</v>
      </c>
      <c r="H709" t="s">
        <v>1425</v>
      </c>
      <c r="I709" t="s">
        <v>1426</v>
      </c>
      <c r="J709">
        <v>15.324999999999999</v>
      </c>
      <c r="K709" t="s">
        <v>30</v>
      </c>
      <c r="L709" t="s">
        <v>31</v>
      </c>
      <c r="M709">
        <v>40.742569000000003</v>
      </c>
      <c r="N709">
        <v>-111.98126999999999</v>
      </c>
      <c r="O709">
        <v>1257051</v>
      </c>
      <c r="P709">
        <v>84009</v>
      </c>
      <c r="Q709" s="1">
        <v>4.25</v>
      </c>
      <c r="R709" s="1">
        <v>2.25</v>
      </c>
      <c r="S709">
        <v>346</v>
      </c>
      <c r="T709">
        <v>1</v>
      </c>
      <c r="U709" s="1">
        <v>9</v>
      </c>
      <c r="V709" s="1">
        <v>17.5</v>
      </c>
      <c r="W709" s="1">
        <v>3.6058823529411699</v>
      </c>
    </row>
    <row r="710" spans="1:23" x14ac:dyDescent="0.25">
      <c r="A710">
        <v>708</v>
      </c>
      <c r="B710">
        <v>204577</v>
      </c>
      <c r="C710">
        <v>2</v>
      </c>
      <c r="D710" t="s">
        <v>32</v>
      </c>
      <c r="E710">
        <v>110</v>
      </c>
      <c r="F710" s="8">
        <v>43081.396527777775</v>
      </c>
      <c r="G710" s="8">
        <v>43081.706250000003</v>
      </c>
      <c r="H710" t="s">
        <v>1427</v>
      </c>
      <c r="I710" t="s">
        <v>1428</v>
      </c>
      <c r="J710">
        <v>6.7290000000000001</v>
      </c>
      <c r="K710" t="s">
        <v>30</v>
      </c>
      <c r="L710" t="s">
        <v>31</v>
      </c>
      <c r="M710">
        <v>40.742542</v>
      </c>
      <c r="N710">
        <v>-111.981163</v>
      </c>
      <c r="O710">
        <v>1096541</v>
      </c>
      <c r="P710">
        <v>84093</v>
      </c>
      <c r="Q710" s="1">
        <v>3.75</v>
      </c>
      <c r="R710" s="1">
        <v>1</v>
      </c>
      <c r="S710">
        <v>346</v>
      </c>
      <c r="T710">
        <v>1</v>
      </c>
      <c r="U710" s="1">
        <v>9.5</v>
      </c>
      <c r="V710" s="1">
        <v>17</v>
      </c>
      <c r="W710" s="1">
        <v>1.7944</v>
      </c>
    </row>
    <row r="711" spans="1:23" x14ac:dyDescent="0.25">
      <c r="A711">
        <v>709</v>
      </c>
      <c r="B711">
        <v>210225</v>
      </c>
      <c r="C711">
        <v>2</v>
      </c>
      <c r="D711" t="s">
        <v>65</v>
      </c>
      <c r="E711">
        <v>120</v>
      </c>
      <c r="F711" s="8">
        <v>43081.414583333331</v>
      </c>
      <c r="G711" s="8">
        <v>43081.540277777778</v>
      </c>
      <c r="H711" t="s">
        <v>1429</v>
      </c>
      <c r="I711" t="s">
        <v>1430</v>
      </c>
      <c r="J711">
        <v>9.4710000000000001</v>
      </c>
      <c r="K711" t="s">
        <v>30</v>
      </c>
      <c r="L711" t="s">
        <v>31</v>
      </c>
      <c r="M711">
        <v>40.742527000000003</v>
      </c>
      <c r="N711">
        <v>-111.98111</v>
      </c>
      <c r="O711">
        <v>942421</v>
      </c>
      <c r="P711">
        <v>84054</v>
      </c>
      <c r="Q711" s="1">
        <v>1.5</v>
      </c>
      <c r="R711" s="1">
        <v>1.5</v>
      </c>
      <c r="S711">
        <v>346</v>
      </c>
      <c r="T711">
        <v>1</v>
      </c>
      <c r="U711" s="1">
        <v>10</v>
      </c>
      <c r="V711" s="1">
        <v>13</v>
      </c>
      <c r="W711" s="1">
        <v>6.3140000000000001</v>
      </c>
    </row>
    <row r="712" spans="1:23" x14ac:dyDescent="0.25">
      <c r="A712">
        <v>710</v>
      </c>
      <c r="B712">
        <v>210241</v>
      </c>
      <c r="C712">
        <v>2</v>
      </c>
      <c r="D712" t="s">
        <v>101</v>
      </c>
      <c r="E712">
        <v>34</v>
      </c>
      <c r="F712" s="8">
        <v>43081.46597222222</v>
      </c>
      <c r="G712" s="8">
        <v>43081.761111111111</v>
      </c>
      <c r="H712" t="s">
        <v>1431</v>
      </c>
      <c r="I712" t="s">
        <v>1432</v>
      </c>
      <c r="J712">
        <v>17.641999999999999</v>
      </c>
      <c r="K712" t="s">
        <v>30</v>
      </c>
      <c r="L712" t="s">
        <v>31</v>
      </c>
      <c r="M712">
        <v>40.742313000000003</v>
      </c>
      <c r="N712">
        <v>-111.981071</v>
      </c>
      <c r="O712">
        <v>1301971</v>
      </c>
      <c r="P712">
        <v>84111</v>
      </c>
      <c r="Q712" s="1">
        <v>3.5</v>
      </c>
      <c r="R712" s="1">
        <v>3.25</v>
      </c>
      <c r="S712">
        <v>346</v>
      </c>
      <c r="T712">
        <v>1</v>
      </c>
      <c r="U712" s="1">
        <v>11.25</v>
      </c>
      <c r="V712" s="1">
        <v>18.25</v>
      </c>
      <c r="W712" s="1">
        <v>5.04057142857142</v>
      </c>
    </row>
    <row r="713" spans="1:23" x14ac:dyDescent="0.25">
      <c r="A713">
        <v>711</v>
      </c>
      <c r="B713">
        <v>210225</v>
      </c>
      <c r="C713">
        <v>1</v>
      </c>
      <c r="D713" t="s">
        <v>65</v>
      </c>
      <c r="E713">
        <v>121</v>
      </c>
      <c r="F713" s="8">
        <v>43081.557638888888</v>
      </c>
      <c r="G713" s="8">
        <v>43081.727777777778</v>
      </c>
      <c r="H713" t="s">
        <v>1433</v>
      </c>
      <c r="I713" t="s">
        <v>1434</v>
      </c>
      <c r="J713">
        <v>5.9050000000000002</v>
      </c>
      <c r="K713" t="s">
        <v>30</v>
      </c>
      <c r="L713" t="s">
        <v>31</v>
      </c>
      <c r="M713">
        <v>40.742527000000003</v>
      </c>
      <c r="N713">
        <v>-111.98111</v>
      </c>
      <c r="O713">
        <v>348863</v>
      </c>
      <c r="P713">
        <v>84065</v>
      </c>
      <c r="Q713" s="1">
        <v>2</v>
      </c>
      <c r="R713" s="1">
        <v>1</v>
      </c>
      <c r="S713">
        <v>346</v>
      </c>
      <c r="T713">
        <v>1</v>
      </c>
      <c r="U713" s="1">
        <v>13.5</v>
      </c>
      <c r="V713" s="1">
        <v>17.5</v>
      </c>
      <c r="W713" s="1">
        <v>2.9525000000000001</v>
      </c>
    </row>
    <row r="714" spans="1:23" x14ac:dyDescent="0.25">
      <c r="A714">
        <v>712</v>
      </c>
      <c r="B714">
        <v>210225</v>
      </c>
      <c r="C714">
        <v>2</v>
      </c>
      <c r="D714" t="s">
        <v>65</v>
      </c>
      <c r="E714">
        <v>122</v>
      </c>
      <c r="F714" s="8">
        <v>43081.561805555553</v>
      </c>
      <c r="G714" s="8">
        <v>43081.737500000003</v>
      </c>
      <c r="H714" t="s">
        <v>1435</v>
      </c>
      <c r="I714" t="s">
        <v>1436</v>
      </c>
      <c r="J714">
        <v>6.9720000000000004</v>
      </c>
      <c r="K714" t="s">
        <v>30</v>
      </c>
      <c r="L714" t="s">
        <v>31</v>
      </c>
      <c r="M714">
        <v>40.742527000000003</v>
      </c>
      <c r="N714">
        <v>-111.98111</v>
      </c>
      <c r="O714">
        <v>942421</v>
      </c>
      <c r="P714">
        <v>84054</v>
      </c>
      <c r="Q714" s="1">
        <v>2</v>
      </c>
      <c r="R714" s="1">
        <v>1.25</v>
      </c>
      <c r="S714">
        <v>346</v>
      </c>
      <c r="T714">
        <v>1</v>
      </c>
      <c r="U714" s="1">
        <v>13.5</v>
      </c>
      <c r="V714" s="1">
        <v>17.75</v>
      </c>
      <c r="W714" s="1">
        <v>3.4860000000000002</v>
      </c>
    </row>
    <row r="715" spans="1:23" x14ac:dyDescent="0.25">
      <c r="A715">
        <v>713</v>
      </c>
      <c r="B715">
        <v>210207</v>
      </c>
      <c r="C715">
        <v>2</v>
      </c>
      <c r="D715" t="s">
        <v>41</v>
      </c>
      <c r="E715">
        <v>56</v>
      </c>
      <c r="F715" s="8">
        <v>43081.602083333331</v>
      </c>
      <c r="G715" s="8">
        <v>43081.7</v>
      </c>
      <c r="H715" t="s">
        <v>1437</v>
      </c>
      <c r="I715" t="s">
        <v>1438</v>
      </c>
      <c r="J715">
        <v>7.4489999999999998</v>
      </c>
      <c r="K715" t="s">
        <v>30</v>
      </c>
      <c r="L715" t="s">
        <v>31</v>
      </c>
      <c r="M715">
        <v>40.742496000000003</v>
      </c>
      <c r="N715">
        <v>-111.981017999999</v>
      </c>
      <c r="O715">
        <v>343251</v>
      </c>
      <c r="P715">
        <v>84109</v>
      </c>
      <c r="Q715" s="1">
        <v>1.25</v>
      </c>
      <c r="R715" s="1">
        <v>1.25</v>
      </c>
      <c r="S715">
        <v>346</v>
      </c>
      <c r="T715">
        <v>1</v>
      </c>
      <c r="U715" s="1">
        <v>14.5</v>
      </c>
      <c r="V715" s="1">
        <v>16.75</v>
      </c>
      <c r="W715" s="1">
        <v>5.9592000000000001</v>
      </c>
    </row>
    <row r="716" spans="1:23" x14ac:dyDescent="0.25">
      <c r="A716">
        <v>714</v>
      </c>
      <c r="B716">
        <v>210215</v>
      </c>
      <c r="C716">
        <v>1</v>
      </c>
      <c r="D716" t="s">
        <v>44</v>
      </c>
      <c r="E716">
        <v>70</v>
      </c>
      <c r="F716" s="8">
        <v>43082.3</v>
      </c>
      <c r="G716" s="8">
        <v>43082.388194444444</v>
      </c>
      <c r="H716" t="s">
        <v>1439</v>
      </c>
      <c r="I716" t="s">
        <v>1440</v>
      </c>
      <c r="J716">
        <v>6.032</v>
      </c>
      <c r="K716" t="s">
        <v>30</v>
      </c>
      <c r="L716" t="s">
        <v>31</v>
      </c>
      <c r="M716">
        <v>40.742569000000003</v>
      </c>
      <c r="N716">
        <v>-111.98126999999999</v>
      </c>
      <c r="O716">
        <v>348863</v>
      </c>
      <c r="P716">
        <v>84065</v>
      </c>
      <c r="Q716" s="1">
        <v>1</v>
      </c>
      <c r="R716" s="1">
        <v>1</v>
      </c>
      <c r="S716">
        <v>347</v>
      </c>
      <c r="T716">
        <v>2</v>
      </c>
      <c r="U716" s="1">
        <v>7.25</v>
      </c>
      <c r="V716" s="1">
        <v>9.25</v>
      </c>
      <c r="W716" s="1">
        <v>6.032</v>
      </c>
    </row>
    <row r="717" spans="1:23" x14ac:dyDescent="0.25">
      <c r="A717">
        <v>715</v>
      </c>
      <c r="B717">
        <v>210207</v>
      </c>
      <c r="C717">
        <v>1</v>
      </c>
      <c r="D717" t="s">
        <v>41</v>
      </c>
      <c r="E717">
        <v>57</v>
      </c>
      <c r="F717" s="8">
        <v>43082.306944444441</v>
      </c>
      <c r="G717" s="8">
        <v>43082.502083333333</v>
      </c>
      <c r="H717" t="s">
        <v>1441</v>
      </c>
      <c r="I717" t="s">
        <v>1442</v>
      </c>
      <c r="J717">
        <v>6.1459999999999999</v>
      </c>
      <c r="K717" t="s">
        <v>30</v>
      </c>
      <c r="L717" t="s">
        <v>31</v>
      </c>
      <c r="M717">
        <v>40.742496000000003</v>
      </c>
      <c r="N717">
        <v>-111.981017999999</v>
      </c>
      <c r="O717">
        <v>1137391</v>
      </c>
      <c r="P717">
        <v>84075</v>
      </c>
      <c r="Q717" s="1">
        <v>2.25</v>
      </c>
      <c r="R717" s="1">
        <v>1.25</v>
      </c>
      <c r="S717">
        <v>347</v>
      </c>
      <c r="T717">
        <v>2</v>
      </c>
      <c r="U717" s="1">
        <v>7.25</v>
      </c>
      <c r="V717" s="1">
        <v>12</v>
      </c>
      <c r="W717" s="1">
        <v>2.7315555555555502</v>
      </c>
    </row>
    <row r="718" spans="1:23" x14ac:dyDescent="0.25">
      <c r="A718">
        <v>716</v>
      </c>
      <c r="B718">
        <v>210199</v>
      </c>
      <c r="C718">
        <v>1</v>
      </c>
      <c r="D718" t="s">
        <v>27</v>
      </c>
      <c r="E718">
        <v>70</v>
      </c>
      <c r="F718" s="8">
        <v>43082.319444444445</v>
      </c>
      <c r="G718" s="8">
        <v>43082.486805555556</v>
      </c>
      <c r="H718" t="s">
        <v>1443</v>
      </c>
      <c r="I718" t="s">
        <v>1444</v>
      </c>
      <c r="J718">
        <v>3.6549999999999998</v>
      </c>
      <c r="K718" t="s">
        <v>30</v>
      </c>
      <c r="L718" t="s">
        <v>31</v>
      </c>
      <c r="M718">
        <v>40.742576999999997</v>
      </c>
      <c r="N718">
        <v>-111.981323</v>
      </c>
      <c r="O718">
        <v>803613</v>
      </c>
      <c r="P718">
        <v>84054</v>
      </c>
      <c r="Q718" s="1">
        <v>2</v>
      </c>
      <c r="R718" s="1">
        <v>0.75</v>
      </c>
      <c r="S718">
        <v>347</v>
      </c>
      <c r="T718">
        <v>2</v>
      </c>
      <c r="U718" s="1">
        <v>7.75</v>
      </c>
      <c r="V718" s="1">
        <v>11.75</v>
      </c>
      <c r="W718" s="1">
        <v>1.8274999999999999</v>
      </c>
    </row>
    <row r="719" spans="1:23" x14ac:dyDescent="0.25">
      <c r="A719">
        <v>717</v>
      </c>
      <c r="B719">
        <v>212307</v>
      </c>
      <c r="C719">
        <v>2</v>
      </c>
      <c r="D719" t="s">
        <v>53</v>
      </c>
      <c r="E719">
        <v>66</v>
      </c>
      <c r="F719" s="8">
        <v>43082.326388888891</v>
      </c>
      <c r="G719" s="8">
        <v>43082.748611111114</v>
      </c>
      <c r="H719" t="s">
        <v>1445</v>
      </c>
      <c r="I719" t="s">
        <v>1446</v>
      </c>
      <c r="J719">
        <v>10</v>
      </c>
      <c r="K719" t="s">
        <v>30</v>
      </c>
      <c r="L719" t="s">
        <v>31</v>
      </c>
      <c r="M719">
        <v>40.742420000000003</v>
      </c>
      <c r="N719">
        <v>-111.98172</v>
      </c>
      <c r="O719">
        <v>521537</v>
      </c>
      <c r="P719">
        <v>84020</v>
      </c>
      <c r="Q719" s="1">
        <v>5</v>
      </c>
      <c r="R719" s="1">
        <v>1.5</v>
      </c>
      <c r="S719">
        <v>347</v>
      </c>
      <c r="T719">
        <v>2</v>
      </c>
      <c r="U719" s="1">
        <v>7.75</v>
      </c>
      <c r="V719" s="1">
        <v>18</v>
      </c>
      <c r="W719" s="1">
        <v>2</v>
      </c>
    </row>
    <row r="720" spans="1:23" x14ac:dyDescent="0.25">
      <c r="A720">
        <v>718</v>
      </c>
      <c r="B720">
        <v>210213</v>
      </c>
      <c r="C720">
        <v>1</v>
      </c>
      <c r="D720" t="s">
        <v>126</v>
      </c>
      <c r="E720">
        <v>60</v>
      </c>
      <c r="F720" s="8">
        <v>43082.331944444442</v>
      </c>
      <c r="G720" s="8">
        <v>43082.685416666667</v>
      </c>
      <c r="H720" t="s">
        <v>1447</v>
      </c>
      <c r="I720" t="s">
        <v>1448</v>
      </c>
      <c r="J720">
        <v>13.747</v>
      </c>
      <c r="K720" t="s">
        <v>30</v>
      </c>
      <c r="L720" t="s">
        <v>31</v>
      </c>
      <c r="M720">
        <v>40.742412999999999</v>
      </c>
      <c r="N720">
        <v>-111.981620999999</v>
      </c>
      <c r="O720">
        <v>1087571</v>
      </c>
      <c r="P720">
        <v>84014</v>
      </c>
      <c r="Q720" s="1">
        <v>4.25</v>
      </c>
      <c r="R720" s="1">
        <v>2</v>
      </c>
      <c r="S720">
        <v>347</v>
      </c>
      <c r="T720">
        <v>2</v>
      </c>
      <c r="U720" s="1">
        <v>8</v>
      </c>
      <c r="V720" s="1">
        <v>16.5</v>
      </c>
      <c r="W720" s="1">
        <v>3.23458823529411</v>
      </c>
    </row>
    <row r="721" spans="1:23" x14ac:dyDescent="0.25">
      <c r="A721">
        <v>719</v>
      </c>
      <c r="B721">
        <v>210225</v>
      </c>
      <c r="C721">
        <v>2</v>
      </c>
      <c r="D721" t="s">
        <v>65</v>
      </c>
      <c r="E721">
        <v>123</v>
      </c>
      <c r="F721" s="8">
        <v>43082.337500000001</v>
      </c>
      <c r="G721" s="8">
        <v>43082.501388888886</v>
      </c>
      <c r="H721" t="s">
        <v>1449</v>
      </c>
      <c r="I721" t="s">
        <v>1450</v>
      </c>
      <c r="J721">
        <v>12.995999999999899</v>
      </c>
      <c r="K721" t="s">
        <v>30</v>
      </c>
      <c r="L721" t="s">
        <v>31</v>
      </c>
      <c r="M721">
        <v>40.742527000000003</v>
      </c>
      <c r="N721">
        <v>-111.98111</v>
      </c>
      <c r="O721">
        <v>1079571</v>
      </c>
      <c r="P721">
        <v>84104</v>
      </c>
      <c r="Q721" s="1">
        <v>2</v>
      </c>
      <c r="R721" s="1">
        <v>1.75</v>
      </c>
      <c r="S721">
        <v>347</v>
      </c>
      <c r="T721">
        <v>2</v>
      </c>
      <c r="U721" s="1">
        <v>8</v>
      </c>
      <c r="V721" s="1">
        <v>12</v>
      </c>
      <c r="W721" s="1">
        <v>6.4979999999999896</v>
      </c>
    </row>
    <row r="722" spans="1:23" x14ac:dyDescent="0.25">
      <c r="A722">
        <v>720</v>
      </c>
      <c r="B722">
        <v>210203</v>
      </c>
      <c r="C722">
        <v>1</v>
      </c>
      <c r="D722" t="s">
        <v>58</v>
      </c>
      <c r="E722">
        <v>38</v>
      </c>
      <c r="F722" s="8">
        <v>43082.345833333333</v>
      </c>
      <c r="G722" s="8">
        <v>43082.716666666667</v>
      </c>
      <c r="H722" t="s">
        <v>1451</v>
      </c>
      <c r="I722" t="s">
        <v>1452</v>
      </c>
      <c r="J722">
        <v>10.081</v>
      </c>
      <c r="K722" t="s">
        <v>30</v>
      </c>
      <c r="L722" t="s">
        <v>31</v>
      </c>
      <c r="M722">
        <v>40.742409000000002</v>
      </c>
      <c r="N722">
        <v>-111.981513999999</v>
      </c>
      <c r="O722">
        <v>1301971</v>
      </c>
      <c r="P722">
        <v>84111</v>
      </c>
      <c r="Q722" s="1">
        <v>4.5</v>
      </c>
      <c r="R722" s="1">
        <v>2</v>
      </c>
      <c r="S722">
        <v>347</v>
      </c>
      <c r="T722">
        <v>2</v>
      </c>
      <c r="U722" s="1">
        <v>8.25</v>
      </c>
      <c r="V722" s="1">
        <v>17.25</v>
      </c>
      <c r="W722" s="1">
        <v>2.2402222222222199</v>
      </c>
    </row>
    <row r="723" spans="1:23" x14ac:dyDescent="0.25">
      <c r="A723">
        <v>721</v>
      </c>
      <c r="B723">
        <v>210215</v>
      </c>
      <c r="C723">
        <v>2</v>
      </c>
      <c r="D723" t="s">
        <v>44</v>
      </c>
      <c r="E723">
        <v>71</v>
      </c>
      <c r="F723" s="8">
        <v>43082.35</v>
      </c>
      <c r="G723" s="8">
        <v>43082.699305555558</v>
      </c>
      <c r="H723" t="s">
        <v>1453</v>
      </c>
      <c r="I723" t="s">
        <v>1454</v>
      </c>
      <c r="J723">
        <v>17.725000000000001</v>
      </c>
      <c r="K723" t="s">
        <v>30</v>
      </c>
      <c r="L723" t="s">
        <v>31</v>
      </c>
      <c r="M723">
        <v>40.742569000000003</v>
      </c>
      <c r="N723">
        <v>-111.98126999999999</v>
      </c>
      <c r="O723">
        <v>1114701</v>
      </c>
      <c r="P723">
        <v>84096</v>
      </c>
      <c r="Q723" s="1">
        <v>4.25</v>
      </c>
      <c r="R723" s="1">
        <v>2.5</v>
      </c>
      <c r="S723">
        <v>347</v>
      </c>
      <c r="T723">
        <v>2</v>
      </c>
      <c r="U723" s="1">
        <v>8.5</v>
      </c>
      <c r="V723" s="1">
        <v>16.75</v>
      </c>
      <c r="W723" s="1">
        <v>4.1705882352941099</v>
      </c>
    </row>
    <row r="724" spans="1:23" x14ac:dyDescent="0.25">
      <c r="A724">
        <v>722</v>
      </c>
      <c r="B724">
        <v>204577</v>
      </c>
      <c r="C724">
        <v>2</v>
      </c>
      <c r="D724" t="s">
        <v>32</v>
      </c>
      <c r="E724">
        <v>111</v>
      </c>
      <c r="F724" s="8">
        <v>43082.363194444442</v>
      </c>
      <c r="G724" s="8">
        <v>43082.518055555556</v>
      </c>
      <c r="H724" t="s">
        <v>1455</v>
      </c>
      <c r="I724" t="s">
        <v>1456</v>
      </c>
      <c r="J724">
        <v>11.738</v>
      </c>
      <c r="K724" t="s">
        <v>30</v>
      </c>
      <c r="L724" t="s">
        <v>31</v>
      </c>
      <c r="M724">
        <v>40.742542</v>
      </c>
      <c r="N724">
        <v>-111.981163</v>
      </c>
      <c r="O724">
        <v>942421</v>
      </c>
      <c r="P724">
        <v>84054</v>
      </c>
      <c r="Q724" s="1">
        <v>1.75</v>
      </c>
      <c r="R724" s="1">
        <v>1.75</v>
      </c>
      <c r="S724">
        <v>347</v>
      </c>
      <c r="T724">
        <v>2</v>
      </c>
      <c r="U724" s="1">
        <v>8.75</v>
      </c>
      <c r="V724" s="1">
        <v>12.5</v>
      </c>
      <c r="W724" s="1">
        <v>6.7074285714285704</v>
      </c>
    </row>
    <row r="725" spans="1:23" x14ac:dyDescent="0.25">
      <c r="A725">
        <v>723</v>
      </c>
      <c r="B725">
        <v>204579</v>
      </c>
      <c r="C725">
        <v>2</v>
      </c>
      <c r="D725" t="s">
        <v>135</v>
      </c>
      <c r="E725">
        <v>29</v>
      </c>
      <c r="F725" s="8">
        <v>43082.397222222222</v>
      </c>
      <c r="G725" s="8">
        <v>43082.722222222219</v>
      </c>
      <c r="H725" t="s">
        <v>96</v>
      </c>
      <c r="I725" t="s">
        <v>1457</v>
      </c>
      <c r="J725">
        <v>9.5090000000000003</v>
      </c>
      <c r="K725" t="s">
        <v>30</v>
      </c>
      <c r="L725" t="s">
        <v>31</v>
      </c>
      <c r="M725">
        <v>40.742401000000001</v>
      </c>
      <c r="N725">
        <v>-111.98159</v>
      </c>
      <c r="O725">
        <v>1096541</v>
      </c>
      <c r="P725">
        <v>84093</v>
      </c>
      <c r="Q725" s="1">
        <v>4</v>
      </c>
      <c r="R725" s="1">
        <v>1.5</v>
      </c>
      <c r="S725">
        <v>347</v>
      </c>
      <c r="T725">
        <v>2</v>
      </c>
      <c r="U725" s="1">
        <v>9.5</v>
      </c>
      <c r="V725" s="1">
        <v>17.25</v>
      </c>
      <c r="W725" s="1">
        <v>2.3772500000000001</v>
      </c>
    </row>
    <row r="726" spans="1:23" x14ac:dyDescent="0.25">
      <c r="A726">
        <v>724</v>
      </c>
      <c r="B726">
        <v>210207</v>
      </c>
      <c r="C726">
        <v>1</v>
      </c>
      <c r="D726" t="s">
        <v>41</v>
      </c>
      <c r="E726">
        <v>58</v>
      </c>
      <c r="F726" s="8">
        <v>43082.531944444447</v>
      </c>
      <c r="G726" s="8">
        <v>43082.655555555553</v>
      </c>
      <c r="H726" t="s">
        <v>1458</v>
      </c>
      <c r="I726" t="s">
        <v>1459</v>
      </c>
      <c r="J726">
        <v>3.1280000000000001</v>
      </c>
      <c r="K726" t="s">
        <v>30</v>
      </c>
      <c r="L726" t="s">
        <v>31</v>
      </c>
      <c r="M726">
        <v>40.742496000000003</v>
      </c>
      <c r="N726">
        <v>-111.981017999999</v>
      </c>
      <c r="O726">
        <v>1137391</v>
      </c>
      <c r="P726">
        <v>84075</v>
      </c>
      <c r="Q726" s="1">
        <v>1.5</v>
      </c>
      <c r="R726" s="1">
        <v>1</v>
      </c>
      <c r="S726">
        <v>347</v>
      </c>
      <c r="T726">
        <v>2</v>
      </c>
      <c r="U726" s="1">
        <v>12.75</v>
      </c>
      <c r="V726" s="1">
        <v>15.75</v>
      </c>
      <c r="W726" s="1">
        <v>2.0853333333333302</v>
      </c>
    </row>
    <row r="727" spans="1:23" x14ac:dyDescent="0.25">
      <c r="A727">
        <v>725</v>
      </c>
      <c r="B727">
        <v>210225</v>
      </c>
      <c r="C727">
        <v>2</v>
      </c>
      <c r="D727" t="s">
        <v>65</v>
      </c>
      <c r="E727">
        <v>124</v>
      </c>
      <c r="F727" s="8">
        <v>43082.540277777778</v>
      </c>
      <c r="G727" s="8">
        <v>43082.693749999999</v>
      </c>
      <c r="H727" t="s">
        <v>945</v>
      </c>
      <c r="I727" t="s">
        <v>456</v>
      </c>
      <c r="J727">
        <v>6.6989999999999998</v>
      </c>
      <c r="K727" t="s">
        <v>30</v>
      </c>
      <c r="L727" t="s">
        <v>31</v>
      </c>
      <c r="M727">
        <v>40.742527000000003</v>
      </c>
      <c r="N727">
        <v>-111.98111</v>
      </c>
      <c r="O727">
        <v>1079571</v>
      </c>
      <c r="P727">
        <v>84104</v>
      </c>
      <c r="Q727" s="1">
        <v>1.75</v>
      </c>
      <c r="R727" s="1">
        <v>1.25</v>
      </c>
      <c r="S727">
        <v>347</v>
      </c>
      <c r="T727">
        <v>2</v>
      </c>
      <c r="U727" s="1">
        <v>13</v>
      </c>
      <c r="V727" s="1">
        <v>16.75</v>
      </c>
      <c r="W727" s="1">
        <v>3.8279999999999998</v>
      </c>
    </row>
    <row r="728" spans="1:23" x14ac:dyDescent="0.25">
      <c r="A728">
        <v>726</v>
      </c>
      <c r="B728">
        <v>210199</v>
      </c>
      <c r="C728">
        <v>1</v>
      </c>
      <c r="D728" t="s">
        <v>27</v>
      </c>
      <c r="E728">
        <v>1513201979</v>
      </c>
      <c r="F728" s="8">
        <v>43082.620833333334</v>
      </c>
      <c r="G728" s="8">
        <v>43082.652777777781</v>
      </c>
      <c r="H728" t="s">
        <v>1460</v>
      </c>
      <c r="I728" t="s">
        <v>1461</v>
      </c>
      <c r="J728">
        <v>2.4079999999999999</v>
      </c>
      <c r="K728" t="s">
        <v>30</v>
      </c>
      <c r="L728" t="s">
        <v>31</v>
      </c>
      <c r="M728">
        <v>40.742576999999997</v>
      </c>
      <c r="N728">
        <v>-111.981323</v>
      </c>
      <c r="O728">
        <v>813921</v>
      </c>
      <c r="P728">
        <v>84105</v>
      </c>
      <c r="Q728" s="1">
        <v>0.5</v>
      </c>
      <c r="R728" s="1">
        <v>0.5</v>
      </c>
      <c r="S728">
        <v>347</v>
      </c>
      <c r="T728">
        <v>2</v>
      </c>
      <c r="U728" s="1">
        <v>15</v>
      </c>
      <c r="V728" s="1">
        <v>15.75</v>
      </c>
      <c r="W728" s="1">
        <v>4.8159999999999998</v>
      </c>
    </row>
    <row r="729" spans="1:23" x14ac:dyDescent="0.25">
      <c r="A729">
        <v>727</v>
      </c>
      <c r="B729">
        <v>204577</v>
      </c>
      <c r="C729">
        <v>2</v>
      </c>
      <c r="D729" t="s">
        <v>32</v>
      </c>
      <c r="E729">
        <v>1513196017</v>
      </c>
      <c r="F729" s="8">
        <v>43082.842361111114</v>
      </c>
      <c r="G729" s="8">
        <v>43082.740277777775</v>
      </c>
      <c r="H729" t="s">
        <v>1462</v>
      </c>
      <c r="I729" t="s">
        <v>1463</v>
      </c>
      <c r="J729">
        <v>15.055999999999999</v>
      </c>
      <c r="K729" t="s">
        <v>30</v>
      </c>
      <c r="L729" t="s">
        <v>31</v>
      </c>
      <c r="M729">
        <v>40.742542</v>
      </c>
      <c r="N729">
        <v>-111.981163</v>
      </c>
      <c r="O729">
        <v>1114101</v>
      </c>
      <c r="P729">
        <v>84104</v>
      </c>
      <c r="Q729" s="1">
        <v>2.25</v>
      </c>
      <c r="R729" s="1">
        <v>2.25</v>
      </c>
      <c r="S729">
        <v>347</v>
      </c>
      <c r="T729">
        <v>2</v>
      </c>
      <c r="U729" s="1">
        <v>20.25</v>
      </c>
      <c r="V729" s="1">
        <v>17.75</v>
      </c>
      <c r="W729" s="1">
        <v>6.6915555555555501</v>
      </c>
    </row>
    <row r="730" spans="1:23" x14ac:dyDescent="0.25">
      <c r="A730">
        <v>728</v>
      </c>
      <c r="B730">
        <v>210225</v>
      </c>
      <c r="C730">
        <v>1</v>
      </c>
      <c r="D730" t="s">
        <v>65</v>
      </c>
      <c r="E730">
        <v>125</v>
      </c>
      <c r="F730" s="8">
        <v>43082.864583333336</v>
      </c>
      <c r="G730" s="8">
        <v>43082.752083333333</v>
      </c>
      <c r="H730" t="s">
        <v>1464</v>
      </c>
      <c r="I730" t="s">
        <v>1465</v>
      </c>
      <c r="J730">
        <v>7.931</v>
      </c>
      <c r="K730" t="s">
        <v>30</v>
      </c>
      <c r="L730" t="s">
        <v>31</v>
      </c>
      <c r="M730">
        <v>40.742527000000003</v>
      </c>
      <c r="N730">
        <v>-111.98111</v>
      </c>
      <c r="O730">
        <v>942421</v>
      </c>
      <c r="P730">
        <v>84054</v>
      </c>
      <c r="Q730" s="1">
        <v>2.25</v>
      </c>
      <c r="R730" s="1">
        <v>1.25</v>
      </c>
      <c r="S730">
        <v>347</v>
      </c>
      <c r="T730">
        <v>2</v>
      </c>
      <c r="U730" s="1">
        <v>20.75</v>
      </c>
      <c r="V730" s="1">
        <v>18</v>
      </c>
      <c r="W730" s="1">
        <v>3.5248888888888801</v>
      </c>
    </row>
    <row r="731" spans="1:23" x14ac:dyDescent="0.25">
      <c r="A731">
        <v>729</v>
      </c>
      <c r="B731">
        <v>210199</v>
      </c>
      <c r="C731">
        <v>1</v>
      </c>
      <c r="D731" t="s">
        <v>27</v>
      </c>
      <c r="E731">
        <v>71</v>
      </c>
      <c r="F731" s="8">
        <v>43083.30972222222</v>
      </c>
      <c r="G731" s="8">
        <v>43083.509027777778</v>
      </c>
      <c r="H731" t="s">
        <v>1466</v>
      </c>
      <c r="I731" t="s">
        <v>1467</v>
      </c>
      <c r="J731">
        <v>6.1529999999999996</v>
      </c>
      <c r="K731" t="s">
        <v>30</v>
      </c>
      <c r="L731" t="s">
        <v>31</v>
      </c>
      <c r="M731">
        <v>40.742576999999997</v>
      </c>
      <c r="N731">
        <v>-111.981323</v>
      </c>
      <c r="O731">
        <v>1137391</v>
      </c>
      <c r="P731">
        <v>84075</v>
      </c>
      <c r="Q731" s="1">
        <v>2.5</v>
      </c>
      <c r="R731" s="1">
        <v>1</v>
      </c>
      <c r="S731">
        <v>348</v>
      </c>
      <c r="T731">
        <v>3</v>
      </c>
      <c r="U731" s="1">
        <v>7.5</v>
      </c>
      <c r="V731" s="1">
        <v>12.25</v>
      </c>
      <c r="W731" s="1">
        <v>2.4611999999999998</v>
      </c>
    </row>
    <row r="732" spans="1:23" x14ac:dyDescent="0.25">
      <c r="A732">
        <v>730</v>
      </c>
      <c r="B732">
        <v>212307</v>
      </c>
      <c r="C732">
        <v>2</v>
      </c>
      <c r="D732" t="s">
        <v>53</v>
      </c>
      <c r="E732">
        <v>67</v>
      </c>
      <c r="F732" s="8">
        <v>43083.3125</v>
      </c>
      <c r="G732" s="8">
        <v>43083.725694444445</v>
      </c>
      <c r="H732" t="s">
        <v>1468</v>
      </c>
      <c r="I732" t="s">
        <v>1469</v>
      </c>
      <c r="J732">
        <v>13.314</v>
      </c>
      <c r="K732" t="s">
        <v>30</v>
      </c>
      <c r="L732" t="s">
        <v>31</v>
      </c>
      <c r="M732">
        <v>40.742420000000003</v>
      </c>
      <c r="N732">
        <v>-111.98172</v>
      </c>
      <c r="O732">
        <v>521537</v>
      </c>
      <c r="P732">
        <v>84020</v>
      </c>
      <c r="Q732" s="1">
        <v>5</v>
      </c>
      <c r="R732" s="1">
        <v>1.75</v>
      </c>
      <c r="S732">
        <v>348</v>
      </c>
      <c r="T732">
        <v>3</v>
      </c>
      <c r="U732" s="1">
        <v>7.5</v>
      </c>
      <c r="V732" s="1">
        <v>17.5</v>
      </c>
      <c r="W732" s="1">
        <v>2.6627999999999998</v>
      </c>
    </row>
    <row r="733" spans="1:23" x14ac:dyDescent="0.25">
      <c r="A733">
        <v>731</v>
      </c>
      <c r="B733">
        <v>210213</v>
      </c>
      <c r="C733">
        <v>1</v>
      </c>
      <c r="D733" t="s">
        <v>126</v>
      </c>
      <c r="E733">
        <v>61</v>
      </c>
      <c r="F733" s="8">
        <v>43083.330555555556</v>
      </c>
      <c r="G733" s="8">
        <v>43083.706944444442</v>
      </c>
      <c r="H733" t="s">
        <v>1470</v>
      </c>
      <c r="I733" t="s">
        <v>1471</v>
      </c>
      <c r="J733">
        <v>13.657</v>
      </c>
      <c r="K733" t="s">
        <v>30</v>
      </c>
      <c r="L733" t="s">
        <v>31</v>
      </c>
      <c r="M733">
        <v>40.742412999999999</v>
      </c>
      <c r="N733">
        <v>-111.981620999999</v>
      </c>
      <c r="O733">
        <v>1087571</v>
      </c>
      <c r="P733">
        <v>84014</v>
      </c>
      <c r="Q733" s="1">
        <v>4.5</v>
      </c>
      <c r="R733" s="1">
        <v>1.75</v>
      </c>
      <c r="S733">
        <v>348</v>
      </c>
      <c r="T733">
        <v>3</v>
      </c>
      <c r="U733" s="1">
        <v>8</v>
      </c>
      <c r="V733" s="1">
        <v>17</v>
      </c>
      <c r="W733" s="1">
        <v>3.0348888888888799</v>
      </c>
    </row>
    <row r="734" spans="1:23" x14ac:dyDescent="0.25">
      <c r="A734">
        <v>732</v>
      </c>
      <c r="B734">
        <v>210199</v>
      </c>
      <c r="C734">
        <v>2</v>
      </c>
      <c r="D734" t="s">
        <v>27</v>
      </c>
      <c r="E734">
        <v>72</v>
      </c>
      <c r="F734" s="8">
        <v>43083.338194444441</v>
      </c>
      <c r="G734" s="8">
        <v>43083.513194444444</v>
      </c>
      <c r="H734" t="s">
        <v>1472</v>
      </c>
      <c r="I734" t="s">
        <v>1473</v>
      </c>
      <c r="J734">
        <v>6.6950000000000003</v>
      </c>
      <c r="K734" t="s">
        <v>30</v>
      </c>
      <c r="L734" t="s">
        <v>31</v>
      </c>
      <c r="M734">
        <v>40.742576999999997</v>
      </c>
      <c r="N734">
        <v>-111.981323</v>
      </c>
      <c r="O734">
        <v>803613</v>
      </c>
      <c r="P734">
        <v>84054</v>
      </c>
      <c r="Q734" s="1">
        <v>2</v>
      </c>
      <c r="R734" s="1">
        <v>1.5</v>
      </c>
      <c r="S734">
        <v>348</v>
      </c>
      <c r="T734">
        <v>3</v>
      </c>
      <c r="U734" s="1">
        <v>8</v>
      </c>
      <c r="V734" s="1">
        <v>12.25</v>
      </c>
      <c r="W734" s="1">
        <v>3.3475000000000001</v>
      </c>
    </row>
    <row r="735" spans="1:23" x14ac:dyDescent="0.25">
      <c r="A735">
        <v>733</v>
      </c>
      <c r="B735">
        <v>210207</v>
      </c>
      <c r="C735">
        <v>2</v>
      </c>
      <c r="D735" t="s">
        <v>41</v>
      </c>
      <c r="E735">
        <v>59</v>
      </c>
      <c r="F735" s="8">
        <v>43083.342361111114</v>
      </c>
      <c r="G735" s="8">
        <v>43083.529166666667</v>
      </c>
      <c r="H735" t="s">
        <v>1474</v>
      </c>
      <c r="I735" t="s">
        <v>1475</v>
      </c>
      <c r="J735">
        <v>13.193</v>
      </c>
      <c r="K735" t="s">
        <v>30</v>
      </c>
      <c r="L735" t="s">
        <v>31</v>
      </c>
      <c r="M735">
        <v>40.742496000000003</v>
      </c>
      <c r="N735">
        <v>-111.981017999999</v>
      </c>
      <c r="O735">
        <v>343251</v>
      </c>
      <c r="P735">
        <v>84109</v>
      </c>
      <c r="Q735" s="1">
        <v>2.25</v>
      </c>
      <c r="R735" s="1">
        <v>2</v>
      </c>
      <c r="S735">
        <v>348</v>
      </c>
      <c r="T735">
        <v>3</v>
      </c>
      <c r="U735" s="1">
        <v>8.25</v>
      </c>
      <c r="V735" s="1">
        <v>12.75</v>
      </c>
      <c r="W735" s="1">
        <v>5.8635555555555499</v>
      </c>
    </row>
    <row r="736" spans="1:23" x14ac:dyDescent="0.25">
      <c r="A736">
        <v>734</v>
      </c>
      <c r="B736">
        <v>210215</v>
      </c>
      <c r="C736">
        <v>2</v>
      </c>
      <c r="D736" t="s">
        <v>44</v>
      </c>
      <c r="E736">
        <v>72</v>
      </c>
      <c r="F736" s="8">
        <v>43083.347916666666</v>
      </c>
      <c r="G736" s="8">
        <v>43083.497916666667</v>
      </c>
      <c r="H736" t="s">
        <v>877</v>
      </c>
      <c r="I736" t="s">
        <v>1476</v>
      </c>
      <c r="J736">
        <v>9.3439999999999994</v>
      </c>
      <c r="K736" t="s">
        <v>30</v>
      </c>
      <c r="L736" t="s">
        <v>31</v>
      </c>
      <c r="M736">
        <v>40.742569000000003</v>
      </c>
      <c r="N736">
        <v>-111.98126999999999</v>
      </c>
      <c r="O736">
        <v>1114701</v>
      </c>
      <c r="P736">
        <v>84096</v>
      </c>
      <c r="Q736" s="1">
        <v>1.75</v>
      </c>
      <c r="R736" s="1">
        <v>1.25</v>
      </c>
      <c r="S736">
        <v>348</v>
      </c>
      <c r="T736">
        <v>3</v>
      </c>
      <c r="U736" s="1">
        <v>8.25</v>
      </c>
      <c r="V736" s="1">
        <v>12</v>
      </c>
      <c r="W736" s="1">
        <v>5.3394285714285701</v>
      </c>
    </row>
    <row r="737" spans="1:23" x14ac:dyDescent="0.25">
      <c r="A737">
        <v>735</v>
      </c>
      <c r="B737">
        <v>210203</v>
      </c>
      <c r="C737">
        <v>2</v>
      </c>
      <c r="D737" t="s">
        <v>58</v>
      </c>
      <c r="E737">
        <v>39</v>
      </c>
      <c r="F737" s="8">
        <v>43083.348611111112</v>
      </c>
      <c r="G737" s="8">
        <v>43083.711111111108</v>
      </c>
      <c r="H737" t="s">
        <v>1477</v>
      </c>
      <c r="I737" t="s">
        <v>1478</v>
      </c>
      <c r="J737">
        <v>10.074</v>
      </c>
      <c r="K737" t="s">
        <v>30</v>
      </c>
      <c r="L737" t="s">
        <v>31</v>
      </c>
      <c r="M737">
        <v>40.742409000000002</v>
      </c>
      <c r="N737">
        <v>-111.981513999999</v>
      </c>
      <c r="O737">
        <v>1301971</v>
      </c>
      <c r="P737">
        <v>84111</v>
      </c>
      <c r="Q737" s="1">
        <v>4.25</v>
      </c>
      <c r="R737" s="1">
        <v>2</v>
      </c>
      <c r="S737">
        <v>348</v>
      </c>
      <c r="T737">
        <v>3</v>
      </c>
      <c r="U737" s="1">
        <v>8.25</v>
      </c>
      <c r="V737" s="1">
        <v>17</v>
      </c>
      <c r="W737" s="1">
        <v>2.3703529411764701</v>
      </c>
    </row>
    <row r="738" spans="1:23" x14ac:dyDescent="0.25">
      <c r="A738">
        <v>736</v>
      </c>
      <c r="B738">
        <v>204577</v>
      </c>
      <c r="C738">
        <v>2</v>
      </c>
      <c r="D738" t="s">
        <v>32</v>
      </c>
      <c r="E738">
        <v>112</v>
      </c>
      <c r="F738" s="8">
        <v>43083.359722222223</v>
      </c>
      <c r="G738" s="8">
        <v>43083.770138888889</v>
      </c>
      <c r="H738" t="s">
        <v>1479</v>
      </c>
      <c r="I738" t="s">
        <v>1480</v>
      </c>
      <c r="J738">
        <v>5.0410000000000004</v>
      </c>
      <c r="K738" t="s">
        <v>30</v>
      </c>
      <c r="L738" t="s">
        <v>31</v>
      </c>
      <c r="M738">
        <v>40.742542</v>
      </c>
      <c r="N738">
        <v>-111.981163</v>
      </c>
      <c r="O738">
        <v>1113081</v>
      </c>
      <c r="P738">
        <v>84104</v>
      </c>
      <c r="Q738" s="1">
        <v>5</v>
      </c>
      <c r="R738" s="1">
        <v>1</v>
      </c>
      <c r="S738">
        <v>348</v>
      </c>
      <c r="T738">
        <v>3</v>
      </c>
      <c r="U738" s="1">
        <v>8.75</v>
      </c>
      <c r="V738" s="1">
        <v>18.5</v>
      </c>
      <c r="W738" s="1">
        <v>1.0082</v>
      </c>
    </row>
    <row r="739" spans="1:23" x14ac:dyDescent="0.25">
      <c r="A739">
        <v>737</v>
      </c>
      <c r="B739">
        <v>210225</v>
      </c>
      <c r="C739">
        <v>1</v>
      </c>
      <c r="D739" t="s">
        <v>65</v>
      </c>
      <c r="E739">
        <v>126</v>
      </c>
      <c r="F739" s="8">
        <v>43083.375694444447</v>
      </c>
      <c r="G739" s="8">
        <v>43083.624305555553</v>
      </c>
      <c r="H739" t="s">
        <v>1481</v>
      </c>
      <c r="I739" t="s">
        <v>1482</v>
      </c>
      <c r="J739">
        <v>1.8740000000000001</v>
      </c>
      <c r="K739" t="s">
        <v>30</v>
      </c>
      <c r="L739" t="s">
        <v>31</v>
      </c>
      <c r="M739">
        <v>40.742527000000003</v>
      </c>
      <c r="N739">
        <v>-111.98111</v>
      </c>
      <c r="O739">
        <v>333033</v>
      </c>
      <c r="P739">
        <v>84124</v>
      </c>
      <c r="Q739" s="1">
        <v>3</v>
      </c>
      <c r="R739" s="1">
        <v>0.5</v>
      </c>
      <c r="S739">
        <v>348</v>
      </c>
      <c r="T739">
        <v>3</v>
      </c>
      <c r="U739" s="1">
        <v>9</v>
      </c>
      <c r="V739" s="1">
        <v>15</v>
      </c>
      <c r="W739" s="1">
        <v>0.62466666666666604</v>
      </c>
    </row>
    <row r="740" spans="1:23" x14ac:dyDescent="0.25">
      <c r="A740">
        <v>738</v>
      </c>
      <c r="B740">
        <v>210225</v>
      </c>
      <c r="C740">
        <v>2</v>
      </c>
      <c r="D740" t="s">
        <v>65</v>
      </c>
      <c r="E740">
        <v>127</v>
      </c>
      <c r="F740" s="8">
        <v>43083.405555555553</v>
      </c>
      <c r="G740" s="8">
        <v>43083.729861111111</v>
      </c>
      <c r="H740" t="s">
        <v>1483</v>
      </c>
      <c r="I740" t="s">
        <v>1484</v>
      </c>
      <c r="J740">
        <v>13.61</v>
      </c>
      <c r="K740" t="s">
        <v>30</v>
      </c>
      <c r="L740" t="s">
        <v>31</v>
      </c>
      <c r="M740">
        <v>40.742527000000003</v>
      </c>
      <c r="N740">
        <v>-111.98111</v>
      </c>
      <c r="O740">
        <v>1257051</v>
      </c>
      <c r="P740">
        <v>84009</v>
      </c>
      <c r="Q740" s="1">
        <v>4</v>
      </c>
      <c r="R740" s="1">
        <v>2</v>
      </c>
      <c r="S740">
        <v>348</v>
      </c>
      <c r="T740">
        <v>3</v>
      </c>
      <c r="U740" s="1">
        <v>9.75</v>
      </c>
      <c r="V740" s="1">
        <v>17.5</v>
      </c>
      <c r="W740" s="1">
        <v>3.4024999999999999</v>
      </c>
    </row>
    <row r="741" spans="1:23" x14ac:dyDescent="0.25">
      <c r="A741">
        <v>739</v>
      </c>
      <c r="B741">
        <v>210207</v>
      </c>
      <c r="C741">
        <v>1</v>
      </c>
      <c r="D741" t="s">
        <v>41</v>
      </c>
      <c r="E741">
        <v>60</v>
      </c>
      <c r="F741" s="8">
        <v>43083.415277777778</v>
      </c>
      <c r="G741" s="8">
        <v>43083.575694444444</v>
      </c>
      <c r="H741" t="s">
        <v>1485</v>
      </c>
      <c r="I741" t="s">
        <v>1486</v>
      </c>
      <c r="J741">
        <v>8.4870000000000001</v>
      </c>
      <c r="K741" t="s">
        <v>30</v>
      </c>
      <c r="L741" t="s">
        <v>31</v>
      </c>
      <c r="M741">
        <v>40.742496000000003</v>
      </c>
      <c r="N741">
        <v>-111.981017999999</v>
      </c>
      <c r="O741">
        <v>1087311</v>
      </c>
      <c r="P741">
        <v>84119</v>
      </c>
      <c r="Q741" s="1">
        <v>2</v>
      </c>
      <c r="R741" s="1">
        <v>2</v>
      </c>
      <c r="S741">
        <v>348</v>
      </c>
      <c r="T741">
        <v>3</v>
      </c>
      <c r="U741" s="1">
        <v>10</v>
      </c>
      <c r="V741" s="1">
        <v>13.75</v>
      </c>
      <c r="W741" s="1">
        <v>4.2435</v>
      </c>
    </row>
    <row r="742" spans="1:23" x14ac:dyDescent="0.25">
      <c r="A742">
        <v>740</v>
      </c>
      <c r="B742">
        <v>210241</v>
      </c>
      <c r="C742">
        <v>1</v>
      </c>
      <c r="D742" t="s">
        <v>101</v>
      </c>
      <c r="E742">
        <v>35</v>
      </c>
      <c r="F742" s="8">
        <v>43083.42083333333</v>
      </c>
      <c r="G742" s="8">
        <v>43083.570138888892</v>
      </c>
      <c r="H742" t="s">
        <v>1487</v>
      </c>
      <c r="I742" t="s">
        <v>1488</v>
      </c>
      <c r="J742">
        <v>17.123999999999999</v>
      </c>
      <c r="K742" t="s">
        <v>30</v>
      </c>
      <c r="L742" t="s">
        <v>31</v>
      </c>
      <c r="M742">
        <v>40.742313000000003</v>
      </c>
      <c r="N742">
        <v>-111.981071</v>
      </c>
      <c r="O742">
        <v>1087321</v>
      </c>
      <c r="P742">
        <v>84096</v>
      </c>
      <c r="Q742" s="1">
        <v>1.75</v>
      </c>
      <c r="R742" s="1">
        <v>1.75</v>
      </c>
      <c r="S742">
        <v>348</v>
      </c>
      <c r="T742">
        <v>3</v>
      </c>
      <c r="U742" s="1">
        <v>10</v>
      </c>
      <c r="V742" s="1">
        <v>13.75</v>
      </c>
      <c r="W742" s="1">
        <v>9.7851428571428496</v>
      </c>
    </row>
    <row r="743" spans="1:23" x14ac:dyDescent="0.25">
      <c r="A743">
        <v>741</v>
      </c>
      <c r="B743">
        <v>210241</v>
      </c>
      <c r="C743">
        <v>2</v>
      </c>
      <c r="D743" t="s">
        <v>101</v>
      </c>
      <c r="E743">
        <v>36</v>
      </c>
      <c r="F743" s="8">
        <v>43083.460416666669</v>
      </c>
      <c r="G743" s="8">
        <v>43083.533333333333</v>
      </c>
      <c r="H743" t="s">
        <v>1489</v>
      </c>
      <c r="I743" t="s">
        <v>1490</v>
      </c>
      <c r="J743">
        <v>5.5410000000000004</v>
      </c>
      <c r="K743" t="s">
        <v>30</v>
      </c>
      <c r="L743" t="s">
        <v>31</v>
      </c>
      <c r="M743">
        <v>40.742313000000003</v>
      </c>
      <c r="N743">
        <v>-111.981071</v>
      </c>
      <c r="O743">
        <v>333033</v>
      </c>
      <c r="P743">
        <v>84124</v>
      </c>
      <c r="Q743" s="1">
        <v>0.75</v>
      </c>
      <c r="R743" s="1">
        <v>0.75</v>
      </c>
      <c r="S743">
        <v>348</v>
      </c>
      <c r="T743">
        <v>3</v>
      </c>
      <c r="U743" s="1">
        <v>11</v>
      </c>
      <c r="V743" s="1">
        <v>12.75</v>
      </c>
      <c r="W743" s="1">
        <v>7.3879999999999999</v>
      </c>
    </row>
    <row r="744" spans="1:23" x14ac:dyDescent="0.25">
      <c r="A744">
        <v>742</v>
      </c>
      <c r="B744">
        <v>210215</v>
      </c>
      <c r="C744">
        <v>1</v>
      </c>
      <c r="D744" t="s">
        <v>44</v>
      </c>
      <c r="E744">
        <v>73</v>
      </c>
      <c r="F744" s="8">
        <v>43083.52847222222</v>
      </c>
      <c r="G744" s="8">
        <v>43083.709722222222</v>
      </c>
      <c r="H744" t="s">
        <v>1491</v>
      </c>
      <c r="I744" t="s">
        <v>1492</v>
      </c>
      <c r="J744">
        <v>4.444</v>
      </c>
      <c r="K744" t="s">
        <v>30</v>
      </c>
      <c r="L744" t="s">
        <v>31</v>
      </c>
      <c r="M744">
        <v>40.742569000000003</v>
      </c>
      <c r="N744">
        <v>-111.98126999999999</v>
      </c>
      <c r="O744">
        <v>1114701</v>
      </c>
      <c r="P744">
        <v>84096</v>
      </c>
      <c r="Q744" s="1">
        <v>2.25</v>
      </c>
      <c r="R744" s="1">
        <v>0.75</v>
      </c>
      <c r="S744">
        <v>348</v>
      </c>
      <c r="T744">
        <v>3</v>
      </c>
      <c r="U744" s="1">
        <v>12.75</v>
      </c>
      <c r="V744" s="1">
        <v>17</v>
      </c>
      <c r="W744" s="1">
        <v>1.9751111111111099</v>
      </c>
    </row>
    <row r="745" spans="1:23" x14ac:dyDescent="0.25">
      <c r="A745">
        <v>743</v>
      </c>
      <c r="B745">
        <v>210207</v>
      </c>
      <c r="C745">
        <v>2</v>
      </c>
      <c r="D745" t="s">
        <v>41</v>
      </c>
      <c r="E745">
        <v>61</v>
      </c>
      <c r="F745" s="8">
        <v>43083.550694444442</v>
      </c>
      <c r="G745" s="8">
        <v>43083.70416666667</v>
      </c>
      <c r="H745" t="s">
        <v>1493</v>
      </c>
      <c r="I745" t="s">
        <v>1494</v>
      </c>
      <c r="J745">
        <v>3.734</v>
      </c>
      <c r="K745" t="s">
        <v>30</v>
      </c>
      <c r="L745" t="s">
        <v>31</v>
      </c>
      <c r="M745">
        <v>40.742496000000003</v>
      </c>
      <c r="N745">
        <v>-111.981017999999</v>
      </c>
      <c r="O745">
        <v>343251</v>
      </c>
      <c r="P745">
        <v>84109</v>
      </c>
      <c r="Q745" s="1">
        <v>1.75</v>
      </c>
      <c r="R745" s="1">
        <v>0.75</v>
      </c>
      <c r="S745">
        <v>348</v>
      </c>
      <c r="T745">
        <v>3</v>
      </c>
      <c r="U745" s="1">
        <v>13.25</v>
      </c>
      <c r="V745" s="1">
        <v>17</v>
      </c>
      <c r="W745" s="1">
        <v>2.1337142857142801</v>
      </c>
    </row>
    <row r="746" spans="1:23" x14ac:dyDescent="0.25">
      <c r="A746">
        <v>744</v>
      </c>
      <c r="B746">
        <v>210215</v>
      </c>
      <c r="C746">
        <v>2</v>
      </c>
      <c r="D746" t="s">
        <v>44</v>
      </c>
      <c r="E746">
        <v>74</v>
      </c>
      <c r="F746" s="8">
        <v>43083.56527777778</v>
      </c>
      <c r="G746" s="8">
        <v>43083.761805555558</v>
      </c>
      <c r="H746" t="s">
        <v>1495</v>
      </c>
      <c r="I746" t="s">
        <v>1496</v>
      </c>
      <c r="J746">
        <v>3.7569999999999899</v>
      </c>
      <c r="K746" t="s">
        <v>30</v>
      </c>
      <c r="L746" t="s">
        <v>31</v>
      </c>
      <c r="M746">
        <v>40.742569000000003</v>
      </c>
      <c r="N746">
        <v>-111.98126999999999</v>
      </c>
      <c r="O746">
        <v>348887</v>
      </c>
      <c r="P746">
        <v>84096</v>
      </c>
      <c r="Q746" s="1">
        <v>2.25</v>
      </c>
      <c r="R746" s="1">
        <v>0.75</v>
      </c>
      <c r="S746">
        <v>348</v>
      </c>
      <c r="T746">
        <v>3</v>
      </c>
      <c r="U746" s="1">
        <v>13.5</v>
      </c>
      <c r="V746" s="1">
        <v>18.25</v>
      </c>
      <c r="W746" s="1">
        <v>1.66977777777777</v>
      </c>
    </row>
    <row r="747" spans="1:23" x14ac:dyDescent="0.25">
      <c r="A747">
        <v>745</v>
      </c>
      <c r="B747">
        <v>210241</v>
      </c>
      <c r="C747">
        <v>2</v>
      </c>
      <c r="D747" t="s">
        <v>101</v>
      </c>
      <c r="E747">
        <v>37</v>
      </c>
      <c r="F747" s="8">
        <v>43083.623611111114</v>
      </c>
      <c r="G747" s="8">
        <v>43083.73333333333</v>
      </c>
      <c r="H747" t="s">
        <v>1497</v>
      </c>
      <c r="I747" t="s">
        <v>1498</v>
      </c>
      <c r="J747">
        <v>8.1189999999999998</v>
      </c>
      <c r="K747" t="s">
        <v>30</v>
      </c>
      <c r="L747" t="s">
        <v>31</v>
      </c>
      <c r="M747">
        <v>40.742313000000003</v>
      </c>
      <c r="N747">
        <v>-111.981071</v>
      </c>
      <c r="O747">
        <v>333033</v>
      </c>
      <c r="P747">
        <v>84124</v>
      </c>
      <c r="Q747" s="1">
        <v>1.25</v>
      </c>
      <c r="R747" s="1">
        <v>1.25</v>
      </c>
      <c r="S747">
        <v>348</v>
      </c>
      <c r="T747">
        <v>3</v>
      </c>
      <c r="U747" s="1">
        <v>15</v>
      </c>
      <c r="V747" s="1">
        <v>17.5</v>
      </c>
      <c r="W747" s="1">
        <v>6.4951999999999996</v>
      </c>
    </row>
    <row r="748" spans="1:23" x14ac:dyDescent="0.25">
      <c r="A748">
        <v>746</v>
      </c>
      <c r="B748">
        <v>210191</v>
      </c>
      <c r="C748">
        <v>2</v>
      </c>
      <c r="D748" t="s">
        <v>112</v>
      </c>
      <c r="E748">
        <v>19</v>
      </c>
      <c r="F748" s="8">
        <v>43083.671527777777</v>
      </c>
      <c r="G748" s="8">
        <v>43083.695833333331</v>
      </c>
      <c r="H748" t="s">
        <v>1499</v>
      </c>
      <c r="I748" t="s">
        <v>1500</v>
      </c>
      <c r="J748">
        <v>3.3519999999999999</v>
      </c>
      <c r="K748" t="s">
        <v>30</v>
      </c>
      <c r="L748" t="s">
        <v>31</v>
      </c>
      <c r="M748">
        <v>40.742515999999902</v>
      </c>
      <c r="N748">
        <v>-111.981026</v>
      </c>
      <c r="O748">
        <v>1096541</v>
      </c>
      <c r="P748">
        <v>84093</v>
      </c>
      <c r="Q748" s="1">
        <v>0.25</v>
      </c>
      <c r="R748" s="1">
        <v>0.25</v>
      </c>
      <c r="S748">
        <v>348</v>
      </c>
      <c r="T748">
        <v>3</v>
      </c>
      <c r="U748" s="1">
        <v>16</v>
      </c>
      <c r="V748" s="1">
        <v>16.75</v>
      </c>
      <c r="W748" s="1">
        <v>13.407999999999999</v>
      </c>
    </row>
    <row r="749" spans="1:23" x14ac:dyDescent="0.25">
      <c r="A749">
        <v>747</v>
      </c>
      <c r="B749">
        <v>210207</v>
      </c>
      <c r="C749">
        <v>1</v>
      </c>
      <c r="D749" t="s">
        <v>41</v>
      </c>
      <c r="E749">
        <v>62</v>
      </c>
      <c r="F749" s="8">
        <v>43084.296527777777</v>
      </c>
      <c r="G749" s="8">
        <v>43084.460416666669</v>
      </c>
      <c r="H749" t="s">
        <v>1501</v>
      </c>
      <c r="I749" t="s">
        <v>1502</v>
      </c>
      <c r="J749">
        <v>6.1879999999999997</v>
      </c>
      <c r="K749" t="s">
        <v>30</v>
      </c>
      <c r="L749" t="s">
        <v>31</v>
      </c>
      <c r="M749">
        <v>40.742496000000003</v>
      </c>
      <c r="N749">
        <v>-111.981017999999</v>
      </c>
      <c r="O749">
        <v>1137391</v>
      </c>
      <c r="P749">
        <v>84075</v>
      </c>
      <c r="Q749" s="1">
        <v>2</v>
      </c>
      <c r="R749" s="1">
        <v>1.25</v>
      </c>
      <c r="S749">
        <v>349</v>
      </c>
      <c r="T749">
        <v>4</v>
      </c>
      <c r="U749" s="1">
        <v>7</v>
      </c>
      <c r="V749" s="1">
        <v>11</v>
      </c>
      <c r="W749" s="1">
        <v>3.0939999999999999</v>
      </c>
    </row>
    <row r="750" spans="1:23" x14ac:dyDescent="0.25">
      <c r="A750">
        <v>748</v>
      </c>
      <c r="B750">
        <v>210213</v>
      </c>
      <c r="C750">
        <v>2</v>
      </c>
      <c r="D750" t="s">
        <v>126</v>
      </c>
      <c r="E750">
        <v>62</v>
      </c>
      <c r="F750" s="8">
        <v>43084.314583333333</v>
      </c>
      <c r="G750" s="8">
        <v>43084.605555555558</v>
      </c>
      <c r="H750" t="s">
        <v>1503</v>
      </c>
      <c r="I750" t="s">
        <v>1504</v>
      </c>
      <c r="J750">
        <v>13.744999999999999</v>
      </c>
      <c r="K750" t="s">
        <v>30</v>
      </c>
      <c r="L750" t="s">
        <v>31</v>
      </c>
      <c r="M750">
        <v>40.742412999999999</v>
      </c>
      <c r="N750">
        <v>-111.981620999999</v>
      </c>
      <c r="O750">
        <v>521537</v>
      </c>
      <c r="P750">
        <v>84020</v>
      </c>
      <c r="Q750" s="1">
        <v>3.5</v>
      </c>
      <c r="R750" s="1">
        <v>1.75</v>
      </c>
      <c r="S750">
        <v>349</v>
      </c>
      <c r="T750">
        <v>4</v>
      </c>
      <c r="U750" s="1">
        <v>7.5</v>
      </c>
      <c r="V750" s="1">
        <v>14.5</v>
      </c>
      <c r="W750" s="1">
        <v>3.9271428571428499</v>
      </c>
    </row>
    <row r="751" spans="1:23" x14ac:dyDescent="0.25">
      <c r="A751">
        <v>749</v>
      </c>
      <c r="B751">
        <v>210225</v>
      </c>
      <c r="C751">
        <v>2</v>
      </c>
      <c r="D751" t="s">
        <v>65</v>
      </c>
      <c r="E751">
        <v>128</v>
      </c>
      <c r="F751" s="8">
        <v>43084.315972222219</v>
      </c>
      <c r="G751" s="8">
        <v>43084.635416666664</v>
      </c>
      <c r="H751" t="s">
        <v>1505</v>
      </c>
      <c r="I751" t="s">
        <v>1506</v>
      </c>
      <c r="J751">
        <v>17.805999999999901</v>
      </c>
      <c r="K751" t="s">
        <v>30</v>
      </c>
      <c r="L751" t="s">
        <v>31</v>
      </c>
      <c r="M751">
        <v>40.742527000000003</v>
      </c>
      <c r="N751">
        <v>-111.98111</v>
      </c>
      <c r="O751">
        <v>1079571</v>
      </c>
      <c r="P751">
        <v>84104</v>
      </c>
      <c r="Q751" s="1">
        <v>3.75</v>
      </c>
      <c r="R751" s="1">
        <v>2.75</v>
      </c>
      <c r="S751">
        <v>349</v>
      </c>
      <c r="T751">
        <v>4</v>
      </c>
      <c r="U751" s="1">
        <v>7.5</v>
      </c>
      <c r="V751" s="1">
        <v>15.25</v>
      </c>
      <c r="W751" s="1">
        <v>4.7482666666666598</v>
      </c>
    </row>
    <row r="752" spans="1:23" x14ac:dyDescent="0.25">
      <c r="A752">
        <v>750</v>
      </c>
      <c r="B752">
        <v>210199</v>
      </c>
      <c r="C752">
        <v>1</v>
      </c>
      <c r="D752" t="s">
        <v>27</v>
      </c>
      <c r="E752">
        <v>74</v>
      </c>
      <c r="F752" s="8">
        <v>43084.322916666664</v>
      </c>
      <c r="G752" s="8">
        <v>43084.53402777778</v>
      </c>
      <c r="H752" t="s">
        <v>1507</v>
      </c>
      <c r="I752" t="s">
        <v>1508</v>
      </c>
      <c r="J752">
        <v>11.250999999999999</v>
      </c>
      <c r="K752" t="s">
        <v>92</v>
      </c>
      <c r="L752" t="s">
        <v>31</v>
      </c>
      <c r="M752">
        <v>40.742576999999997</v>
      </c>
      <c r="N752">
        <v>-111.981323</v>
      </c>
      <c r="O752">
        <v>803613</v>
      </c>
      <c r="P752">
        <v>84054</v>
      </c>
      <c r="Q752" s="1">
        <v>2.5</v>
      </c>
      <c r="R752" s="1">
        <v>2</v>
      </c>
      <c r="S752">
        <v>349</v>
      </c>
      <c r="T752">
        <v>4</v>
      </c>
      <c r="U752" s="1">
        <v>7.75</v>
      </c>
      <c r="V752" s="1">
        <v>12.75</v>
      </c>
      <c r="W752" s="1">
        <v>4.5004</v>
      </c>
    </row>
    <row r="753" spans="1:23" x14ac:dyDescent="0.25">
      <c r="A753">
        <v>751</v>
      </c>
      <c r="B753">
        <v>210203</v>
      </c>
      <c r="C753">
        <v>1</v>
      </c>
      <c r="D753" t="s">
        <v>58</v>
      </c>
      <c r="E753">
        <v>40</v>
      </c>
      <c r="F753" s="8">
        <v>43084.32916666667</v>
      </c>
      <c r="G753" s="8">
        <v>43084.493750000001</v>
      </c>
      <c r="H753" t="s">
        <v>1509</v>
      </c>
      <c r="I753" t="s">
        <v>1510</v>
      </c>
      <c r="J753">
        <v>13.142999999999899</v>
      </c>
      <c r="K753" t="s">
        <v>30</v>
      </c>
      <c r="L753" t="s">
        <v>31</v>
      </c>
      <c r="M753">
        <v>40.742409000000002</v>
      </c>
      <c r="N753">
        <v>-111.981513999999</v>
      </c>
      <c r="O753">
        <v>343251</v>
      </c>
      <c r="P753">
        <v>84109</v>
      </c>
      <c r="Q753" s="1">
        <v>2</v>
      </c>
      <c r="R753" s="1">
        <v>1.75</v>
      </c>
      <c r="S753">
        <v>349</v>
      </c>
      <c r="T753">
        <v>4</v>
      </c>
      <c r="U753" s="1">
        <v>8</v>
      </c>
      <c r="V753" s="1">
        <v>11.75</v>
      </c>
      <c r="W753" s="1">
        <v>6.5714999999999897</v>
      </c>
    </row>
    <row r="754" spans="1:23" x14ac:dyDescent="0.25">
      <c r="A754">
        <v>752</v>
      </c>
      <c r="B754">
        <v>210241</v>
      </c>
      <c r="C754">
        <v>2</v>
      </c>
      <c r="D754" t="s">
        <v>101</v>
      </c>
      <c r="E754">
        <v>38</v>
      </c>
      <c r="F754" s="8">
        <v>43084.329861111109</v>
      </c>
      <c r="G754" s="8">
        <v>43084.511805555558</v>
      </c>
      <c r="H754" t="s">
        <v>1511</v>
      </c>
      <c r="I754" t="s">
        <v>1512</v>
      </c>
      <c r="J754">
        <v>13.842000000000001</v>
      </c>
      <c r="K754" t="s">
        <v>30</v>
      </c>
      <c r="L754" t="s">
        <v>31</v>
      </c>
      <c r="M754">
        <v>40.742313000000003</v>
      </c>
      <c r="N754">
        <v>-111.981071</v>
      </c>
      <c r="O754">
        <v>333033</v>
      </c>
      <c r="P754">
        <v>84124</v>
      </c>
      <c r="Q754" s="1">
        <v>2.25</v>
      </c>
      <c r="R754" s="1">
        <v>1.75</v>
      </c>
      <c r="S754">
        <v>349</v>
      </c>
      <c r="T754">
        <v>4</v>
      </c>
      <c r="U754" s="1">
        <v>8</v>
      </c>
      <c r="V754" s="1">
        <v>12.25</v>
      </c>
      <c r="W754" s="1">
        <v>6.1520000000000001</v>
      </c>
    </row>
    <row r="755" spans="1:23" x14ac:dyDescent="0.25">
      <c r="A755">
        <v>753</v>
      </c>
      <c r="B755">
        <v>204577</v>
      </c>
      <c r="C755">
        <v>2</v>
      </c>
      <c r="D755" t="s">
        <v>32</v>
      </c>
      <c r="E755">
        <v>113</v>
      </c>
      <c r="F755" s="8">
        <v>43084.331944444442</v>
      </c>
      <c r="G755" s="8">
        <v>43084.690972222219</v>
      </c>
      <c r="H755" t="s">
        <v>1513</v>
      </c>
      <c r="I755" t="s">
        <v>1514</v>
      </c>
      <c r="J755">
        <v>15.891999999999999</v>
      </c>
      <c r="K755" t="s">
        <v>30</v>
      </c>
      <c r="L755" t="s">
        <v>31</v>
      </c>
      <c r="M755">
        <v>40.742542</v>
      </c>
      <c r="N755">
        <v>-111.981163</v>
      </c>
      <c r="O755">
        <v>1114701</v>
      </c>
      <c r="P755">
        <v>84096</v>
      </c>
      <c r="Q755" s="1">
        <v>4.25</v>
      </c>
      <c r="R755" s="1">
        <v>2</v>
      </c>
      <c r="S755">
        <v>349</v>
      </c>
      <c r="T755">
        <v>4</v>
      </c>
      <c r="U755" s="1">
        <v>8</v>
      </c>
      <c r="V755" s="1">
        <v>16.5</v>
      </c>
      <c r="W755" s="1">
        <v>3.73929411764705</v>
      </c>
    </row>
    <row r="756" spans="1:23" x14ac:dyDescent="0.25">
      <c r="A756">
        <v>754</v>
      </c>
      <c r="B756">
        <v>210199</v>
      </c>
      <c r="C756">
        <v>2</v>
      </c>
      <c r="D756" t="s">
        <v>27</v>
      </c>
      <c r="E756">
        <v>75</v>
      </c>
      <c r="F756" s="8">
        <v>43084.334027777775</v>
      </c>
      <c r="G756" s="8">
        <v>43084.544444444444</v>
      </c>
      <c r="H756" t="s">
        <v>1515</v>
      </c>
      <c r="I756" t="s">
        <v>1004</v>
      </c>
      <c r="J756">
        <v>10.318</v>
      </c>
      <c r="K756" t="s">
        <v>30</v>
      </c>
      <c r="L756" t="s">
        <v>31</v>
      </c>
      <c r="M756">
        <v>40.742576999999997</v>
      </c>
      <c r="N756">
        <v>-111.981323</v>
      </c>
      <c r="O756">
        <v>1113081</v>
      </c>
      <c r="P756">
        <v>84104</v>
      </c>
      <c r="Q756" s="1">
        <v>2.5</v>
      </c>
      <c r="R756" s="1">
        <v>2</v>
      </c>
      <c r="S756">
        <v>349</v>
      </c>
      <c r="T756">
        <v>4</v>
      </c>
      <c r="U756" s="1">
        <v>8</v>
      </c>
      <c r="V756" s="1">
        <v>13</v>
      </c>
      <c r="W756" s="1">
        <v>4.1272000000000002</v>
      </c>
    </row>
    <row r="757" spans="1:23" x14ac:dyDescent="0.25">
      <c r="A757">
        <v>755</v>
      </c>
      <c r="B757">
        <v>210225</v>
      </c>
      <c r="C757">
        <v>1</v>
      </c>
      <c r="D757" t="s">
        <v>65</v>
      </c>
      <c r="E757">
        <v>129</v>
      </c>
      <c r="F757" s="8">
        <v>43084.348611111112</v>
      </c>
      <c r="G757" s="8">
        <v>43084.701388888891</v>
      </c>
      <c r="H757" t="s">
        <v>1516</v>
      </c>
      <c r="I757" t="s">
        <v>1517</v>
      </c>
      <c r="J757">
        <v>6.36</v>
      </c>
      <c r="K757" t="s">
        <v>30</v>
      </c>
      <c r="L757" t="s">
        <v>31</v>
      </c>
      <c r="M757">
        <v>40.742527000000003</v>
      </c>
      <c r="N757">
        <v>-111.98111</v>
      </c>
      <c r="O757">
        <v>672723</v>
      </c>
      <c r="P757">
        <v>84087</v>
      </c>
      <c r="Q757" s="1">
        <v>4.25</v>
      </c>
      <c r="R757" s="1">
        <v>1.5</v>
      </c>
      <c r="S757">
        <v>349</v>
      </c>
      <c r="T757">
        <v>4</v>
      </c>
      <c r="U757" s="1">
        <v>8.25</v>
      </c>
      <c r="V757" s="1">
        <v>16.75</v>
      </c>
      <c r="W757" s="1">
        <v>1.49647058823529</v>
      </c>
    </row>
    <row r="758" spans="1:23" x14ac:dyDescent="0.25">
      <c r="A758">
        <v>756</v>
      </c>
      <c r="B758">
        <v>210215</v>
      </c>
      <c r="C758">
        <v>2</v>
      </c>
      <c r="D758" t="s">
        <v>44</v>
      </c>
      <c r="E758">
        <v>75</v>
      </c>
      <c r="F758" s="8">
        <v>43084.368750000001</v>
      </c>
      <c r="G758" s="8">
        <v>43084.60833333333</v>
      </c>
      <c r="H758" t="s">
        <v>1518</v>
      </c>
      <c r="I758" t="s">
        <v>1519</v>
      </c>
      <c r="J758">
        <v>15.06</v>
      </c>
      <c r="K758" t="s">
        <v>30</v>
      </c>
      <c r="L758" t="s">
        <v>31</v>
      </c>
      <c r="M758">
        <v>40.742569000000003</v>
      </c>
      <c r="N758">
        <v>-111.98126999999999</v>
      </c>
      <c r="O758">
        <v>1282681</v>
      </c>
      <c r="P758">
        <v>84093</v>
      </c>
      <c r="Q758" s="1">
        <v>3</v>
      </c>
      <c r="R758" s="1">
        <v>2.25</v>
      </c>
      <c r="S758">
        <v>349</v>
      </c>
      <c r="T758">
        <v>4</v>
      </c>
      <c r="U758" s="1">
        <v>8.75</v>
      </c>
      <c r="V758" s="1">
        <v>14.5</v>
      </c>
      <c r="W758" s="1">
        <v>5.0199999999999996</v>
      </c>
    </row>
    <row r="759" spans="1:23" x14ac:dyDescent="0.25">
      <c r="A759">
        <v>757</v>
      </c>
      <c r="B759">
        <v>210207</v>
      </c>
      <c r="C759">
        <v>2</v>
      </c>
      <c r="D759" t="s">
        <v>41</v>
      </c>
      <c r="E759">
        <v>63</v>
      </c>
      <c r="F759" s="8">
        <v>43084.373611111114</v>
      </c>
      <c r="G759" s="8">
        <v>43084.557638888888</v>
      </c>
      <c r="H759" t="s">
        <v>1520</v>
      </c>
      <c r="I759" t="s">
        <v>149</v>
      </c>
      <c r="J759">
        <v>2.1080000000000001</v>
      </c>
      <c r="K759" t="s">
        <v>30</v>
      </c>
      <c r="L759" t="s">
        <v>31</v>
      </c>
      <c r="M759">
        <v>40.742496000000003</v>
      </c>
      <c r="N759">
        <v>-111.981017999999</v>
      </c>
      <c r="O759">
        <v>333033</v>
      </c>
      <c r="P759">
        <v>84124</v>
      </c>
      <c r="Q759" s="1">
        <v>2.25</v>
      </c>
      <c r="R759" s="1">
        <v>0.5</v>
      </c>
      <c r="S759">
        <v>349</v>
      </c>
      <c r="T759">
        <v>4</v>
      </c>
      <c r="U759" s="1">
        <v>9</v>
      </c>
      <c r="V759" s="1">
        <v>13.5</v>
      </c>
      <c r="W759" s="1">
        <v>0.93688888888888799</v>
      </c>
    </row>
    <row r="760" spans="1:23" x14ac:dyDescent="0.25">
      <c r="A760">
        <v>758</v>
      </c>
      <c r="B760">
        <v>210209</v>
      </c>
      <c r="C760">
        <v>1</v>
      </c>
      <c r="D760" t="s">
        <v>145</v>
      </c>
      <c r="E760">
        <v>42</v>
      </c>
      <c r="F760" s="8">
        <v>43084.40347222222</v>
      </c>
      <c r="G760" s="8">
        <v>43084.549305555556</v>
      </c>
      <c r="H760" t="s">
        <v>811</v>
      </c>
      <c r="I760" t="s">
        <v>1521</v>
      </c>
      <c r="J760">
        <v>11.731999999999999</v>
      </c>
      <c r="K760" t="s">
        <v>30</v>
      </c>
      <c r="L760" t="s">
        <v>31</v>
      </c>
      <c r="M760">
        <v>40.742545999999997</v>
      </c>
      <c r="N760">
        <v>-111.981224</v>
      </c>
      <c r="O760">
        <v>1257051</v>
      </c>
      <c r="P760">
        <v>84009</v>
      </c>
      <c r="Q760" s="1">
        <v>1.75</v>
      </c>
      <c r="R760" s="1">
        <v>1.75</v>
      </c>
      <c r="S760">
        <v>349</v>
      </c>
      <c r="T760">
        <v>4</v>
      </c>
      <c r="U760" s="1">
        <v>9.75</v>
      </c>
      <c r="V760" s="1">
        <v>13.25</v>
      </c>
      <c r="W760" s="1">
        <v>6.7039999999999997</v>
      </c>
    </row>
    <row r="761" spans="1:23" x14ac:dyDescent="0.25">
      <c r="A761">
        <v>759</v>
      </c>
      <c r="B761">
        <v>204579</v>
      </c>
      <c r="C761">
        <v>2</v>
      </c>
      <c r="D761" t="s">
        <v>135</v>
      </c>
      <c r="E761">
        <v>30</v>
      </c>
      <c r="F761" s="8">
        <v>43084.458333333336</v>
      </c>
      <c r="G761" s="8">
        <v>43084.597222222219</v>
      </c>
      <c r="H761" t="s">
        <v>1522</v>
      </c>
      <c r="I761" t="s">
        <v>1523</v>
      </c>
      <c r="J761">
        <v>6.4219999999999997</v>
      </c>
      <c r="K761" t="s">
        <v>30</v>
      </c>
      <c r="L761" t="s">
        <v>31</v>
      </c>
      <c r="M761">
        <v>40.742401000000001</v>
      </c>
      <c r="N761">
        <v>-111.98159</v>
      </c>
      <c r="O761">
        <v>1180891</v>
      </c>
      <c r="P761">
        <v>84104</v>
      </c>
      <c r="Q761" s="1">
        <v>1.75</v>
      </c>
      <c r="R761" s="1">
        <v>1.5</v>
      </c>
      <c r="S761">
        <v>349</v>
      </c>
      <c r="T761">
        <v>4</v>
      </c>
      <c r="U761" s="1">
        <v>11</v>
      </c>
      <c r="V761" s="1">
        <v>14.25</v>
      </c>
      <c r="W761" s="1">
        <v>3.6697142857142802</v>
      </c>
    </row>
    <row r="762" spans="1:23" x14ac:dyDescent="0.25">
      <c r="A762">
        <v>760</v>
      </c>
      <c r="B762">
        <v>212307</v>
      </c>
      <c r="C762">
        <v>1</v>
      </c>
      <c r="D762" t="s">
        <v>53</v>
      </c>
      <c r="E762">
        <v>68</v>
      </c>
      <c r="F762" s="8">
        <v>43084.512499999997</v>
      </c>
      <c r="G762" s="8">
        <v>43084.668749999997</v>
      </c>
      <c r="H762" t="s">
        <v>1524</v>
      </c>
      <c r="I762" t="s">
        <v>1397</v>
      </c>
      <c r="J762">
        <v>18.608000000000001</v>
      </c>
      <c r="K762" t="s">
        <v>30</v>
      </c>
      <c r="L762" t="s">
        <v>31</v>
      </c>
      <c r="M762">
        <v>40.742420000000003</v>
      </c>
      <c r="N762">
        <v>-111.98172</v>
      </c>
      <c r="O762">
        <v>1087321</v>
      </c>
      <c r="P762">
        <v>84096</v>
      </c>
      <c r="Q762" s="1">
        <v>2</v>
      </c>
      <c r="R762" s="1">
        <v>1.75</v>
      </c>
      <c r="S762">
        <v>349</v>
      </c>
      <c r="T762">
        <v>4</v>
      </c>
      <c r="U762" s="1">
        <v>12.25</v>
      </c>
      <c r="V762" s="1">
        <v>16</v>
      </c>
      <c r="W762" s="1">
        <v>9.3040000000000003</v>
      </c>
    </row>
    <row r="763" spans="1:23" x14ac:dyDescent="0.25">
      <c r="A763">
        <v>761</v>
      </c>
      <c r="B763">
        <v>210207</v>
      </c>
      <c r="C763">
        <v>1</v>
      </c>
      <c r="D763" t="s">
        <v>41</v>
      </c>
      <c r="E763">
        <v>64</v>
      </c>
      <c r="F763" s="8">
        <v>43084.549305555556</v>
      </c>
      <c r="G763" s="8">
        <v>43084.756249999999</v>
      </c>
      <c r="H763" t="s">
        <v>1525</v>
      </c>
      <c r="I763" t="s">
        <v>1526</v>
      </c>
      <c r="J763">
        <v>3.6219999999999999</v>
      </c>
      <c r="K763" t="s">
        <v>30</v>
      </c>
      <c r="L763" t="s">
        <v>31</v>
      </c>
      <c r="M763">
        <v>40.742496000000003</v>
      </c>
      <c r="N763">
        <v>-111.981017999999</v>
      </c>
      <c r="O763">
        <v>333033</v>
      </c>
      <c r="P763">
        <v>84124</v>
      </c>
      <c r="Q763" s="1">
        <v>2.5</v>
      </c>
      <c r="R763" s="1">
        <v>0.75</v>
      </c>
      <c r="S763">
        <v>349</v>
      </c>
      <c r="T763">
        <v>4</v>
      </c>
      <c r="U763" s="1">
        <v>13.25</v>
      </c>
      <c r="V763" s="1">
        <v>18.25</v>
      </c>
      <c r="W763" s="1">
        <v>1.4487999999999901</v>
      </c>
    </row>
    <row r="764" spans="1:23" x14ac:dyDescent="0.25">
      <c r="A764">
        <v>762</v>
      </c>
      <c r="B764">
        <v>212307</v>
      </c>
      <c r="C764">
        <v>2</v>
      </c>
      <c r="D764" t="s">
        <v>53</v>
      </c>
      <c r="E764">
        <v>69</v>
      </c>
      <c r="F764" s="8">
        <v>43084.71875</v>
      </c>
      <c r="G764" s="8">
        <v>43084.730555555558</v>
      </c>
      <c r="H764" t="s">
        <v>1527</v>
      </c>
      <c r="I764" t="s">
        <v>1528</v>
      </c>
      <c r="J764">
        <v>1.6950000000000001</v>
      </c>
      <c r="K764" t="s">
        <v>30</v>
      </c>
      <c r="L764" t="s">
        <v>31</v>
      </c>
      <c r="M764">
        <v>40.742420000000003</v>
      </c>
      <c r="N764">
        <v>-111.98172</v>
      </c>
      <c r="O764">
        <v>582059</v>
      </c>
      <c r="P764">
        <v>84037</v>
      </c>
      <c r="Q764" s="1">
        <v>0.25</v>
      </c>
      <c r="R764" s="1">
        <v>0.25</v>
      </c>
      <c r="S764">
        <v>349</v>
      </c>
      <c r="T764">
        <v>4</v>
      </c>
      <c r="U764" s="1">
        <v>17.25</v>
      </c>
      <c r="V764" s="1">
        <v>17.5</v>
      </c>
      <c r="W764" s="1">
        <v>6.78</v>
      </c>
    </row>
    <row r="765" spans="1:23" x14ac:dyDescent="0.25">
      <c r="A765">
        <v>763</v>
      </c>
      <c r="B765">
        <v>210199</v>
      </c>
      <c r="C765">
        <v>1</v>
      </c>
      <c r="D765" t="s">
        <v>27</v>
      </c>
      <c r="E765">
        <v>76</v>
      </c>
      <c r="F765" s="8">
        <v>43087.323611111111</v>
      </c>
      <c r="G765" s="8">
        <v>43087.438888888886</v>
      </c>
      <c r="H765" t="s">
        <v>1529</v>
      </c>
      <c r="I765" t="s">
        <v>1530</v>
      </c>
      <c r="J765">
        <v>4.109</v>
      </c>
      <c r="K765" t="s">
        <v>92</v>
      </c>
      <c r="L765" t="s">
        <v>31</v>
      </c>
      <c r="M765">
        <v>40.742576999999997</v>
      </c>
      <c r="N765">
        <v>-111.981323</v>
      </c>
      <c r="O765">
        <v>803613</v>
      </c>
      <c r="P765">
        <v>84054</v>
      </c>
      <c r="Q765" s="1">
        <v>1.5</v>
      </c>
      <c r="R765" s="1">
        <v>1</v>
      </c>
      <c r="S765">
        <v>352</v>
      </c>
      <c r="T765">
        <v>0</v>
      </c>
      <c r="U765" s="1">
        <v>7.75</v>
      </c>
      <c r="V765" s="1">
        <v>10.5</v>
      </c>
      <c r="W765" s="1">
        <v>2.7393333333333301</v>
      </c>
    </row>
    <row r="766" spans="1:23" x14ac:dyDescent="0.25">
      <c r="A766">
        <v>764</v>
      </c>
      <c r="B766">
        <v>210199</v>
      </c>
      <c r="C766">
        <v>2</v>
      </c>
      <c r="D766" t="s">
        <v>27</v>
      </c>
      <c r="E766">
        <v>77</v>
      </c>
      <c r="F766" s="8">
        <v>43087.331944444442</v>
      </c>
      <c r="G766" s="8">
        <v>43087.685416666667</v>
      </c>
      <c r="H766" t="s">
        <v>1531</v>
      </c>
      <c r="I766" t="s">
        <v>1532</v>
      </c>
      <c r="J766">
        <v>12.385999999999999</v>
      </c>
      <c r="K766" t="s">
        <v>30</v>
      </c>
      <c r="L766" t="s">
        <v>31</v>
      </c>
      <c r="M766">
        <v>40.742576999999997</v>
      </c>
      <c r="N766">
        <v>-111.981323</v>
      </c>
      <c r="O766">
        <v>348887</v>
      </c>
      <c r="P766">
        <v>84096</v>
      </c>
      <c r="Q766" s="1">
        <v>4.25</v>
      </c>
      <c r="R766" s="1">
        <v>2</v>
      </c>
      <c r="S766">
        <v>352</v>
      </c>
      <c r="T766">
        <v>0</v>
      </c>
      <c r="U766" s="1">
        <v>8</v>
      </c>
      <c r="V766" s="1">
        <v>16.5</v>
      </c>
      <c r="W766" s="1">
        <v>2.9143529411764701</v>
      </c>
    </row>
    <row r="767" spans="1:23" x14ac:dyDescent="0.25">
      <c r="A767">
        <v>765</v>
      </c>
      <c r="B767">
        <v>210213</v>
      </c>
      <c r="C767">
        <v>1</v>
      </c>
      <c r="D767" t="s">
        <v>126</v>
      </c>
      <c r="E767">
        <v>63</v>
      </c>
      <c r="F767" s="8">
        <v>43087.332638888889</v>
      </c>
      <c r="G767" s="8">
        <v>43087.709027777775</v>
      </c>
      <c r="H767" t="s">
        <v>1533</v>
      </c>
      <c r="I767" t="s">
        <v>1534</v>
      </c>
      <c r="J767">
        <v>6.3979999999999997</v>
      </c>
      <c r="K767" t="s">
        <v>30</v>
      </c>
      <c r="L767" t="s">
        <v>31</v>
      </c>
      <c r="M767">
        <v>40.742412999999999</v>
      </c>
      <c r="N767">
        <v>-111.981620999999</v>
      </c>
      <c r="O767">
        <v>1087571</v>
      </c>
      <c r="P767">
        <v>84014</v>
      </c>
      <c r="Q767" s="1">
        <v>4.5</v>
      </c>
      <c r="R767" s="1">
        <v>1</v>
      </c>
      <c r="S767">
        <v>352</v>
      </c>
      <c r="T767">
        <v>0</v>
      </c>
      <c r="U767" s="1">
        <v>8</v>
      </c>
      <c r="V767" s="1">
        <v>17</v>
      </c>
      <c r="W767" s="1">
        <v>1.42177777777777</v>
      </c>
    </row>
    <row r="768" spans="1:23" x14ac:dyDescent="0.25">
      <c r="A768">
        <v>766</v>
      </c>
      <c r="B768">
        <v>204577</v>
      </c>
      <c r="C768">
        <v>2</v>
      </c>
      <c r="D768" t="s">
        <v>32</v>
      </c>
      <c r="E768">
        <v>114</v>
      </c>
      <c r="F768" s="8">
        <v>43087.338888888888</v>
      </c>
      <c r="G768" s="8">
        <v>43087.538194444445</v>
      </c>
      <c r="H768" t="s">
        <v>1535</v>
      </c>
      <c r="I768" t="s">
        <v>1536</v>
      </c>
      <c r="J768">
        <v>7.5729999999999897</v>
      </c>
      <c r="K768" t="s">
        <v>30</v>
      </c>
      <c r="L768" t="s">
        <v>31</v>
      </c>
      <c r="M768">
        <v>40.742542</v>
      </c>
      <c r="N768">
        <v>-111.981163</v>
      </c>
      <c r="O768">
        <v>1113081</v>
      </c>
      <c r="P768">
        <v>84104</v>
      </c>
      <c r="Q768" s="1">
        <v>2.5</v>
      </c>
      <c r="R768" s="1">
        <v>1.5</v>
      </c>
      <c r="S768">
        <v>352</v>
      </c>
      <c r="T768">
        <v>0</v>
      </c>
      <c r="U768" s="1">
        <v>8.25</v>
      </c>
      <c r="V768" s="1">
        <v>13</v>
      </c>
      <c r="W768" s="1">
        <v>3.0291999999999999</v>
      </c>
    </row>
    <row r="769" spans="1:23" x14ac:dyDescent="0.25">
      <c r="A769">
        <v>767</v>
      </c>
      <c r="B769">
        <v>210225</v>
      </c>
      <c r="C769">
        <v>2</v>
      </c>
      <c r="D769" t="s">
        <v>65</v>
      </c>
      <c r="E769">
        <v>130</v>
      </c>
      <c r="F769" s="8">
        <v>43087.339583333334</v>
      </c>
      <c r="G769" s="8">
        <v>43087.693749999999</v>
      </c>
      <c r="H769" t="s">
        <v>1537</v>
      </c>
      <c r="I769" t="s">
        <v>1538</v>
      </c>
      <c r="J769">
        <v>8.3119999999999994</v>
      </c>
      <c r="K769" t="s">
        <v>30</v>
      </c>
      <c r="L769" t="s">
        <v>31</v>
      </c>
      <c r="M769">
        <v>40.742527000000003</v>
      </c>
      <c r="N769">
        <v>-111.98111</v>
      </c>
      <c r="O769">
        <v>1079571</v>
      </c>
      <c r="P769">
        <v>84104</v>
      </c>
      <c r="Q769" s="1">
        <v>4.25</v>
      </c>
      <c r="R769" s="1">
        <v>1.75</v>
      </c>
      <c r="S769">
        <v>352</v>
      </c>
      <c r="T769">
        <v>0</v>
      </c>
      <c r="U769" s="1">
        <v>8.25</v>
      </c>
      <c r="V769" s="1">
        <v>16.75</v>
      </c>
      <c r="W769" s="1">
        <v>1.95576470588235</v>
      </c>
    </row>
    <row r="770" spans="1:23" x14ac:dyDescent="0.25">
      <c r="A770">
        <v>768</v>
      </c>
      <c r="B770">
        <v>212301</v>
      </c>
      <c r="C770">
        <v>1</v>
      </c>
      <c r="D770" t="s">
        <v>83</v>
      </c>
      <c r="E770">
        <v>35</v>
      </c>
      <c r="F770" s="8">
        <v>43087.344444444447</v>
      </c>
      <c r="G770" s="8">
        <v>43087.593055555553</v>
      </c>
      <c r="H770" t="s">
        <v>1539</v>
      </c>
      <c r="I770" t="s">
        <v>1540</v>
      </c>
      <c r="J770">
        <v>6.5979999999999999</v>
      </c>
      <c r="K770" t="s">
        <v>30</v>
      </c>
      <c r="L770" t="s">
        <v>31</v>
      </c>
      <c r="M770">
        <v>40.742351999999997</v>
      </c>
      <c r="N770">
        <v>-111.981262</v>
      </c>
      <c r="O770">
        <v>1301971</v>
      </c>
      <c r="P770">
        <v>84111</v>
      </c>
      <c r="Q770" s="1">
        <v>3</v>
      </c>
      <c r="R770" s="1">
        <v>1.5</v>
      </c>
      <c r="S770">
        <v>352</v>
      </c>
      <c r="T770">
        <v>0</v>
      </c>
      <c r="U770" s="1">
        <v>8.25</v>
      </c>
      <c r="V770" s="1">
        <v>14.25</v>
      </c>
      <c r="W770" s="1">
        <v>2.19933333333333</v>
      </c>
    </row>
    <row r="771" spans="1:23" x14ac:dyDescent="0.25">
      <c r="A771">
        <v>769</v>
      </c>
      <c r="B771">
        <v>210225</v>
      </c>
      <c r="C771">
        <v>1</v>
      </c>
      <c r="D771" t="s">
        <v>65</v>
      </c>
      <c r="E771">
        <v>131</v>
      </c>
      <c r="F771" s="8">
        <v>43087.352083333331</v>
      </c>
      <c r="G771" s="8">
        <v>43087.711111111108</v>
      </c>
      <c r="H771" t="s">
        <v>1541</v>
      </c>
      <c r="I771" t="s">
        <v>1542</v>
      </c>
      <c r="J771">
        <v>17.763999999999999</v>
      </c>
      <c r="K771" t="s">
        <v>30</v>
      </c>
      <c r="L771" t="s">
        <v>31</v>
      </c>
      <c r="M771">
        <v>40.742527000000003</v>
      </c>
      <c r="N771">
        <v>-111.98111</v>
      </c>
      <c r="O771">
        <v>1114701</v>
      </c>
      <c r="P771">
        <v>84096</v>
      </c>
      <c r="Q771" s="1">
        <v>4.25</v>
      </c>
      <c r="R771" s="1">
        <v>2.5</v>
      </c>
      <c r="S771">
        <v>352</v>
      </c>
      <c r="T771">
        <v>0</v>
      </c>
      <c r="U771" s="1">
        <v>8.5</v>
      </c>
      <c r="V771" s="1">
        <v>17</v>
      </c>
      <c r="W771" s="1">
        <v>4.1797647058823504</v>
      </c>
    </row>
    <row r="772" spans="1:23" x14ac:dyDescent="0.25">
      <c r="A772">
        <v>770</v>
      </c>
      <c r="B772">
        <v>204579</v>
      </c>
      <c r="C772">
        <v>2</v>
      </c>
      <c r="D772" t="s">
        <v>135</v>
      </c>
      <c r="E772">
        <v>31</v>
      </c>
      <c r="F772" s="8">
        <v>43087.365277777775</v>
      </c>
      <c r="G772" s="8">
        <v>43087.728472222225</v>
      </c>
      <c r="H772" t="s">
        <v>1543</v>
      </c>
      <c r="I772" t="s">
        <v>1544</v>
      </c>
      <c r="J772">
        <v>12.388</v>
      </c>
      <c r="K772" t="s">
        <v>30</v>
      </c>
      <c r="L772" t="s">
        <v>31</v>
      </c>
      <c r="M772">
        <v>40.742401000000001</v>
      </c>
      <c r="N772">
        <v>-111.98159</v>
      </c>
      <c r="O772">
        <v>942421</v>
      </c>
      <c r="P772">
        <v>84054</v>
      </c>
      <c r="Q772" s="1">
        <v>4.25</v>
      </c>
      <c r="R772" s="1">
        <v>2</v>
      </c>
      <c r="S772">
        <v>352</v>
      </c>
      <c r="T772">
        <v>0</v>
      </c>
      <c r="U772" s="1">
        <v>8.75</v>
      </c>
      <c r="V772" s="1">
        <v>17.5</v>
      </c>
      <c r="W772" s="1">
        <v>2.9148235294117599</v>
      </c>
    </row>
    <row r="773" spans="1:23" x14ac:dyDescent="0.25">
      <c r="A773">
        <v>771</v>
      </c>
      <c r="B773">
        <v>210241</v>
      </c>
      <c r="C773">
        <v>2</v>
      </c>
      <c r="D773" t="s">
        <v>101</v>
      </c>
      <c r="E773">
        <v>40</v>
      </c>
      <c r="F773" s="8">
        <v>43087.367361111108</v>
      </c>
      <c r="G773" s="8">
        <v>43087.388194444444</v>
      </c>
      <c r="H773" t="s">
        <v>1545</v>
      </c>
      <c r="I773" t="s">
        <v>1546</v>
      </c>
      <c r="J773">
        <v>2.984</v>
      </c>
      <c r="K773" t="s">
        <v>30</v>
      </c>
      <c r="L773" t="s">
        <v>31</v>
      </c>
      <c r="M773">
        <v>40.742313000000003</v>
      </c>
      <c r="N773">
        <v>-111.981071</v>
      </c>
      <c r="O773">
        <v>582059</v>
      </c>
      <c r="P773">
        <v>84037</v>
      </c>
      <c r="Q773" s="1">
        <v>0.25</v>
      </c>
      <c r="R773" s="1">
        <v>0.25</v>
      </c>
      <c r="S773">
        <v>352</v>
      </c>
      <c r="T773">
        <v>0</v>
      </c>
      <c r="U773" s="1">
        <v>8.75</v>
      </c>
      <c r="V773" s="1">
        <v>9.25</v>
      </c>
      <c r="W773" s="1">
        <v>11.936</v>
      </c>
    </row>
    <row r="774" spans="1:23" x14ac:dyDescent="0.25">
      <c r="A774">
        <v>772</v>
      </c>
      <c r="B774">
        <v>210207</v>
      </c>
      <c r="C774">
        <v>1</v>
      </c>
      <c r="D774" t="s">
        <v>41</v>
      </c>
      <c r="E774">
        <v>65</v>
      </c>
      <c r="F774" s="8">
        <v>43087.380555555559</v>
      </c>
      <c r="G774" s="8">
        <v>43087.507638888892</v>
      </c>
      <c r="H774" t="s">
        <v>1547</v>
      </c>
      <c r="I774" t="s">
        <v>1548</v>
      </c>
      <c r="J774">
        <v>2.6989999999999998</v>
      </c>
      <c r="K774" t="s">
        <v>30</v>
      </c>
      <c r="L774" t="s">
        <v>31</v>
      </c>
      <c r="M774">
        <v>40.742496000000003</v>
      </c>
      <c r="N774">
        <v>-111.981017999999</v>
      </c>
      <c r="O774">
        <v>333033</v>
      </c>
      <c r="P774">
        <v>84124</v>
      </c>
      <c r="Q774" s="1">
        <v>1.5</v>
      </c>
      <c r="R774" s="1">
        <v>0.5</v>
      </c>
      <c r="S774">
        <v>352</v>
      </c>
      <c r="T774">
        <v>0</v>
      </c>
      <c r="U774" s="1">
        <v>9.25</v>
      </c>
      <c r="V774" s="1">
        <v>12.25</v>
      </c>
      <c r="W774" s="1">
        <v>1.7993333333333299</v>
      </c>
    </row>
    <row r="775" spans="1:23" x14ac:dyDescent="0.25">
      <c r="A775">
        <v>773</v>
      </c>
      <c r="B775">
        <v>210215</v>
      </c>
      <c r="C775">
        <v>2</v>
      </c>
      <c r="D775" t="s">
        <v>44</v>
      </c>
      <c r="E775">
        <v>76</v>
      </c>
      <c r="F775" s="8">
        <v>43087.39166666667</v>
      </c>
      <c r="G775" s="8">
        <v>43087.525000000001</v>
      </c>
      <c r="H775" t="s">
        <v>1549</v>
      </c>
      <c r="I775" t="s">
        <v>1550</v>
      </c>
      <c r="J775">
        <v>19.381</v>
      </c>
      <c r="K775" t="s">
        <v>30</v>
      </c>
      <c r="L775" t="s">
        <v>31</v>
      </c>
      <c r="M775">
        <v>40.742569000000003</v>
      </c>
      <c r="N775">
        <v>-111.98126999999999</v>
      </c>
      <c r="O775">
        <v>1087321</v>
      </c>
      <c r="P775">
        <v>84096</v>
      </c>
      <c r="Q775" s="1">
        <v>1.5</v>
      </c>
      <c r="R775" s="1">
        <v>1.5</v>
      </c>
      <c r="S775">
        <v>352</v>
      </c>
      <c r="T775">
        <v>0</v>
      </c>
      <c r="U775" s="1">
        <v>9.5</v>
      </c>
      <c r="V775" s="1">
        <v>12.5</v>
      </c>
      <c r="W775" s="1">
        <v>12.9206666666666</v>
      </c>
    </row>
    <row r="776" spans="1:23" x14ac:dyDescent="0.25">
      <c r="A776">
        <v>774</v>
      </c>
      <c r="B776">
        <v>210215</v>
      </c>
      <c r="C776">
        <v>2</v>
      </c>
      <c r="D776" t="s">
        <v>44</v>
      </c>
      <c r="E776">
        <v>77</v>
      </c>
      <c r="F776" s="8">
        <v>43087.568749999999</v>
      </c>
      <c r="G776" s="8">
        <v>43087.674305555556</v>
      </c>
      <c r="H776" t="s">
        <v>1551</v>
      </c>
      <c r="I776" t="s">
        <v>1552</v>
      </c>
      <c r="J776">
        <v>9.9719999999999995</v>
      </c>
      <c r="K776" t="s">
        <v>30</v>
      </c>
      <c r="L776" t="s">
        <v>31</v>
      </c>
      <c r="M776">
        <v>40.742569000000003</v>
      </c>
      <c r="N776">
        <v>-111.98126999999999</v>
      </c>
      <c r="O776">
        <v>1087321</v>
      </c>
      <c r="P776">
        <v>84096</v>
      </c>
      <c r="Q776" s="1">
        <v>1.25</v>
      </c>
      <c r="R776" s="1">
        <v>1.25</v>
      </c>
      <c r="S776">
        <v>352</v>
      </c>
      <c r="T776">
        <v>0</v>
      </c>
      <c r="U776" s="1">
        <v>13.75</v>
      </c>
      <c r="V776" s="1">
        <v>16.25</v>
      </c>
      <c r="W776" s="1">
        <v>7.9775999999999998</v>
      </c>
    </row>
    <row r="777" spans="1:23" x14ac:dyDescent="0.25">
      <c r="A777">
        <v>775</v>
      </c>
      <c r="B777">
        <v>212307</v>
      </c>
      <c r="C777">
        <v>2</v>
      </c>
      <c r="D777" t="s">
        <v>53</v>
      </c>
      <c r="E777">
        <v>70</v>
      </c>
      <c r="F777" s="8">
        <v>43088.267361111109</v>
      </c>
      <c r="G777" s="8">
        <v>43088.506249999999</v>
      </c>
      <c r="H777" t="s">
        <v>1553</v>
      </c>
      <c r="I777" t="s">
        <v>50</v>
      </c>
      <c r="J777">
        <v>4.5889999999999898</v>
      </c>
      <c r="K777" t="s">
        <v>30</v>
      </c>
      <c r="L777" t="s">
        <v>31</v>
      </c>
      <c r="M777">
        <v>40.742420000000003</v>
      </c>
      <c r="N777">
        <v>-111.98172</v>
      </c>
      <c r="O777">
        <v>348863</v>
      </c>
      <c r="P777">
        <v>84065</v>
      </c>
      <c r="Q777" s="1">
        <v>2.75</v>
      </c>
      <c r="R777" s="1">
        <v>0.75</v>
      </c>
      <c r="S777">
        <v>353</v>
      </c>
      <c r="T777">
        <v>1</v>
      </c>
      <c r="U777" s="1">
        <v>6.5</v>
      </c>
      <c r="V777" s="1">
        <v>12.25</v>
      </c>
      <c r="W777" s="1">
        <v>1.66872727272727</v>
      </c>
    </row>
    <row r="778" spans="1:23" x14ac:dyDescent="0.25">
      <c r="A778">
        <v>776</v>
      </c>
      <c r="B778">
        <v>210215</v>
      </c>
      <c r="C778">
        <v>2</v>
      </c>
      <c r="D778" t="s">
        <v>44</v>
      </c>
      <c r="E778">
        <v>78</v>
      </c>
      <c r="F778" s="8">
        <v>43088.313888888886</v>
      </c>
      <c r="G778" s="8">
        <v>43088.502083333333</v>
      </c>
      <c r="H778" t="s">
        <v>1554</v>
      </c>
      <c r="I778" t="s">
        <v>1555</v>
      </c>
      <c r="J778">
        <v>14.907</v>
      </c>
      <c r="K778" t="s">
        <v>30</v>
      </c>
      <c r="L778" t="s">
        <v>31</v>
      </c>
      <c r="M778">
        <v>40.742569000000003</v>
      </c>
      <c r="N778">
        <v>-111.98126999999999</v>
      </c>
      <c r="O778">
        <v>1282681</v>
      </c>
      <c r="P778">
        <v>84093</v>
      </c>
      <c r="Q778" s="1">
        <v>2.25</v>
      </c>
      <c r="R778" s="1">
        <v>2.25</v>
      </c>
      <c r="S778">
        <v>353</v>
      </c>
      <c r="T778">
        <v>1</v>
      </c>
      <c r="U778" s="1">
        <v>7.5</v>
      </c>
      <c r="V778" s="1">
        <v>12</v>
      </c>
      <c r="W778" s="1">
        <v>6.6253333333333302</v>
      </c>
    </row>
    <row r="779" spans="1:23" x14ac:dyDescent="0.25">
      <c r="A779">
        <v>777</v>
      </c>
      <c r="B779">
        <v>210199</v>
      </c>
      <c r="C779">
        <v>1</v>
      </c>
      <c r="D779" t="s">
        <v>27</v>
      </c>
      <c r="E779">
        <v>78</v>
      </c>
      <c r="F779" s="8">
        <v>43088.31527777778</v>
      </c>
      <c r="G779" s="8">
        <v>43088.438194444447</v>
      </c>
      <c r="H779" t="s">
        <v>1394</v>
      </c>
      <c r="I779" t="s">
        <v>1556</v>
      </c>
      <c r="J779">
        <v>7.3229999999999897</v>
      </c>
      <c r="K779" t="s">
        <v>30</v>
      </c>
      <c r="L779" t="s">
        <v>31</v>
      </c>
      <c r="M779">
        <v>40.742576999999997</v>
      </c>
      <c r="N779">
        <v>-111.981323</v>
      </c>
      <c r="O779">
        <v>803613</v>
      </c>
      <c r="P779">
        <v>84054</v>
      </c>
      <c r="Q779" s="1">
        <v>1.5</v>
      </c>
      <c r="R779" s="1">
        <v>1.5</v>
      </c>
      <c r="S779">
        <v>353</v>
      </c>
      <c r="T779">
        <v>1</v>
      </c>
      <c r="U779" s="1">
        <v>7.5</v>
      </c>
      <c r="V779" s="1">
        <v>10.5</v>
      </c>
      <c r="W779" s="1">
        <v>4.8819999999999997</v>
      </c>
    </row>
    <row r="780" spans="1:23" x14ac:dyDescent="0.25">
      <c r="A780">
        <v>778</v>
      </c>
      <c r="B780">
        <v>212307</v>
      </c>
      <c r="C780">
        <v>1</v>
      </c>
      <c r="D780" t="s">
        <v>53</v>
      </c>
      <c r="E780">
        <v>71</v>
      </c>
      <c r="F780" s="8">
        <v>43088.318055555559</v>
      </c>
      <c r="G780" s="8">
        <v>43088.734027777777</v>
      </c>
      <c r="H780" t="s">
        <v>1557</v>
      </c>
      <c r="I780" t="s">
        <v>1558</v>
      </c>
      <c r="J780">
        <v>10.404999999999999</v>
      </c>
      <c r="K780" t="s">
        <v>40</v>
      </c>
      <c r="L780" t="s">
        <v>31</v>
      </c>
      <c r="M780">
        <v>40.742420000000003</v>
      </c>
      <c r="N780">
        <v>-111.98172</v>
      </c>
      <c r="O780">
        <v>521537</v>
      </c>
      <c r="P780">
        <v>84020</v>
      </c>
      <c r="Q780" s="1">
        <v>5</v>
      </c>
      <c r="R780" s="1">
        <v>1.5</v>
      </c>
      <c r="S780">
        <v>353</v>
      </c>
      <c r="T780">
        <v>1</v>
      </c>
      <c r="U780" s="1">
        <v>7.75</v>
      </c>
      <c r="V780" s="1">
        <v>17.5</v>
      </c>
      <c r="W780" s="1">
        <v>2.081</v>
      </c>
    </row>
    <row r="781" spans="1:23" x14ac:dyDescent="0.25">
      <c r="A781">
        <v>779</v>
      </c>
      <c r="B781">
        <v>210199</v>
      </c>
      <c r="C781">
        <v>2</v>
      </c>
      <c r="D781" t="s">
        <v>27</v>
      </c>
      <c r="E781">
        <v>79</v>
      </c>
      <c r="F781" s="8">
        <v>43088.320138888892</v>
      </c>
      <c r="G781" s="8">
        <v>43088.511805555558</v>
      </c>
      <c r="H781" t="s">
        <v>1559</v>
      </c>
      <c r="I781" t="s">
        <v>1560</v>
      </c>
      <c r="J781">
        <v>8.8740000000000006</v>
      </c>
      <c r="K781" t="s">
        <v>30</v>
      </c>
      <c r="L781" t="s">
        <v>31</v>
      </c>
      <c r="M781">
        <v>40.742576999999997</v>
      </c>
      <c r="N781">
        <v>-111.981323</v>
      </c>
      <c r="O781">
        <v>1113081</v>
      </c>
      <c r="P781">
        <v>84104</v>
      </c>
      <c r="Q781" s="1">
        <v>2.25</v>
      </c>
      <c r="R781" s="1">
        <v>1.75</v>
      </c>
      <c r="S781">
        <v>353</v>
      </c>
      <c r="T781">
        <v>1</v>
      </c>
      <c r="U781" s="1">
        <v>7.75</v>
      </c>
      <c r="V781" s="1">
        <v>12.25</v>
      </c>
      <c r="W781" s="1">
        <v>3.944</v>
      </c>
    </row>
    <row r="782" spans="1:23" x14ac:dyDescent="0.25">
      <c r="A782">
        <v>780</v>
      </c>
      <c r="B782">
        <v>210213</v>
      </c>
      <c r="C782">
        <v>1</v>
      </c>
      <c r="D782" t="s">
        <v>126</v>
      </c>
      <c r="E782">
        <v>64</v>
      </c>
      <c r="F782" s="8">
        <v>43088.328472222223</v>
      </c>
      <c r="G782" s="8">
        <v>43088.507638888892</v>
      </c>
      <c r="H782" t="s">
        <v>1563</v>
      </c>
      <c r="I782" t="s">
        <v>1564</v>
      </c>
      <c r="J782">
        <v>11.8509999999999</v>
      </c>
      <c r="K782" t="s">
        <v>30</v>
      </c>
      <c r="L782" t="s">
        <v>31</v>
      </c>
      <c r="M782">
        <v>40.742412999999999</v>
      </c>
      <c r="N782">
        <v>-111.981620999999</v>
      </c>
      <c r="O782">
        <v>1079571</v>
      </c>
      <c r="P782">
        <v>84104</v>
      </c>
      <c r="Q782" s="1">
        <v>2.25</v>
      </c>
      <c r="R782" s="1">
        <v>1.75</v>
      </c>
      <c r="S782">
        <v>353</v>
      </c>
      <c r="T782">
        <v>1</v>
      </c>
      <c r="U782" s="1">
        <v>8</v>
      </c>
      <c r="V782" s="1">
        <v>12.25</v>
      </c>
      <c r="W782" s="1">
        <v>5.2671111111111104</v>
      </c>
    </row>
    <row r="783" spans="1:23" x14ac:dyDescent="0.25">
      <c r="A783">
        <v>781</v>
      </c>
      <c r="B783">
        <v>210241</v>
      </c>
      <c r="C783">
        <v>2</v>
      </c>
      <c r="D783" t="s">
        <v>101</v>
      </c>
      <c r="E783">
        <v>41</v>
      </c>
      <c r="F783" s="8">
        <v>43088.328472222223</v>
      </c>
      <c r="G783" s="8">
        <v>43088.753472222219</v>
      </c>
      <c r="H783" t="s">
        <v>1561</v>
      </c>
      <c r="I783" t="s">
        <v>1562</v>
      </c>
      <c r="J783">
        <v>15.907</v>
      </c>
      <c r="K783" t="s">
        <v>40</v>
      </c>
      <c r="L783" t="s">
        <v>31</v>
      </c>
      <c r="M783">
        <v>40.742313000000003</v>
      </c>
      <c r="N783">
        <v>-111.981071</v>
      </c>
      <c r="O783">
        <v>333033</v>
      </c>
      <c r="P783">
        <v>84124</v>
      </c>
      <c r="Q783" s="1">
        <v>5</v>
      </c>
      <c r="R783" s="1">
        <v>2</v>
      </c>
      <c r="S783">
        <v>353</v>
      </c>
      <c r="T783">
        <v>1</v>
      </c>
      <c r="U783" s="1">
        <v>8</v>
      </c>
      <c r="V783" s="1">
        <v>18</v>
      </c>
      <c r="W783" s="1">
        <v>3.1814</v>
      </c>
    </row>
    <row r="784" spans="1:23" x14ac:dyDescent="0.25">
      <c r="A784">
        <v>782</v>
      </c>
      <c r="B784">
        <v>210203</v>
      </c>
      <c r="C784">
        <v>1</v>
      </c>
      <c r="D784" t="s">
        <v>58</v>
      </c>
      <c r="E784">
        <v>41</v>
      </c>
      <c r="F784" s="8">
        <v>43088.336111111108</v>
      </c>
      <c r="G784" s="8">
        <v>43088.774305555555</v>
      </c>
      <c r="H784" t="s">
        <v>1565</v>
      </c>
      <c r="I784" t="s">
        <v>1566</v>
      </c>
      <c r="J784">
        <v>11.606</v>
      </c>
      <c r="K784" t="s">
        <v>40</v>
      </c>
      <c r="L784" t="s">
        <v>31</v>
      </c>
      <c r="M784">
        <v>40.742409000000002</v>
      </c>
      <c r="N784">
        <v>-111.981513999999</v>
      </c>
      <c r="O784">
        <v>1087571</v>
      </c>
      <c r="P784">
        <v>84014</v>
      </c>
      <c r="Q784" s="1">
        <v>5.25</v>
      </c>
      <c r="R784" s="1">
        <v>2.25</v>
      </c>
      <c r="S784">
        <v>353</v>
      </c>
      <c r="T784">
        <v>1</v>
      </c>
      <c r="U784" s="1">
        <v>8</v>
      </c>
      <c r="V784" s="1">
        <v>18.5</v>
      </c>
      <c r="W784" s="1">
        <v>2.2106666666666599</v>
      </c>
    </row>
    <row r="785" spans="1:23" x14ac:dyDescent="0.25">
      <c r="A785">
        <v>783</v>
      </c>
      <c r="B785">
        <v>212301</v>
      </c>
      <c r="C785">
        <v>1</v>
      </c>
      <c r="D785" t="s">
        <v>83</v>
      </c>
      <c r="E785">
        <v>36</v>
      </c>
      <c r="F785" s="8">
        <v>43088.345138888886</v>
      </c>
      <c r="G785" s="8">
        <v>43088.703472222223</v>
      </c>
      <c r="H785" t="s">
        <v>1567</v>
      </c>
      <c r="I785" t="s">
        <v>1568</v>
      </c>
      <c r="J785">
        <v>9.8369999999999997</v>
      </c>
      <c r="K785" t="s">
        <v>30</v>
      </c>
      <c r="L785" t="s">
        <v>31</v>
      </c>
      <c r="M785">
        <v>40.742351999999997</v>
      </c>
      <c r="N785">
        <v>-111.981262</v>
      </c>
      <c r="O785">
        <v>1301971</v>
      </c>
      <c r="P785">
        <v>84111</v>
      </c>
      <c r="Q785" s="1">
        <v>4.25</v>
      </c>
      <c r="R785" s="1">
        <v>2</v>
      </c>
      <c r="S785">
        <v>353</v>
      </c>
      <c r="T785">
        <v>1</v>
      </c>
      <c r="U785" s="1">
        <v>8.25</v>
      </c>
      <c r="V785" s="1">
        <v>17</v>
      </c>
      <c r="W785" s="1">
        <v>2.3145882352941101</v>
      </c>
    </row>
    <row r="786" spans="1:23" x14ac:dyDescent="0.25">
      <c r="A786">
        <v>784</v>
      </c>
      <c r="B786">
        <v>210203</v>
      </c>
      <c r="C786">
        <v>2</v>
      </c>
      <c r="D786" t="s">
        <v>58</v>
      </c>
      <c r="E786">
        <v>42</v>
      </c>
      <c r="F786" s="8">
        <v>43088.348611111112</v>
      </c>
      <c r="G786" s="8">
        <v>43088.701388888891</v>
      </c>
      <c r="H786" t="s">
        <v>1569</v>
      </c>
      <c r="I786" t="s">
        <v>1570</v>
      </c>
      <c r="J786">
        <v>17.155999999999999</v>
      </c>
      <c r="K786" t="s">
        <v>30</v>
      </c>
      <c r="L786" t="s">
        <v>31</v>
      </c>
      <c r="M786">
        <v>40.742409000000002</v>
      </c>
      <c r="N786">
        <v>-111.981513999999</v>
      </c>
      <c r="O786">
        <v>1114701</v>
      </c>
      <c r="P786">
        <v>84096</v>
      </c>
      <c r="Q786" s="1">
        <v>4.25</v>
      </c>
      <c r="R786" s="1">
        <v>2.75</v>
      </c>
      <c r="S786">
        <v>353</v>
      </c>
      <c r="T786">
        <v>1</v>
      </c>
      <c r="U786" s="1">
        <v>8.25</v>
      </c>
      <c r="V786" s="1">
        <v>16.75</v>
      </c>
      <c r="W786" s="1">
        <v>4.0367058823529396</v>
      </c>
    </row>
    <row r="787" spans="1:23" x14ac:dyDescent="0.25">
      <c r="A787">
        <v>785</v>
      </c>
      <c r="B787">
        <v>210225</v>
      </c>
      <c r="C787">
        <v>2</v>
      </c>
      <c r="D787" t="s">
        <v>65</v>
      </c>
      <c r="E787">
        <v>132</v>
      </c>
      <c r="F787" s="8">
        <v>43088.352083333331</v>
      </c>
      <c r="G787" s="8">
        <v>43088.515972222223</v>
      </c>
      <c r="H787" t="s">
        <v>1571</v>
      </c>
      <c r="I787" t="s">
        <v>1572</v>
      </c>
      <c r="J787">
        <v>10.929</v>
      </c>
      <c r="K787" t="s">
        <v>30</v>
      </c>
      <c r="L787" t="s">
        <v>31</v>
      </c>
      <c r="M787">
        <v>40.742527000000003</v>
      </c>
      <c r="N787">
        <v>-111.98111</v>
      </c>
      <c r="O787">
        <v>1096541</v>
      </c>
      <c r="P787">
        <v>84093</v>
      </c>
      <c r="Q787" s="1">
        <v>2</v>
      </c>
      <c r="R787" s="1">
        <v>1.75</v>
      </c>
      <c r="S787">
        <v>353</v>
      </c>
      <c r="T787">
        <v>1</v>
      </c>
      <c r="U787" s="1">
        <v>8.5</v>
      </c>
      <c r="V787" s="1">
        <v>12.5</v>
      </c>
      <c r="W787" s="1">
        <v>5.4645000000000001</v>
      </c>
    </row>
    <row r="788" spans="1:23" x14ac:dyDescent="0.25">
      <c r="A788">
        <v>786</v>
      </c>
      <c r="B788">
        <v>204577</v>
      </c>
      <c r="C788">
        <v>2</v>
      </c>
      <c r="D788" t="s">
        <v>32</v>
      </c>
      <c r="E788">
        <v>115</v>
      </c>
      <c r="F788" s="8">
        <v>43088.374305555553</v>
      </c>
      <c r="G788" s="8">
        <v>43088.492361111108</v>
      </c>
      <c r="H788" t="s">
        <v>1573</v>
      </c>
      <c r="I788" t="s">
        <v>1574</v>
      </c>
      <c r="J788">
        <v>5.915</v>
      </c>
      <c r="K788" t="s">
        <v>30</v>
      </c>
      <c r="L788" t="s">
        <v>31</v>
      </c>
      <c r="M788">
        <v>40.742542</v>
      </c>
      <c r="N788">
        <v>-111.981163</v>
      </c>
      <c r="O788">
        <v>1458111</v>
      </c>
      <c r="P788">
        <v>84121</v>
      </c>
      <c r="Q788" s="1">
        <v>1.5</v>
      </c>
      <c r="R788" s="1">
        <v>1</v>
      </c>
      <c r="S788">
        <v>353</v>
      </c>
      <c r="T788">
        <v>1</v>
      </c>
      <c r="U788" s="1">
        <v>9</v>
      </c>
      <c r="V788" s="1">
        <v>11.75</v>
      </c>
      <c r="W788" s="1">
        <v>3.9433333333333298</v>
      </c>
    </row>
    <row r="789" spans="1:23" x14ac:dyDescent="0.25">
      <c r="A789">
        <v>787</v>
      </c>
      <c r="B789">
        <v>210225</v>
      </c>
      <c r="C789">
        <v>1</v>
      </c>
      <c r="D789" t="s">
        <v>65</v>
      </c>
      <c r="E789">
        <v>133</v>
      </c>
      <c r="F789" s="8">
        <v>43088.381249999999</v>
      </c>
      <c r="G789" s="8">
        <v>43088.513194444444</v>
      </c>
      <c r="H789" t="s">
        <v>1575</v>
      </c>
      <c r="I789" t="s">
        <v>1576</v>
      </c>
      <c r="J789">
        <v>1.1919999999999999</v>
      </c>
      <c r="K789" t="s">
        <v>30</v>
      </c>
      <c r="L789" t="s">
        <v>31</v>
      </c>
      <c r="M789">
        <v>40.742527000000003</v>
      </c>
      <c r="N789">
        <v>-111.98111</v>
      </c>
      <c r="O789">
        <v>333033</v>
      </c>
      <c r="P789">
        <v>84124</v>
      </c>
      <c r="Q789" s="1">
        <v>1.5</v>
      </c>
      <c r="R789" s="1">
        <v>0.25</v>
      </c>
      <c r="S789">
        <v>353</v>
      </c>
      <c r="T789">
        <v>1</v>
      </c>
      <c r="U789" s="1">
        <v>9.25</v>
      </c>
      <c r="V789" s="1">
        <v>12.25</v>
      </c>
      <c r="W789" s="1">
        <v>0.79466666666666597</v>
      </c>
    </row>
    <row r="790" spans="1:23" x14ac:dyDescent="0.25">
      <c r="A790">
        <v>788</v>
      </c>
      <c r="B790">
        <v>210191</v>
      </c>
      <c r="C790">
        <v>2</v>
      </c>
      <c r="D790" t="s">
        <v>112</v>
      </c>
      <c r="E790">
        <v>20</v>
      </c>
      <c r="F790" s="8">
        <v>43088.419444444444</v>
      </c>
      <c r="G790" s="8">
        <v>43088.482638888891</v>
      </c>
      <c r="H790" t="s">
        <v>1577</v>
      </c>
      <c r="I790" t="s">
        <v>1578</v>
      </c>
      <c r="J790">
        <v>8.4160000000000004</v>
      </c>
      <c r="K790" t="s">
        <v>30</v>
      </c>
      <c r="L790" t="s">
        <v>31</v>
      </c>
      <c r="M790">
        <v>40.742515999999902</v>
      </c>
      <c r="N790">
        <v>-111.981026</v>
      </c>
      <c r="O790">
        <v>1187191</v>
      </c>
      <c r="P790">
        <v>84081</v>
      </c>
      <c r="Q790" s="1">
        <v>0.75</v>
      </c>
      <c r="R790" s="1">
        <v>0.75</v>
      </c>
      <c r="S790">
        <v>353</v>
      </c>
      <c r="T790">
        <v>1</v>
      </c>
      <c r="U790" s="1">
        <v>10</v>
      </c>
      <c r="V790" s="1">
        <v>11.5</v>
      </c>
      <c r="W790" s="1">
        <v>11.2213333333333</v>
      </c>
    </row>
    <row r="791" spans="1:23" x14ac:dyDescent="0.25">
      <c r="A791">
        <v>789</v>
      </c>
      <c r="B791">
        <v>212301</v>
      </c>
      <c r="C791">
        <v>2</v>
      </c>
      <c r="D791" t="s">
        <v>83</v>
      </c>
      <c r="E791">
        <v>37</v>
      </c>
      <c r="F791" s="8">
        <v>43088.42083333333</v>
      </c>
      <c r="G791" s="8">
        <v>43088.499305555553</v>
      </c>
      <c r="H791" t="s">
        <v>1579</v>
      </c>
      <c r="I791" t="s">
        <v>1580</v>
      </c>
      <c r="J791">
        <v>9.1760000000000002</v>
      </c>
      <c r="K791" t="s">
        <v>40</v>
      </c>
      <c r="L791" t="s">
        <v>31</v>
      </c>
      <c r="M791">
        <v>40.742351999999997</v>
      </c>
      <c r="N791">
        <v>-111.981262</v>
      </c>
      <c r="O791">
        <v>1350161</v>
      </c>
      <c r="P791">
        <v>84037</v>
      </c>
      <c r="Q791" s="1">
        <v>1</v>
      </c>
      <c r="R791" s="1">
        <v>1</v>
      </c>
      <c r="S791">
        <v>353</v>
      </c>
      <c r="T791">
        <v>1</v>
      </c>
      <c r="U791" s="1">
        <v>10</v>
      </c>
      <c r="V791" s="1">
        <v>12</v>
      </c>
      <c r="W791" s="1">
        <v>9.1760000000000002</v>
      </c>
    </row>
    <row r="792" spans="1:23" x14ac:dyDescent="0.25">
      <c r="A792">
        <v>790</v>
      </c>
      <c r="B792">
        <v>210207</v>
      </c>
      <c r="C792">
        <v>1</v>
      </c>
      <c r="D792" t="s">
        <v>41</v>
      </c>
      <c r="E792">
        <v>66</v>
      </c>
      <c r="F792" s="8">
        <v>43088.429166666669</v>
      </c>
      <c r="G792" s="8">
        <v>43088.476388888892</v>
      </c>
      <c r="H792" t="s">
        <v>1581</v>
      </c>
      <c r="I792" t="s">
        <v>1582</v>
      </c>
      <c r="J792">
        <v>6.8620000000000001</v>
      </c>
      <c r="K792" t="s">
        <v>30</v>
      </c>
      <c r="L792" t="s">
        <v>31</v>
      </c>
      <c r="M792">
        <v>40.742496000000003</v>
      </c>
      <c r="N792">
        <v>-111.981017999999</v>
      </c>
      <c r="O792">
        <v>742465</v>
      </c>
      <c r="P792">
        <v>84105</v>
      </c>
      <c r="Q792" s="1">
        <v>0.5</v>
      </c>
      <c r="R792" s="1">
        <v>0.5</v>
      </c>
      <c r="S792">
        <v>353</v>
      </c>
      <c r="T792">
        <v>1</v>
      </c>
      <c r="U792" s="1">
        <v>10.25</v>
      </c>
      <c r="V792" s="1">
        <v>11.5</v>
      </c>
      <c r="W792" s="1">
        <v>13.724</v>
      </c>
    </row>
    <row r="793" spans="1:23" x14ac:dyDescent="0.25">
      <c r="A793">
        <v>791</v>
      </c>
      <c r="B793">
        <v>210215</v>
      </c>
      <c r="C793">
        <v>2</v>
      </c>
      <c r="D793" t="s">
        <v>44</v>
      </c>
      <c r="E793">
        <v>79</v>
      </c>
      <c r="F793" s="8">
        <v>43088.529861111114</v>
      </c>
      <c r="G793" s="8">
        <v>43088.636111111111</v>
      </c>
      <c r="H793" t="s">
        <v>1583</v>
      </c>
      <c r="I793" t="s">
        <v>1584</v>
      </c>
      <c r="J793">
        <v>3.903</v>
      </c>
      <c r="K793" t="s">
        <v>30</v>
      </c>
      <c r="L793" t="s">
        <v>31</v>
      </c>
      <c r="M793">
        <v>40.742569000000003</v>
      </c>
      <c r="N793">
        <v>-111.98126999999999</v>
      </c>
      <c r="O793">
        <v>1079571</v>
      </c>
      <c r="P793">
        <v>84104</v>
      </c>
      <c r="Q793" s="1">
        <v>1.25</v>
      </c>
      <c r="R793" s="1">
        <v>0.75</v>
      </c>
      <c r="S793">
        <v>353</v>
      </c>
      <c r="T793">
        <v>1</v>
      </c>
      <c r="U793" s="1">
        <v>12.75</v>
      </c>
      <c r="V793" s="1">
        <v>15.25</v>
      </c>
      <c r="W793" s="1">
        <v>3.1223999999999998</v>
      </c>
    </row>
    <row r="794" spans="1:23" x14ac:dyDescent="0.25">
      <c r="A794">
        <v>792</v>
      </c>
      <c r="B794">
        <v>204577</v>
      </c>
      <c r="C794">
        <v>2</v>
      </c>
      <c r="D794" t="s">
        <v>32</v>
      </c>
      <c r="E794">
        <v>116</v>
      </c>
      <c r="F794" s="8">
        <v>43088.541666666664</v>
      </c>
      <c r="G794" s="8">
        <v>43088.715277777781</v>
      </c>
      <c r="H794" t="s">
        <v>1585</v>
      </c>
      <c r="I794" t="s">
        <v>1586</v>
      </c>
      <c r="J794">
        <v>1.026</v>
      </c>
      <c r="K794" t="s">
        <v>30</v>
      </c>
      <c r="L794" t="s">
        <v>31</v>
      </c>
      <c r="M794">
        <v>40.742542</v>
      </c>
      <c r="N794">
        <v>-111.981163</v>
      </c>
      <c r="O794">
        <v>1096541</v>
      </c>
      <c r="P794">
        <v>84093</v>
      </c>
      <c r="Q794" s="1">
        <v>2</v>
      </c>
      <c r="R794" s="1">
        <v>0.25</v>
      </c>
      <c r="S794">
        <v>353</v>
      </c>
      <c r="T794">
        <v>1</v>
      </c>
      <c r="U794" s="1">
        <v>13</v>
      </c>
      <c r="V794" s="1">
        <v>17.25</v>
      </c>
      <c r="W794" s="1">
        <v>0.51300000000000001</v>
      </c>
    </row>
    <row r="795" spans="1:23" x14ac:dyDescent="0.25">
      <c r="A795">
        <v>793</v>
      </c>
      <c r="B795">
        <v>210199</v>
      </c>
      <c r="C795">
        <v>2</v>
      </c>
      <c r="D795" t="s">
        <v>27</v>
      </c>
      <c r="E795">
        <v>80</v>
      </c>
      <c r="F795" s="8">
        <v>43088.556250000001</v>
      </c>
      <c r="G795" s="8">
        <v>43088.618750000001</v>
      </c>
      <c r="H795" t="s">
        <v>1587</v>
      </c>
      <c r="I795" t="s">
        <v>1588</v>
      </c>
      <c r="J795">
        <v>3.9589999999999899</v>
      </c>
      <c r="K795" t="s">
        <v>30</v>
      </c>
      <c r="L795" t="s">
        <v>31</v>
      </c>
      <c r="M795">
        <v>40.742576999999997</v>
      </c>
      <c r="N795">
        <v>-111.981323</v>
      </c>
      <c r="O795">
        <v>1458111</v>
      </c>
      <c r="P795">
        <v>84121</v>
      </c>
      <c r="Q795" s="1">
        <v>0.75</v>
      </c>
      <c r="R795" s="1">
        <v>0.5</v>
      </c>
      <c r="S795">
        <v>353</v>
      </c>
      <c r="T795">
        <v>1</v>
      </c>
      <c r="U795" s="1">
        <v>13.25</v>
      </c>
      <c r="V795" s="1">
        <v>14.75</v>
      </c>
      <c r="W795" s="1">
        <v>5.27866666666666</v>
      </c>
    </row>
    <row r="796" spans="1:23" x14ac:dyDescent="0.25">
      <c r="A796">
        <v>794</v>
      </c>
      <c r="B796">
        <v>210225</v>
      </c>
      <c r="C796">
        <v>1</v>
      </c>
      <c r="D796" t="s">
        <v>65</v>
      </c>
      <c r="E796">
        <v>134</v>
      </c>
      <c r="F796" s="8">
        <v>43088.572916666664</v>
      </c>
      <c r="G796" s="8">
        <v>43088.731944444444</v>
      </c>
      <c r="H796" t="s">
        <v>1589</v>
      </c>
      <c r="I796" t="s">
        <v>1590</v>
      </c>
      <c r="J796">
        <v>8.5619999999999994</v>
      </c>
      <c r="K796" t="s">
        <v>516</v>
      </c>
      <c r="L796" t="s">
        <v>31</v>
      </c>
      <c r="M796">
        <v>40.742527000000003</v>
      </c>
      <c r="N796">
        <v>-111.98111</v>
      </c>
      <c r="O796">
        <v>1113081</v>
      </c>
      <c r="P796">
        <v>84104</v>
      </c>
      <c r="Q796" s="1">
        <v>2</v>
      </c>
      <c r="R796" s="1">
        <v>1.25</v>
      </c>
      <c r="S796">
        <v>353</v>
      </c>
      <c r="T796">
        <v>1</v>
      </c>
      <c r="U796" s="1">
        <v>13.75</v>
      </c>
      <c r="V796" s="1">
        <v>17.5</v>
      </c>
      <c r="W796" s="1">
        <v>4.2809999999999997</v>
      </c>
    </row>
    <row r="797" spans="1:23" x14ac:dyDescent="0.25">
      <c r="A797">
        <v>795</v>
      </c>
      <c r="B797">
        <v>210199</v>
      </c>
      <c r="C797">
        <v>1</v>
      </c>
      <c r="D797" t="s">
        <v>27</v>
      </c>
      <c r="E797">
        <v>81</v>
      </c>
      <c r="F797" s="8">
        <v>43088.598611111112</v>
      </c>
      <c r="G797" s="8">
        <v>43088.701388888891</v>
      </c>
      <c r="H797" t="s">
        <v>1591</v>
      </c>
      <c r="I797" t="s">
        <v>1592</v>
      </c>
      <c r="J797">
        <v>5.4029999999999996</v>
      </c>
      <c r="K797" t="s">
        <v>30</v>
      </c>
      <c r="L797" t="s">
        <v>31</v>
      </c>
      <c r="M797">
        <v>40.742576999999997</v>
      </c>
      <c r="N797">
        <v>-111.981323</v>
      </c>
      <c r="O797">
        <v>1257051</v>
      </c>
      <c r="P797">
        <v>84009</v>
      </c>
      <c r="Q797" s="1">
        <v>1.25</v>
      </c>
      <c r="R797" s="1">
        <v>0.75</v>
      </c>
      <c r="S797">
        <v>353</v>
      </c>
      <c r="T797">
        <v>1</v>
      </c>
      <c r="U797" s="1">
        <v>14.25</v>
      </c>
      <c r="V797" s="1">
        <v>16.75</v>
      </c>
      <c r="W797" s="1">
        <v>4.3224</v>
      </c>
    </row>
    <row r="798" spans="1:23" x14ac:dyDescent="0.25">
      <c r="A798">
        <v>796</v>
      </c>
      <c r="B798">
        <v>210215</v>
      </c>
      <c r="C798">
        <v>1</v>
      </c>
      <c r="D798" t="s">
        <v>44</v>
      </c>
      <c r="E798">
        <v>80</v>
      </c>
      <c r="F798" s="8">
        <v>43089.290277777778</v>
      </c>
      <c r="G798" s="8">
        <v>43089.661805555559</v>
      </c>
      <c r="H798" t="s">
        <v>1593</v>
      </c>
      <c r="I798" t="s">
        <v>1594</v>
      </c>
      <c r="J798">
        <v>9.5839999999999996</v>
      </c>
      <c r="K798" t="s">
        <v>30</v>
      </c>
      <c r="L798" t="s">
        <v>31</v>
      </c>
      <c r="M798">
        <v>40.742569000000003</v>
      </c>
      <c r="N798">
        <v>-111.98126999999999</v>
      </c>
      <c r="O798">
        <v>1113081</v>
      </c>
      <c r="P798">
        <v>84104</v>
      </c>
      <c r="Q798" s="1">
        <v>4.5</v>
      </c>
      <c r="R798" s="1">
        <v>1.5</v>
      </c>
      <c r="S798">
        <v>354</v>
      </c>
      <c r="T798">
        <v>2</v>
      </c>
      <c r="U798" s="1">
        <v>7</v>
      </c>
      <c r="V798" s="1">
        <v>16</v>
      </c>
      <c r="W798" s="1">
        <v>2.12977777777777</v>
      </c>
    </row>
    <row r="799" spans="1:23" x14ac:dyDescent="0.25">
      <c r="A799">
        <v>797</v>
      </c>
      <c r="B799">
        <v>210199</v>
      </c>
      <c r="C799">
        <v>1</v>
      </c>
      <c r="D799" t="s">
        <v>27</v>
      </c>
      <c r="E799">
        <v>82</v>
      </c>
      <c r="F799" s="8">
        <v>43089.3</v>
      </c>
      <c r="G799" s="8">
        <v>43089.535416666666</v>
      </c>
      <c r="H799" t="s">
        <v>1595</v>
      </c>
      <c r="I799" t="s">
        <v>1596</v>
      </c>
      <c r="J799">
        <v>6.181</v>
      </c>
      <c r="K799" t="s">
        <v>30</v>
      </c>
      <c r="L799" t="s">
        <v>31</v>
      </c>
      <c r="M799">
        <v>40.742576999999997</v>
      </c>
      <c r="N799">
        <v>-111.981323</v>
      </c>
      <c r="O799">
        <v>1137391</v>
      </c>
      <c r="P799">
        <v>84075</v>
      </c>
      <c r="Q799" s="1">
        <v>2.75</v>
      </c>
      <c r="R799" s="1">
        <v>1</v>
      </c>
      <c r="S799">
        <v>354</v>
      </c>
      <c r="T799">
        <v>2</v>
      </c>
      <c r="U799" s="1">
        <v>7.25</v>
      </c>
      <c r="V799" s="1">
        <v>12.75</v>
      </c>
      <c r="W799" s="1">
        <v>2.2476363636363601</v>
      </c>
    </row>
    <row r="800" spans="1:23" x14ac:dyDescent="0.25">
      <c r="A800">
        <v>798</v>
      </c>
      <c r="B800">
        <v>212307</v>
      </c>
      <c r="C800">
        <v>1</v>
      </c>
      <c r="D800" t="s">
        <v>53</v>
      </c>
      <c r="E800">
        <v>72</v>
      </c>
      <c r="F800" s="8">
        <v>43089.302083333336</v>
      </c>
      <c r="G800" s="8">
        <v>43089.717361111114</v>
      </c>
      <c r="H800" t="s">
        <v>1597</v>
      </c>
      <c r="I800" t="s">
        <v>1598</v>
      </c>
      <c r="J800">
        <v>15.130999999999901</v>
      </c>
      <c r="K800" t="s">
        <v>30</v>
      </c>
      <c r="L800" t="s">
        <v>31</v>
      </c>
      <c r="M800">
        <v>40.742420000000003</v>
      </c>
      <c r="N800">
        <v>-111.98172</v>
      </c>
      <c r="O800">
        <v>1301971</v>
      </c>
      <c r="P800">
        <v>84111</v>
      </c>
      <c r="Q800" s="1">
        <v>5</v>
      </c>
      <c r="R800" s="1">
        <v>2.5</v>
      </c>
      <c r="S800">
        <v>354</v>
      </c>
      <c r="T800">
        <v>2</v>
      </c>
      <c r="U800" s="1">
        <v>7.25</v>
      </c>
      <c r="V800" s="1">
        <v>17.25</v>
      </c>
      <c r="W800" s="1">
        <v>3.0261999999999998</v>
      </c>
    </row>
    <row r="801" spans="1:23" x14ac:dyDescent="0.25">
      <c r="A801">
        <v>799</v>
      </c>
      <c r="B801">
        <v>210213</v>
      </c>
      <c r="C801">
        <v>2</v>
      </c>
      <c r="D801" t="s">
        <v>126</v>
      </c>
      <c r="E801">
        <v>65</v>
      </c>
      <c r="F801" s="8">
        <v>43089.315972222219</v>
      </c>
      <c r="G801" s="8">
        <v>43089.472222222219</v>
      </c>
      <c r="H801" t="s">
        <v>1599</v>
      </c>
      <c r="I801" t="s">
        <v>1600</v>
      </c>
      <c r="J801">
        <v>6.6269999999999998</v>
      </c>
      <c r="K801" t="s">
        <v>30</v>
      </c>
      <c r="L801" t="s">
        <v>31</v>
      </c>
      <c r="M801">
        <v>40.742412999999999</v>
      </c>
      <c r="N801">
        <v>-111.981620999999</v>
      </c>
      <c r="O801">
        <v>521537</v>
      </c>
      <c r="P801">
        <v>84020</v>
      </c>
      <c r="Q801" s="1">
        <v>2</v>
      </c>
      <c r="R801" s="1">
        <v>1.25</v>
      </c>
      <c r="S801">
        <v>354</v>
      </c>
      <c r="T801">
        <v>2</v>
      </c>
      <c r="U801" s="1">
        <v>7.5</v>
      </c>
      <c r="V801" s="1">
        <v>11.25</v>
      </c>
      <c r="W801" s="1">
        <v>3.3134999999999999</v>
      </c>
    </row>
    <row r="802" spans="1:23" x14ac:dyDescent="0.25">
      <c r="A802">
        <v>800</v>
      </c>
      <c r="B802">
        <v>210213</v>
      </c>
      <c r="C802">
        <v>1</v>
      </c>
      <c r="D802" t="s">
        <v>126</v>
      </c>
      <c r="E802">
        <v>66</v>
      </c>
      <c r="F802" s="8">
        <v>43089.320833333331</v>
      </c>
      <c r="G802" s="8">
        <v>43089.690972222219</v>
      </c>
      <c r="H802" t="s">
        <v>1601</v>
      </c>
      <c r="I802" t="s">
        <v>1602</v>
      </c>
      <c r="J802">
        <v>13.266999999999999</v>
      </c>
      <c r="K802" t="s">
        <v>30</v>
      </c>
      <c r="L802" t="s">
        <v>31</v>
      </c>
      <c r="M802">
        <v>40.742412999999999</v>
      </c>
      <c r="N802">
        <v>-111.981620999999</v>
      </c>
      <c r="O802">
        <v>1087571</v>
      </c>
      <c r="P802">
        <v>84014</v>
      </c>
      <c r="Q802" s="1">
        <v>4.5</v>
      </c>
      <c r="R802" s="1">
        <v>2.25</v>
      </c>
      <c r="S802">
        <v>354</v>
      </c>
      <c r="T802">
        <v>2</v>
      </c>
      <c r="U802" s="1">
        <v>7.75</v>
      </c>
      <c r="V802" s="1">
        <v>16.5</v>
      </c>
      <c r="W802" s="1">
        <v>2.9482222222222201</v>
      </c>
    </row>
    <row r="803" spans="1:23" x14ac:dyDescent="0.25">
      <c r="A803">
        <v>801</v>
      </c>
      <c r="B803">
        <v>210207</v>
      </c>
      <c r="C803">
        <v>1</v>
      </c>
      <c r="D803" t="s">
        <v>41</v>
      </c>
      <c r="E803">
        <v>67</v>
      </c>
      <c r="F803" s="8">
        <v>43089.324999999997</v>
      </c>
      <c r="G803" s="8">
        <v>43089.741666666669</v>
      </c>
      <c r="H803" t="s">
        <v>1603</v>
      </c>
      <c r="I803" t="s">
        <v>1604</v>
      </c>
      <c r="J803">
        <v>2.5339999999999998</v>
      </c>
      <c r="K803" t="s">
        <v>30</v>
      </c>
      <c r="L803" t="s">
        <v>31</v>
      </c>
      <c r="M803">
        <v>40.742496000000003</v>
      </c>
      <c r="N803">
        <v>-111.981017999999</v>
      </c>
      <c r="O803">
        <v>333033</v>
      </c>
      <c r="P803">
        <v>84124</v>
      </c>
      <c r="Q803" s="1">
        <v>5</v>
      </c>
      <c r="R803" s="1">
        <v>0.75</v>
      </c>
      <c r="S803">
        <v>354</v>
      </c>
      <c r="T803">
        <v>2</v>
      </c>
      <c r="U803" s="1">
        <v>7.75</v>
      </c>
      <c r="V803" s="1">
        <v>17.75</v>
      </c>
      <c r="W803" s="1">
        <v>0.50680000000000003</v>
      </c>
    </row>
    <row r="804" spans="1:23" x14ac:dyDescent="0.25">
      <c r="A804">
        <v>802</v>
      </c>
      <c r="B804">
        <v>210209</v>
      </c>
      <c r="C804">
        <v>1</v>
      </c>
      <c r="D804" t="s">
        <v>145</v>
      </c>
      <c r="E804">
        <v>47</v>
      </c>
      <c r="F804" s="8">
        <v>43089.340277777781</v>
      </c>
      <c r="G804" s="8">
        <v>43089.430555555555</v>
      </c>
      <c r="H804" t="s">
        <v>1605</v>
      </c>
      <c r="I804" t="s">
        <v>1413</v>
      </c>
      <c r="J804">
        <v>5.9479999999999897</v>
      </c>
      <c r="K804" t="s">
        <v>30</v>
      </c>
      <c r="L804" t="s">
        <v>31</v>
      </c>
      <c r="M804">
        <v>40.742545999999997</v>
      </c>
      <c r="N804">
        <v>-111.981224</v>
      </c>
      <c r="O804">
        <v>1458111</v>
      </c>
      <c r="P804">
        <v>84121</v>
      </c>
      <c r="Q804" s="1">
        <v>1</v>
      </c>
      <c r="R804" s="1">
        <v>1</v>
      </c>
      <c r="S804">
        <v>354</v>
      </c>
      <c r="T804">
        <v>2</v>
      </c>
      <c r="U804" s="1">
        <v>8.25</v>
      </c>
      <c r="V804" s="1">
        <v>10.25</v>
      </c>
      <c r="W804" s="1">
        <v>5.9479999999999897</v>
      </c>
    </row>
    <row r="805" spans="1:23" x14ac:dyDescent="0.25">
      <c r="A805">
        <v>803</v>
      </c>
      <c r="B805">
        <v>204579</v>
      </c>
      <c r="C805">
        <v>2</v>
      </c>
      <c r="D805" t="s">
        <v>135</v>
      </c>
      <c r="E805">
        <v>32</v>
      </c>
      <c r="F805" s="8">
        <v>43089.4</v>
      </c>
      <c r="G805" s="8">
        <v>43090.591666666667</v>
      </c>
      <c r="H805" t="s">
        <v>1606</v>
      </c>
      <c r="I805" t="s">
        <v>1607</v>
      </c>
      <c r="J805">
        <v>5.7220000000000004</v>
      </c>
      <c r="K805" t="s">
        <v>30</v>
      </c>
      <c r="L805" t="s">
        <v>31</v>
      </c>
      <c r="M805">
        <v>40.742401000000001</v>
      </c>
      <c r="N805">
        <v>-111.98159</v>
      </c>
      <c r="O805">
        <v>1462671</v>
      </c>
      <c r="P805">
        <v>84101</v>
      </c>
      <c r="Q805" s="1">
        <v>2.25</v>
      </c>
      <c r="R805" s="1">
        <v>1</v>
      </c>
      <c r="S805">
        <v>354</v>
      </c>
      <c r="T805">
        <v>2</v>
      </c>
      <c r="U805" s="1">
        <v>9.5</v>
      </c>
      <c r="V805" s="1">
        <v>14.25</v>
      </c>
      <c r="W805" s="1">
        <v>2.5431111111111102</v>
      </c>
    </row>
    <row r="806" spans="1:23" x14ac:dyDescent="0.25">
      <c r="A806">
        <v>804</v>
      </c>
      <c r="B806">
        <v>210241</v>
      </c>
      <c r="C806">
        <v>2</v>
      </c>
      <c r="D806" t="s">
        <v>101</v>
      </c>
      <c r="E806">
        <v>42</v>
      </c>
      <c r="F806" s="8">
        <v>43089.434027777781</v>
      </c>
      <c r="G806" s="8">
        <v>43089.648611111108</v>
      </c>
      <c r="H806" t="s">
        <v>1608</v>
      </c>
      <c r="I806" t="s">
        <v>1609</v>
      </c>
      <c r="J806">
        <v>12.718</v>
      </c>
      <c r="K806" t="s">
        <v>30</v>
      </c>
      <c r="L806" t="s">
        <v>31</v>
      </c>
      <c r="M806">
        <v>40.742313000000003</v>
      </c>
      <c r="N806">
        <v>-111.981071</v>
      </c>
      <c r="O806">
        <v>942421</v>
      </c>
      <c r="P806">
        <v>84054</v>
      </c>
      <c r="Q806" s="1">
        <v>2.5</v>
      </c>
      <c r="R806" s="1">
        <v>2</v>
      </c>
      <c r="S806">
        <v>354</v>
      </c>
      <c r="T806">
        <v>2</v>
      </c>
      <c r="U806" s="1">
        <v>10.5</v>
      </c>
      <c r="V806" s="1">
        <v>15.5</v>
      </c>
      <c r="W806" s="1">
        <v>5.0872000000000002</v>
      </c>
    </row>
    <row r="807" spans="1:23" x14ac:dyDescent="0.25">
      <c r="A807">
        <v>805</v>
      </c>
      <c r="B807">
        <v>210225</v>
      </c>
      <c r="C807">
        <v>2</v>
      </c>
      <c r="D807" t="s">
        <v>65</v>
      </c>
      <c r="E807">
        <v>135</v>
      </c>
      <c r="F807" s="8">
        <v>43089.470833333333</v>
      </c>
      <c r="G807" s="8">
        <v>43089.650694444441</v>
      </c>
      <c r="H807" t="s">
        <v>1610</v>
      </c>
      <c r="I807" t="s">
        <v>1611</v>
      </c>
      <c r="J807">
        <v>4.1310000000000002</v>
      </c>
      <c r="K807" t="s">
        <v>30</v>
      </c>
      <c r="L807" t="s">
        <v>31</v>
      </c>
      <c r="M807">
        <v>40.742527000000003</v>
      </c>
      <c r="N807">
        <v>-111.98111</v>
      </c>
      <c r="O807">
        <v>488387</v>
      </c>
      <c r="P807">
        <v>84121</v>
      </c>
      <c r="Q807" s="1">
        <v>2.25</v>
      </c>
      <c r="R807" s="1">
        <v>0.75</v>
      </c>
      <c r="S807">
        <v>354</v>
      </c>
      <c r="T807">
        <v>2</v>
      </c>
      <c r="U807" s="1">
        <v>11.25</v>
      </c>
      <c r="V807" s="1">
        <v>15.5</v>
      </c>
      <c r="W807" s="1">
        <v>1.8360000000000001</v>
      </c>
    </row>
    <row r="808" spans="1:23" x14ac:dyDescent="0.25">
      <c r="A808">
        <v>806</v>
      </c>
      <c r="B808">
        <v>210209</v>
      </c>
      <c r="C808">
        <v>2</v>
      </c>
      <c r="D808" t="s">
        <v>145</v>
      </c>
      <c r="E808">
        <v>48</v>
      </c>
      <c r="F808" s="8">
        <v>43089.504166666666</v>
      </c>
      <c r="G808" s="8">
        <v>43089.649305555555</v>
      </c>
      <c r="H808" t="s">
        <v>1612</v>
      </c>
      <c r="I808" t="s">
        <v>1613</v>
      </c>
      <c r="J808">
        <v>6.2910000000000004</v>
      </c>
      <c r="K808" t="s">
        <v>30</v>
      </c>
      <c r="L808" t="s">
        <v>31</v>
      </c>
      <c r="M808">
        <v>40.742545999999997</v>
      </c>
      <c r="N808">
        <v>-111.981224</v>
      </c>
      <c r="O808">
        <v>1458111</v>
      </c>
      <c r="P808">
        <v>84121</v>
      </c>
      <c r="Q808" s="1">
        <v>1.75</v>
      </c>
      <c r="R808" s="1">
        <v>1</v>
      </c>
      <c r="S808">
        <v>354</v>
      </c>
      <c r="T808">
        <v>2</v>
      </c>
      <c r="U808" s="1">
        <v>12</v>
      </c>
      <c r="V808" s="1">
        <v>15.5</v>
      </c>
      <c r="W808" s="1">
        <v>3.5948571428571401</v>
      </c>
    </row>
    <row r="809" spans="1:23" x14ac:dyDescent="0.25">
      <c r="A809">
        <v>807</v>
      </c>
      <c r="B809">
        <v>210241</v>
      </c>
      <c r="C809">
        <v>1</v>
      </c>
      <c r="D809" t="s">
        <v>101</v>
      </c>
      <c r="E809">
        <v>43</v>
      </c>
      <c r="F809" s="8">
        <v>43089.505555555559</v>
      </c>
      <c r="G809" s="8">
        <v>43089.538194444445</v>
      </c>
      <c r="H809" t="s">
        <v>1614</v>
      </c>
      <c r="I809" t="s">
        <v>1615</v>
      </c>
      <c r="J809">
        <v>2.589</v>
      </c>
      <c r="K809" t="s">
        <v>30</v>
      </c>
      <c r="L809" t="s">
        <v>31</v>
      </c>
      <c r="M809">
        <v>40.742313000000003</v>
      </c>
      <c r="N809">
        <v>-111.981071</v>
      </c>
      <c r="O809">
        <v>582059</v>
      </c>
      <c r="P809">
        <v>84037</v>
      </c>
      <c r="Q809" s="1">
        <v>0.5</v>
      </c>
      <c r="R809" s="1">
        <v>0.5</v>
      </c>
      <c r="S809">
        <v>354</v>
      </c>
      <c r="T809">
        <v>2</v>
      </c>
      <c r="U809" s="1">
        <v>12.25</v>
      </c>
      <c r="V809" s="1">
        <v>13</v>
      </c>
      <c r="W809" s="1">
        <v>5.1779999999999999</v>
      </c>
    </row>
    <row r="810" spans="1:23" x14ac:dyDescent="0.25">
      <c r="A810">
        <v>808</v>
      </c>
      <c r="B810">
        <v>204591</v>
      </c>
      <c r="C810">
        <v>2</v>
      </c>
      <c r="D810" t="s">
        <v>37</v>
      </c>
      <c r="E810">
        <v>44</v>
      </c>
      <c r="F810" s="8">
        <v>43089.510416666664</v>
      </c>
      <c r="G810" s="8">
        <v>43089.581944444442</v>
      </c>
      <c r="H810" t="s">
        <v>1616</v>
      </c>
      <c r="I810" t="s">
        <v>1617</v>
      </c>
      <c r="J810">
        <v>5.399</v>
      </c>
      <c r="K810" t="s">
        <v>30</v>
      </c>
      <c r="L810" t="s">
        <v>31</v>
      </c>
      <c r="M810">
        <v>40.742378000000002</v>
      </c>
      <c r="N810">
        <v>-111.981407</v>
      </c>
      <c r="O810">
        <v>803613</v>
      </c>
      <c r="P810">
        <v>84054</v>
      </c>
      <c r="Q810" s="1">
        <v>0.75</v>
      </c>
      <c r="R810" s="1">
        <v>0.75</v>
      </c>
      <c r="S810">
        <v>354</v>
      </c>
      <c r="T810">
        <v>2</v>
      </c>
      <c r="U810" s="1">
        <v>12.25</v>
      </c>
      <c r="V810" s="1">
        <v>14</v>
      </c>
      <c r="W810" s="1">
        <v>7.1986666666666599</v>
      </c>
    </row>
    <row r="811" spans="1:23" x14ac:dyDescent="0.25">
      <c r="A811">
        <v>809</v>
      </c>
      <c r="B811">
        <v>210213</v>
      </c>
      <c r="C811">
        <v>2</v>
      </c>
      <c r="D811" t="s">
        <v>126</v>
      </c>
      <c r="E811">
        <v>67</v>
      </c>
      <c r="F811" s="8">
        <v>43089.55972222222</v>
      </c>
      <c r="G811" s="8">
        <v>43089.720833333333</v>
      </c>
      <c r="H811" t="s">
        <v>1618</v>
      </c>
      <c r="I811" t="s">
        <v>1619</v>
      </c>
      <c r="J811">
        <v>6.5190000000000001</v>
      </c>
      <c r="K811" t="s">
        <v>30</v>
      </c>
      <c r="L811" t="s">
        <v>31</v>
      </c>
      <c r="M811">
        <v>40.742412999999999</v>
      </c>
      <c r="N811">
        <v>-111.981620999999</v>
      </c>
      <c r="O811">
        <v>521537</v>
      </c>
      <c r="P811">
        <v>84020</v>
      </c>
      <c r="Q811" s="1">
        <v>2</v>
      </c>
      <c r="R811" s="1">
        <v>1</v>
      </c>
      <c r="S811">
        <v>354</v>
      </c>
      <c r="T811">
        <v>2</v>
      </c>
      <c r="U811" s="1">
        <v>13.5</v>
      </c>
      <c r="V811" s="1">
        <v>17.25</v>
      </c>
      <c r="W811" s="1">
        <v>3.2595000000000001</v>
      </c>
    </row>
    <row r="812" spans="1:23" x14ac:dyDescent="0.25">
      <c r="A812">
        <v>810</v>
      </c>
      <c r="B812">
        <v>210199</v>
      </c>
      <c r="C812">
        <v>1</v>
      </c>
      <c r="D812" t="s">
        <v>27</v>
      </c>
      <c r="E812">
        <v>83</v>
      </c>
      <c r="F812" s="8">
        <v>43089.564583333333</v>
      </c>
      <c r="G812" s="8">
        <v>43089.731944444444</v>
      </c>
      <c r="H812" t="s">
        <v>1620</v>
      </c>
      <c r="I812" t="s">
        <v>1621</v>
      </c>
      <c r="J812">
        <v>1.69</v>
      </c>
      <c r="K812" t="s">
        <v>30</v>
      </c>
      <c r="L812" t="s">
        <v>31</v>
      </c>
      <c r="M812">
        <v>40.742576999999997</v>
      </c>
      <c r="N812">
        <v>-111.981323</v>
      </c>
      <c r="O812">
        <v>1137391</v>
      </c>
      <c r="P812">
        <v>84075</v>
      </c>
      <c r="Q812" s="1">
        <v>2</v>
      </c>
      <c r="R812" s="1">
        <v>0.25</v>
      </c>
      <c r="S812">
        <v>354</v>
      </c>
      <c r="T812">
        <v>2</v>
      </c>
      <c r="U812" s="1">
        <v>13.5</v>
      </c>
      <c r="V812" s="1">
        <v>17.5</v>
      </c>
      <c r="W812" s="1">
        <v>0.84499999999999997</v>
      </c>
    </row>
    <row r="813" spans="1:23" x14ac:dyDescent="0.25">
      <c r="A813">
        <v>811</v>
      </c>
      <c r="B813">
        <v>204577</v>
      </c>
      <c r="C813">
        <v>2</v>
      </c>
      <c r="D813" t="s">
        <v>32</v>
      </c>
      <c r="E813">
        <v>117</v>
      </c>
      <c r="F813" s="8">
        <v>43089.573611111111</v>
      </c>
      <c r="G813" s="8">
        <v>43089.681944444441</v>
      </c>
      <c r="H813" t="s">
        <v>1406</v>
      </c>
      <c r="I813" t="s">
        <v>1622</v>
      </c>
      <c r="J813">
        <v>3.2089999999999899</v>
      </c>
      <c r="K813" t="s">
        <v>30</v>
      </c>
      <c r="L813" t="s">
        <v>31</v>
      </c>
      <c r="M813">
        <v>40.742542</v>
      </c>
      <c r="N813">
        <v>-111.981163</v>
      </c>
      <c r="O813">
        <v>1079571</v>
      </c>
      <c r="P813">
        <v>84104</v>
      </c>
      <c r="Q813" s="1">
        <v>1.25</v>
      </c>
      <c r="R813" s="1">
        <v>0.75</v>
      </c>
      <c r="S813">
        <v>354</v>
      </c>
      <c r="T813">
        <v>2</v>
      </c>
      <c r="U813" s="1">
        <v>13.75</v>
      </c>
      <c r="V813" s="1">
        <v>16.25</v>
      </c>
      <c r="W813" s="1">
        <v>2.5671999999999899</v>
      </c>
    </row>
    <row r="814" spans="1:23" x14ac:dyDescent="0.25">
      <c r="A814">
        <v>812</v>
      </c>
      <c r="B814">
        <v>210225</v>
      </c>
      <c r="C814">
        <v>1</v>
      </c>
      <c r="D814" t="s">
        <v>65</v>
      </c>
      <c r="E814">
        <v>136</v>
      </c>
      <c r="F814" s="8">
        <v>43089.665972222225</v>
      </c>
      <c r="G814" s="8">
        <v>43091.606249999997</v>
      </c>
      <c r="H814" t="s">
        <v>1623</v>
      </c>
      <c r="I814" t="s">
        <v>1624</v>
      </c>
      <c r="J814">
        <v>1.403</v>
      </c>
      <c r="K814" t="s">
        <v>516</v>
      </c>
      <c r="L814" t="s">
        <v>31</v>
      </c>
      <c r="M814">
        <v>40.742527000000003</v>
      </c>
      <c r="N814">
        <v>-111.98111</v>
      </c>
      <c r="O814">
        <v>488387</v>
      </c>
      <c r="P814">
        <v>84121</v>
      </c>
      <c r="Q814" s="1">
        <v>11.25</v>
      </c>
      <c r="R814" s="1">
        <v>1.75</v>
      </c>
      <c r="S814">
        <v>354</v>
      </c>
      <c r="T814">
        <v>2</v>
      </c>
      <c r="U814" s="1">
        <v>16</v>
      </c>
      <c r="V814" s="1">
        <v>14.5</v>
      </c>
      <c r="W814" s="1">
        <v>0.12471111111111099</v>
      </c>
    </row>
    <row r="815" spans="1:23" x14ac:dyDescent="0.25">
      <c r="A815">
        <v>813</v>
      </c>
      <c r="B815">
        <v>210199</v>
      </c>
      <c r="C815">
        <v>2</v>
      </c>
      <c r="D815" t="s">
        <v>27</v>
      </c>
      <c r="E815">
        <v>84</v>
      </c>
      <c r="F815" s="8">
        <v>43090.29583333333</v>
      </c>
      <c r="G815" s="8">
        <v>43090.606944444444</v>
      </c>
      <c r="H815" t="s">
        <v>1625</v>
      </c>
      <c r="I815" t="s">
        <v>1626</v>
      </c>
      <c r="J815">
        <v>13.787000000000001</v>
      </c>
      <c r="K815" t="s">
        <v>30</v>
      </c>
      <c r="L815" t="s">
        <v>31</v>
      </c>
      <c r="M815">
        <v>40.742576999999997</v>
      </c>
      <c r="N815">
        <v>-111.981323</v>
      </c>
      <c r="O815">
        <v>521537</v>
      </c>
      <c r="P815">
        <v>84020</v>
      </c>
      <c r="Q815" s="1">
        <v>3.75</v>
      </c>
      <c r="R815" s="1">
        <v>2</v>
      </c>
      <c r="S815">
        <v>355</v>
      </c>
      <c r="T815">
        <v>3</v>
      </c>
      <c r="U815" s="1">
        <v>7</v>
      </c>
      <c r="V815" s="1">
        <v>14.5</v>
      </c>
      <c r="W815" s="1">
        <v>3.6765333333333299</v>
      </c>
    </row>
    <row r="816" spans="1:23" x14ac:dyDescent="0.25">
      <c r="A816">
        <v>814</v>
      </c>
      <c r="B816">
        <v>212307</v>
      </c>
      <c r="C816">
        <v>1</v>
      </c>
      <c r="D816" t="s">
        <v>53</v>
      </c>
      <c r="E816">
        <v>73</v>
      </c>
      <c r="F816" s="8">
        <v>43090.296527777777</v>
      </c>
      <c r="G816" s="8">
        <v>43090.716666666667</v>
      </c>
      <c r="H816" t="s">
        <v>1627</v>
      </c>
      <c r="I816" t="s">
        <v>1628</v>
      </c>
      <c r="J816">
        <v>13.446999999999999</v>
      </c>
      <c r="K816" t="s">
        <v>30</v>
      </c>
      <c r="L816" t="s">
        <v>31</v>
      </c>
      <c r="M816">
        <v>40.742420000000003</v>
      </c>
      <c r="N816">
        <v>-111.98172</v>
      </c>
      <c r="O816">
        <v>1301971</v>
      </c>
      <c r="P816">
        <v>84111</v>
      </c>
      <c r="Q816" s="1">
        <v>5</v>
      </c>
      <c r="R816" s="1">
        <v>2.75</v>
      </c>
      <c r="S816">
        <v>355</v>
      </c>
      <c r="T816">
        <v>3</v>
      </c>
      <c r="U816" s="1">
        <v>7</v>
      </c>
      <c r="V816" s="1">
        <v>17.25</v>
      </c>
      <c r="W816" s="1">
        <v>2.6894</v>
      </c>
    </row>
    <row r="817" spans="1:23" x14ac:dyDescent="0.25">
      <c r="A817">
        <v>815</v>
      </c>
      <c r="B817">
        <v>210199</v>
      </c>
      <c r="C817">
        <v>1</v>
      </c>
      <c r="D817" t="s">
        <v>27</v>
      </c>
      <c r="E817">
        <v>85</v>
      </c>
      <c r="F817" s="8">
        <v>43090.318055555559</v>
      </c>
      <c r="G817" s="8">
        <v>43090.492361111108</v>
      </c>
      <c r="H817" t="s">
        <v>1629</v>
      </c>
      <c r="I817" t="s">
        <v>1391</v>
      </c>
      <c r="J817">
        <v>4.2679999999999998</v>
      </c>
      <c r="K817" t="s">
        <v>30</v>
      </c>
      <c r="L817" t="s">
        <v>31</v>
      </c>
      <c r="M817">
        <v>40.742576999999997</v>
      </c>
      <c r="N817">
        <v>-111.981323</v>
      </c>
      <c r="O817">
        <v>803613</v>
      </c>
      <c r="P817">
        <v>84054</v>
      </c>
      <c r="Q817" s="1">
        <v>2</v>
      </c>
      <c r="R817" s="1">
        <v>1</v>
      </c>
      <c r="S817">
        <v>355</v>
      </c>
      <c r="T817">
        <v>3</v>
      </c>
      <c r="U817" s="1">
        <v>7.75</v>
      </c>
      <c r="V817" s="1">
        <v>11.75</v>
      </c>
      <c r="W817" s="1">
        <v>2.1339999999999999</v>
      </c>
    </row>
    <row r="818" spans="1:23" x14ac:dyDescent="0.25">
      <c r="A818">
        <v>816</v>
      </c>
      <c r="B818">
        <v>204577</v>
      </c>
      <c r="C818">
        <v>2</v>
      </c>
      <c r="D818" t="s">
        <v>32</v>
      </c>
      <c r="E818">
        <v>118</v>
      </c>
      <c r="F818" s="8">
        <v>43090.320138888892</v>
      </c>
      <c r="G818" s="8">
        <v>43090.748611111114</v>
      </c>
      <c r="H818" t="s">
        <v>1630</v>
      </c>
      <c r="I818" t="s">
        <v>1631</v>
      </c>
      <c r="J818">
        <v>14.815</v>
      </c>
      <c r="K818" t="s">
        <v>30</v>
      </c>
      <c r="L818" t="s">
        <v>31</v>
      </c>
      <c r="M818">
        <v>40.742542</v>
      </c>
      <c r="N818">
        <v>-111.981163</v>
      </c>
      <c r="O818">
        <v>1079571</v>
      </c>
      <c r="P818">
        <v>84104</v>
      </c>
      <c r="Q818" s="1">
        <v>5.25</v>
      </c>
      <c r="R818" s="1">
        <v>2</v>
      </c>
      <c r="S818">
        <v>355</v>
      </c>
      <c r="T818">
        <v>3</v>
      </c>
      <c r="U818" s="1">
        <v>7.75</v>
      </c>
      <c r="V818" s="1">
        <v>18</v>
      </c>
      <c r="W818" s="1">
        <v>2.8219047619047601</v>
      </c>
    </row>
    <row r="819" spans="1:23" x14ac:dyDescent="0.25">
      <c r="A819">
        <v>817</v>
      </c>
      <c r="B819">
        <v>210215</v>
      </c>
      <c r="C819">
        <v>2</v>
      </c>
      <c r="D819" t="s">
        <v>44</v>
      </c>
      <c r="E819">
        <v>81</v>
      </c>
      <c r="F819" s="8">
        <v>43090.334722222222</v>
      </c>
      <c r="G819" s="8">
        <v>43090.575694444444</v>
      </c>
      <c r="H819" t="s">
        <v>1632</v>
      </c>
      <c r="I819" t="s">
        <v>1633</v>
      </c>
      <c r="J819">
        <v>6.1079999999999997</v>
      </c>
      <c r="K819" t="s">
        <v>30</v>
      </c>
      <c r="L819" t="s">
        <v>31</v>
      </c>
      <c r="M819">
        <v>40.742569000000003</v>
      </c>
      <c r="N819">
        <v>-111.98126999999999</v>
      </c>
      <c r="O819">
        <v>1137391</v>
      </c>
      <c r="P819">
        <v>84075</v>
      </c>
      <c r="Q819" s="1">
        <v>3</v>
      </c>
      <c r="R819" s="1">
        <v>1</v>
      </c>
      <c r="S819">
        <v>355</v>
      </c>
      <c r="T819">
        <v>3</v>
      </c>
      <c r="U819" s="1">
        <v>8</v>
      </c>
      <c r="V819" s="1">
        <v>13.75</v>
      </c>
      <c r="W819" s="1">
        <v>2.036</v>
      </c>
    </row>
    <row r="820" spans="1:23" x14ac:dyDescent="0.25">
      <c r="A820">
        <v>818</v>
      </c>
      <c r="B820">
        <v>210213</v>
      </c>
      <c r="C820">
        <v>2</v>
      </c>
      <c r="D820" t="s">
        <v>126</v>
      </c>
      <c r="E820">
        <v>69</v>
      </c>
      <c r="F820" s="8">
        <v>43090.335416666669</v>
      </c>
      <c r="G820" s="8">
        <v>43090.65</v>
      </c>
      <c r="H820" t="s">
        <v>1634</v>
      </c>
      <c r="I820" t="s">
        <v>1635</v>
      </c>
      <c r="J820">
        <v>13.398</v>
      </c>
      <c r="K820" t="s">
        <v>30</v>
      </c>
      <c r="L820" t="s">
        <v>31</v>
      </c>
      <c r="M820">
        <v>40.742412999999999</v>
      </c>
      <c r="N820">
        <v>-111.981620999999</v>
      </c>
      <c r="O820">
        <v>1087571</v>
      </c>
      <c r="P820">
        <v>84014</v>
      </c>
      <c r="Q820" s="1">
        <v>3.75</v>
      </c>
      <c r="R820" s="1">
        <v>1.75</v>
      </c>
      <c r="S820">
        <v>355</v>
      </c>
      <c r="T820">
        <v>3</v>
      </c>
      <c r="U820" s="1">
        <v>8</v>
      </c>
      <c r="V820" s="1">
        <v>15.5</v>
      </c>
      <c r="W820" s="1">
        <v>3.5728</v>
      </c>
    </row>
    <row r="821" spans="1:23" x14ac:dyDescent="0.25">
      <c r="A821">
        <v>819</v>
      </c>
      <c r="B821">
        <v>210207</v>
      </c>
      <c r="C821">
        <v>1</v>
      </c>
      <c r="D821" t="s">
        <v>41</v>
      </c>
      <c r="E821">
        <v>68</v>
      </c>
      <c r="F821" s="8">
        <v>43090.336111111108</v>
      </c>
      <c r="G821" s="8">
        <v>43090.586111111108</v>
      </c>
      <c r="H821" t="s">
        <v>675</v>
      </c>
      <c r="I821" t="s">
        <v>1636</v>
      </c>
      <c r="J821">
        <v>2.722</v>
      </c>
      <c r="K821" t="s">
        <v>30</v>
      </c>
      <c r="L821" t="s">
        <v>31</v>
      </c>
      <c r="M821">
        <v>40.742496000000003</v>
      </c>
      <c r="N821">
        <v>-111.981017999999</v>
      </c>
      <c r="O821">
        <v>333033</v>
      </c>
      <c r="P821">
        <v>84124</v>
      </c>
      <c r="Q821" s="1">
        <v>3</v>
      </c>
      <c r="R821" s="1">
        <v>0.5</v>
      </c>
      <c r="S821">
        <v>355</v>
      </c>
      <c r="T821">
        <v>3</v>
      </c>
      <c r="U821" s="1">
        <v>8</v>
      </c>
      <c r="V821" s="1">
        <v>14</v>
      </c>
      <c r="W821" s="1">
        <v>0.90733333333333299</v>
      </c>
    </row>
    <row r="822" spans="1:23" x14ac:dyDescent="0.25">
      <c r="A822">
        <v>820</v>
      </c>
      <c r="B822">
        <v>210203</v>
      </c>
      <c r="C822">
        <v>1</v>
      </c>
      <c r="D822" t="s">
        <v>58</v>
      </c>
      <c r="E822">
        <v>43</v>
      </c>
      <c r="F822" s="8">
        <v>43090.347916666666</v>
      </c>
      <c r="G822" s="8">
        <v>43090.472222222219</v>
      </c>
      <c r="H822" t="s">
        <v>1637</v>
      </c>
      <c r="I822" t="s">
        <v>1638</v>
      </c>
      <c r="J822">
        <v>6.1609999999999996</v>
      </c>
      <c r="K822" t="s">
        <v>30</v>
      </c>
      <c r="L822" t="s">
        <v>31</v>
      </c>
      <c r="M822">
        <v>40.742409000000002</v>
      </c>
      <c r="N822">
        <v>-111.981513999999</v>
      </c>
      <c r="O822">
        <v>1458111</v>
      </c>
      <c r="P822">
        <v>84121</v>
      </c>
      <c r="Q822" s="1">
        <v>1.5</v>
      </c>
      <c r="R822" s="1">
        <v>1</v>
      </c>
      <c r="S822">
        <v>355</v>
      </c>
      <c r="T822">
        <v>3</v>
      </c>
      <c r="U822" s="1">
        <v>8.25</v>
      </c>
      <c r="V822" s="1">
        <v>11.25</v>
      </c>
      <c r="W822" s="1">
        <v>4.1073333333333304</v>
      </c>
    </row>
    <row r="823" spans="1:23" x14ac:dyDescent="0.25">
      <c r="A823">
        <v>821</v>
      </c>
      <c r="B823">
        <v>210225</v>
      </c>
      <c r="C823">
        <v>2</v>
      </c>
      <c r="D823" t="s">
        <v>65</v>
      </c>
      <c r="E823">
        <v>137</v>
      </c>
      <c r="F823" s="8">
        <v>43090.349305555559</v>
      </c>
      <c r="G823" s="8">
        <v>43090.736805555556</v>
      </c>
      <c r="H823" t="s">
        <v>1639</v>
      </c>
      <c r="I823" t="s">
        <v>1640</v>
      </c>
      <c r="J823">
        <v>7.0979999999999999</v>
      </c>
      <c r="K823" t="s">
        <v>30</v>
      </c>
      <c r="L823" t="s">
        <v>31</v>
      </c>
      <c r="M823">
        <v>40.742527000000003</v>
      </c>
      <c r="N823">
        <v>-111.98111</v>
      </c>
      <c r="O823">
        <v>672723</v>
      </c>
      <c r="P823">
        <v>84087</v>
      </c>
      <c r="Q823" s="1">
        <v>4.75</v>
      </c>
      <c r="R823" s="1">
        <v>1.25</v>
      </c>
      <c r="S823">
        <v>355</v>
      </c>
      <c r="T823">
        <v>3</v>
      </c>
      <c r="U823" s="1">
        <v>8.5</v>
      </c>
      <c r="V823" s="1">
        <v>17.75</v>
      </c>
      <c r="W823" s="1">
        <v>1.49431578947368</v>
      </c>
    </row>
    <row r="824" spans="1:23" x14ac:dyDescent="0.25">
      <c r="A824">
        <v>822</v>
      </c>
      <c r="B824">
        <v>210241</v>
      </c>
      <c r="C824">
        <v>2</v>
      </c>
      <c r="D824" t="s">
        <v>101</v>
      </c>
      <c r="E824">
        <v>44</v>
      </c>
      <c r="F824" s="8">
        <v>43090.42083333333</v>
      </c>
      <c r="G824" s="8">
        <v>43090.506249999999</v>
      </c>
      <c r="H824" t="s">
        <v>1641</v>
      </c>
      <c r="I824" t="s">
        <v>1596</v>
      </c>
      <c r="J824">
        <v>6.1109999999999998</v>
      </c>
      <c r="K824" t="s">
        <v>30</v>
      </c>
      <c r="L824" t="s">
        <v>31</v>
      </c>
      <c r="M824">
        <v>40.742313000000003</v>
      </c>
      <c r="N824">
        <v>-111.981071</v>
      </c>
      <c r="O824">
        <v>348863</v>
      </c>
      <c r="P824">
        <v>84065</v>
      </c>
      <c r="Q824" s="1">
        <v>1</v>
      </c>
      <c r="R824" s="1">
        <v>1</v>
      </c>
      <c r="S824">
        <v>355</v>
      </c>
      <c r="T824">
        <v>3</v>
      </c>
      <c r="U824" s="1">
        <v>10</v>
      </c>
      <c r="V824" s="1">
        <v>12.25</v>
      </c>
      <c r="W824" s="1">
        <v>6.1109999999999998</v>
      </c>
    </row>
    <row r="825" spans="1:23" x14ac:dyDescent="0.25">
      <c r="A825">
        <v>823</v>
      </c>
      <c r="B825">
        <v>204591</v>
      </c>
      <c r="C825">
        <v>2</v>
      </c>
      <c r="D825" t="s">
        <v>37</v>
      </c>
      <c r="E825">
        <v>45</v>
      </c>
      <c r="F825" s="8">
        <v>43090.515972222223</v>
      </c>
      <c r="G825" s="8">
        <v>43090.537499999999</v>
      </c>
      <c r="H825" t="s">
        <v>1642</v>
      </c>
      <c r="I825" t="s">
        <v>1643</v>
      </c>
      <c r="J825">
        <v>3.16</v>
      </c>
      <c r="K825" t="s">
        <v>30</v>
      </c>
      <c r="L825" t="s">
        <v>31</v>
      </c>
      <c r="M825">
        <v>40.742378000000002</v>
      </c>
      <c r="N825">
        <v>-111.981407</v>
      </c>
      <c r="O825">
        <v>582059</v>
      </c>
      <c r="P825">
        <v>84037</v>
      </c>
      <c r="Q825" s="1">
        <v>0.25</v>
      </c>
      <c r="R825" s="1">
        <v>0.25</v>
      </c>
      <c r="S825">
        <v>355</v>
      </c>
      <c r="T825">
        <v>3</v>
      </c>
      <c r="U825" s="1">
        <v>12.5</v>
      </c>
      <c r="V825" s="1">
        <v>13</v>
      </c>
      <c r="W825" s="1">
        <v>12.64</v>
      </c>
    </row>
    <row r="826" spans="1:23" x14ac:dyDescent="0.25">
      <c r="A826">
        <v>824</v>
      </c>
      <c r="B826">
        <v>210199</v>
      </c>
      <c r="C826">
        <v>1</v>
      </c>
      <c r="D826" t="s">
        <v>27</v>
      </c>
      <c r="E826">
        <v>86</v>
      </c>
      <c r="F826" s="8">
        <v>43090.570833333331</v>
      </c>
      <c r="G826" s="8">
        <v>43090.672222222223</v>
      </c>
      <c r="H826" t="s">
        <v>1644</v>
      </c>
      <c r="I826" t="s">
        <v>1645</v>
      </c>
      <c r="J826">
        <v>4.9909999999999997</v>
      </c>
      <c r="K826" t="s">
        <v>30</v>
      </c>
      <c r="L826" t="s">
        <v>31</v>
      </c>
      <c r="M826">
        <v>40.742576999999997</v>
      </c>
      <c r="N826">
        <v>-111.981323</v>
      </c>
      <c r="O826">
        <v>803613</v>
      </c>
      <c r="P826">
        <v>84054</v>
      </c>
      <c r="Q826" s="1">
        <v>1.25</v>
      </c>
      <c r="R826" s="1">
        <v>1</v>
      </c>
      <c r="S826">
        <v>355</v>
      </c>
      <c r="T826">
        <v>3</v>
      </c>
      <c r="U826" s="1">
        <v>13.75</v>
      </c>
      <c r="V826" s="1">
        <v>16.25</v>
      </c>
      <c r="W826" s="1">
        <v>3.9927999999999999</v>
      </c>
    </row>
    <row r="827" spans="1:23" x14ac:dyDescent="0.25">
      <c r="A827">
        <v>825</v>
      </c>
      <c r="B827">
        <v>210207</v>
      </c>
      <c r="C827">
        <v>2</v>
      </c>
      <c r="D827" t="s">
        <v>41</v>
      </c>
      <c r="E827">
        <v>69</v>
      </c>
      <c r="F827" s="8">
        <v>43090.609027777777</v>
      </c>
      <c r="G827" s="8">
        <v>43090.720138888886</v>
      </c>
      <c r="H827" t="s">
        <v>1646</v>
      </c>
      <c r="I827" t="s">
        <v>737</v>
      </c>
      <c r="J827">
        <v>4.07</v>
      </c>
      <c r="K827" t="s">
        <v>30</v>
      </c>
      <c r="L827" t="s">
        <v>31</v>
      </c>
      <c r="M827">
        <v>40.742496000000003</v>
      </c>
      <c r="N827">
        <v>-111.981017999999</v>
      </c>
      <c r="O827">
        <v>1092231</v>
      </c>
      <c r="P827">
        <v>84111</v>
      </c>
      <c r="Q827" s="1">
        <v>1.25</v>
      </c>
      <c r="R827" s="1">
        <v>1.25</v>
      </c>
      <c r="S827">
        <v>355</v>
      </c>
      <c r="T827">
        <v>3</v>
      </c>
      <c r="U827" s="1">
        <v>14.5</v>
      </c>
      <c r="V827" s="1">
        <v>17.25</v>
      </c>
      <c r="W827" s="1">
        <v>3.2559999999999998</v>
      </c>
    </row>
    <row r="828" spans="1:23" x14ac:dyDescent="0.25">
      <c r="A828">
        <v>826</v>
      </c>
      <c r="B828">
        <v>212307</v>
      </c>
      <c r="C828">
        <v>2</v>
      </c>
      <c r="D828" t="s">
        <v>53</v>
      </c>
      <c r="E828">
        <v>74</v>
      </c>
      <c r="F828" s="8">
        <v>43091.307638888888</v>
      </c>
      <c r="G828" s="8">
        <v>43091.606249999997</v>
      </c>
      <c r="H828" t="s">
        <v>1647</v>
      </c>
      <c r="I828" t="s">
        <v>1648</v>
      </c>
      <c r="J828">
        <v>6.1789999999999896</v>
      </c>
      <c r="K828" t="s">
        <v>567</v>
      </c>
      <c r="L828" t="s">
        <v>31</v>
      </c>
      <c r="M828">
        <v>40.742420000000003</v>
      </c>
      <c r="N828">
        <v>-111.98172</v>
      </c>
      <c r="O828">
        <v>521537</v>
      </c>
      <c r="P828">
        <v>84020</v>
      </c>
      <c r="Q828" s="1">
        <v>3.5</v>
      </c>
      <c r="R828" s="1">
        <v>0.5</v>
      </c>
      <c r="S828">
        <v>356</v>
      </c>
      <c r="T828">
        <v>4</v>
      </c>
      <c r="U828" s="1">
        <v>7.5</v>
      </c>
      <c r="V828" s="1">
        <v>14.5</v>
      </c>
      <c r="W828" s="1">
        <v>1.76542857142857</v>
      </c>
    </row>
    <row r="829" spans="1:23" x14ac:dyDescent="0.25">
      <c r="A829">
        <v>827</v>
      </c>
      <c r="B829">
        <v>210209</v>
      </c>
      <c r="C829">
        <v>2</v>
      </c>
      <c r="D829" t="s">
        <v>145</v>
      </c>
      <c r="E829">
        <v>49</v>
      </c>
      <c r="F829" s="8">
        <v>43091.313888888886</v>
      </c>
      <c r="G829" s="8">
        <v>43091.606249999997</v>
      </c>
      <c r="H829" t="s">
        <v>1649</v>
      </c>
      <c r="I829" t="s">
        <v>1650</v>
      </c>
      <c r="J829">
        <v>2.8069999999999999</v>
      </c>
      <c r="K829" t="s">
        <v>567</v>
      </c>
      <c r="L829" t="s">
        <v>31</v>
      </c>
      <c r="M829">
        <v>40.742545999999997</v>
      </c>
      <c r="N829">
        <v>-111.981224</v>
      </c>
      <c r="O829">
        <v>1458111</v>
      </c>
      <c r="P829">
        <v>84121</v>
      </c>
      <c r="Q829" s="1">
        <v>3.5</v>
      </c>
      <c r="R829" s="1">
        <v>0.5</v>
      </c>
      <c r="S829">
        <v>356</v>
      </c>
      <c r="T829">
        <v>4</v>
      </c>
      <c r="U829" s="1">
        <v>7.5</v>
      </c>
      <c r="V829" s="1">
        <v>14.5</v>
      </c>
      <c r="W829" s="1">
        <v>0.80199999999999905</v>
      </c>
    </row>
    <row r="830" spans="1:23" x14ac:dyDescent="0.25">
      <c r="A830">
        <v>828</v>
      </c>
      <c r="B830">
        <v>210215</v>
      </c>
      <c r="C830">
        <v>1</v>
      </c>
      <c r="D830" t="s">
        <v>44</v>
      </c>
      <c r="E830">
        <v>82</v>
      </c>
      <c r="F830" s="8">
        <v>43091.320138888892</v>
      </c>
      <c r="G830" s="8">
        <v>43091.657638888886</v>
      </c>
      <c r="H830" t="s">
        <v>1651</v>
      </c>
      <c r="I830" t="s">
        <v>1652</v>
      </c>
      <c r="J830">
        <v>5.0289999999999999</v>
      </c>
      <c r="K830" t="s">
        <v>30</v>
      </c>
      <c r="L830" t="s">
        <v>31</v>
      </c>
      <c r="M830">
        <v>40.742569000000003</v>
      </c>
      <c r="N830">
        <v>-111.98126999999999</v>
      </c>
      <c r="O830">
        <v>348863</v>
      </c>
      <c r="P830">
        <v>84065</v>
      </c>
      <c r="Q830" s="1">
        <v>4</v>
      </c>
      <c r="R830" s="1">
        <v>0.75</v>
      </c>
      <c r="S830">
        <v>356</v>
      </c>
      <c r="T830">
        <v>4</v>
      </c>
      <c r="U830" s="1">
        <v>7.75</v>
      </c>
      <c r="V830" s="1">
        <v>15.75</v>
      </c>
      <c r="W830" s="1">
        <v>1.25725</v>
      </c>
    </row>
    <row r="831" spans="1:23" x14ac:dyDescent="0.25">
      <c r="A831">
        <v>829</v>
      </c>
      <c r="B831">
        <v>210209</v>
      </c>
      <c r="C831">
        <v>1</v>
      </c>
      <c r="D831" t="s">
        <v>145</v>
      </c>
      <c r="E831">
        <v>50</v>
      </c>
      <c r="F831" s="8">
        <v>43091.633333333331</v>
      </c>
      <c r="G831" s="8">
        <v>43091.654861111114</v>
      </c>
      <c r="H831" t="s">
        <v>1653</v>
      </c>
      <c r="I831" t="s">
        <v>1654</v>
      </c>
      <c r="J831">
        <v>1.696</v>
      </c>
      <c r="K831" t="s">
        <v>30</v>
      </c>
      <c r="L831" t="s">
        <v>31</v>
      </c>
      <c r="M831">
        <v>40.742545999999997</v>
      </c>
      <c r="N831">
        <v>-111.981224</v>
      </c>
      <c r="O831">
        <v>1458111</v>
      </c>
      <c r="P831">
        <v>84121</v>
      </c>
      <c r="Q831" s="1">
        <v>0.25</v>
      </c>
      <c r="R831" s="1">
        <v>0.25</v>
      </c>
      <c r="S831">
        <v>356</v>
      </c>
      <c r="T831">
        <v>4</v>
      </c>
      <c r="U831" s="1">
        <v>15.25</v>
      </c>
      <c r="V831" s="1">
        <v>15.75</v>
      </c>
      <c r="W831" s="1">
        <v>6.7839999999999998</v>
      </c>
    </row>
    <row r="832" spans="1:23" x14ac:dyDescent="0.25">
      <c r="A832">
        <v>830</v>
      </c>
      <c r="B832">
        <v>210191</v>
      </c>
      <c r="C832">
        <v>2</v>
      </c>
      <c r="D832" t="s">
        <v>112</v>
      </c>
      <c r="E832">
        <v>21</v>
      </c>
      <c r="F832" s="8">
        <v>43095.35833333333</v>
      </c>
      <c r="G832" s="8">
        <v>43095.822916666664</v>
      </c>
      <c r="H832" t="s">
        <v>1655</v>
      </c>
      <c r="I832" t="s">
        <v>1656</v>
      </c>
      <c r="J832">
        <v>6.13</v>
      </c>
      <c r="K832" t="s">
        <v>30</v>
      </c>
      <c r="L832" t="s">
        <v>31</v>
      </c>
      <c r="M832">
        <v>40.742515999999902</v>
      </c>
      <c r="N832">
        <v>-111.981026</v>
      </c>
      <c r="O832">
        <v>1137391</v>
      </c>
      <c r="P832">
        <v>84075</v>
      </c>
      <c r="Q832" s="1">
        <v>5.5</v>
      </c>
      <c r="R832" s="1">
        <v>1</v>
      </c>
      <c r="S832">
        <v>360</v>
      </c>
      <c r="T832">
        <v>1</v>
      </c>
      <c r="U832" s="1">
        <v>8.5</v>
      </c>
      <c r="V832" s="1">
        <v>19.75</v>
      </c>
      <c r="W832" s="1">
        <v>1.1145454545454501</v>
      </c>
    </row>
    <row r="833" spans="1:23" x14ac:dyDescent="0.25">
      <c r="A833">
        <v>831</v>
      </c>
      <c r="B833">
        <v>210215</v>
      </c>
      <c r="C833">
        <v>1</v>
      </c>
      <c r="D833" t="s">
        <v>44</v>
      </c>
      <c r="E833">
        <v>83</v>
      </c>
      <c r="F833" s="8">
        <v>43096.211805555555</v>
      </c>
      <c r="G833" s="8">
        <v>43096.474999999999</v>
      </c>
      <c r="H833" t="s">
        <v>1657</v>
      </c>
      <c r="I833" t="s">
        <v>1658</v>
      </c>
      <c r="J833">
        <v>6.0570000000000004</v>
      </c>
      <c r="K833" t="s">
        <v>30</v>
      </c>
      <c r="L833" t="s">
        <v>31</v>
      </c>
      <c r="M833">
        <v>40.742569000000003</v>
      </c>
      <c r="N833">
        <v>-111.98126999999999</v>
      </c>
      <c r="O833">
        <v>1137391</v>
      </c>
      <c r="P833">
        <v>84075</v>
      </c>
      <c r="Q833" s="1">
        <v>3.25</v>
      </c>
      <c r="R833" s="1">
        <v>1.25</v>
      </c>
      <c r="S833">
        <v>361</v>
      </c>
      <c r="T833">
        <v>2</v>
      </c>
      <c r="U833" s="1">
        <v>5</v>
      </c>
      <c r="V833" s="1">
        <v>11.5</v>
      </c>
      <c r="W833" s="1">
        <v>1.8636923076923</v>
      </c>
    </row>
    <row r="834" spans="1:23" x14ac:dyDescent="0.25">
      <c r="A834">
        <v>832</v>
      </c>
      <c r="B834">
        <v>212307</v>
      </c>
      <c r="C834">
        <v>1</v>
      </c>
      <c r="D834" t="s">
        <v>53</v>
      </c>
      <c r="E834">
        <v>75</v>
      </c>
      <c r="F834" s="8">
        <v>43096.322222222225</v>
      </c>
      <c r="G834" s="8">
        <v>43096.536111111112</v>
      </c>
      <c r="H834" t="s">
        <v>1659</v>
      </c>
      <c r="I834" t="s">
        <v>1660</v>
      </c>
      <c r="J834">
        <v>8.0760000000000005</v>
      </c>
      <c r="K834" t="s">
        <v>30</v>
      </c>
      <c r="L834" t="s">
        <v>31</v>
      </c>
      <c r="M834">
        <v>40.742420000000003</v>
      </c>
      <c r="N834">
        <v>-111.98172</v>
      </c>
      <c r="O834">
        <v>1087571</v>
      </c>
      <c r="P834">
        <v>84014</v>
      </c>
      <c r="Q834" s="1">
        <v>2.5</v>
      </c>
      <c r="R834" s="1">
        <v>1.25</v>
      </c>
      <c r="S834">
        <v>361</v>
      </c>
      <c r="T834">
        <v>2</v>
      </c>
      <c r="U834" s="1">
        <v>7.75</v>
      </c>
      <c r="V834" s="1">
        <v>12.75</v>
      </c>
      <c r="W834" s="1">
        <v>3.2303999999999999</v>
      </c>
    </row>
    <row r="835" spans="1:23" x14ac:dyDescent="0.25">
      <c r="A835">
        <v>833</v>
      </c>
      <c r="B835">
        <v>210215</v>
      </c>
      <c r="C835">
        <v>2</v>
      </c>
      <c r="D835" t="s">
        <v>44</v>
      </c>
      <c r="E835">
        <v>84</v>
      </c>
      <c r="F835" s="8">
        <v>43096.369444444441</v>
      </c>
      <c r="G835" s="8">
        <v>43096.573611111111</v>
      </c>
      <c r="H835" t="s">
        <v>1661</v>
      </c>
      <c r="I835" t="s">
        <v>1662</v>
      </c>
      <c r="J835">
        <v>7.6679999999999904</v>
      </c>
      <c r="K835" t="s">
        <v>30</v>
      </c>
      <c r="L835" t="s">
        <v>31</v>
      </c>
      <c r="M835">
        <v>40.742569000000003</v>
      </c>
      <c r="N835">
        <v>-111.98126999999999</v>
      </c>
      <c r="O835">
        <v>521537</v>
      </c>
      <c r="P835">
        <v>84020</v>
      </c>
      <c r="Q835" s="1">
        <v>2.5</v>
      </c>
      <c r="R835" s="1">
        <v>1.25</v>
      </c>
      <c r="S835">
        <v>361</v>
      </c>
      <c r="T835">
        <v>2</v>
      </c>
      <c r="U835" s="1">
        <v>8.75</v>
      </c>
      <c r="V835" s="1">
        <v>13.75</v>
      </c>
      <c r="W835" s="1">
        <v>3.0671999999999899</v>
      </c>
    </row>
    <row r="836" spans="1:23" x14ac:dyDescent="0.25">
      <c r="A836">
        <v>834</v>
      </c>
      <c r="B836">
        <v>210213</v>
      </c>
      <c r="C836">
        <v>2</v>
      </c>
      <c r="D836" t="s">
        <v>126</v>
      </c>
      <c r="E836">
        <v>70</v>
      </c>
      <c r="F836" s="8">
        <v>43096.394444444442</v>
      </c>
      <c r="G836" s="8">
        <v>43096.573611111111</v>
      </c>
      <c r="H836" t="s">
        <v>1663</v>
      </c>
      <c r="I836" t="s">
        <v>1664</v>
      </c>
      <c r="J836">
        <v>14.72</v>
      </c>
      <c r="K836" t="s">
        <v>30</v>
      </c>
      <c r="L836" t="s">
        <v>31</v>
      </c>
      <c r="M836">
        <v>40.742412999999999</v>
      </c>
      <c r="N836">
        <v>-111.981620999999</v>
      </c>
      <c r="O836">
        <v>333033</v>
      </c>
      <c r="P836">
        <v>84124</v>
      </c>
      <c r="Q836" s="1">
        <v>2.25</v>
      </c>
      <c r="R836" s="1">
        <v>1.75</v>
      </c>
      <c r="S836">
        <v>361</v>
      </c>
      <c r="T836">
        <v>2</v>
      </c>
      <c r="U836" s="1">
        <v>9.5</v>
      </c>
      <c r="V836" s="1">
        <v>13.75</v>
      </c>
      <c r="W836" s="1">
        <v>6.5422222222222199</v>
      </c>
    </row>
    <row r="837" spans="1:23" x14ac:dyDescent="0.25">
      <c r="A837">
        <v>835</v>
      </c>
      <c r="B837">
        <v>210215</v>
      </c>
      <c r="C837">
        <v>1</v>
      </c>
      <c r="D837" t="s">
        <v>44</v>
      </c>
      <c r="E837">
        <v>85</v>
      </c>
      <c r="F837" s="8">
        <v>43096.5</v>
      </c>
      <c r="G837" s="8">
        <v>43096.888194444444</v>
      </c>
      <c r="H837" t="s">
        <v>1665</v>
      </c>
      <c r="I837" t="s">
        <v>1666</v>
      </c>
      <c r="J837">
        <v>3.6289999999999898</v>
      </c>
      <c r="K837" t="s">
        <v>40</v>
      </c>
      <c r="L837" t="s">
        <v>31</v>
      </c>
      <c r="M837">
        <v>40.742569000000003</v>
      </c>
      <c r="N837">
        <v>-111.98126999999999</v>
      </c>
      <c r="O837">
        <v>1137391</v>
      </c>
      <c r="P837">
        <v>84075</v>
      </c>
      <c r="Q837" s="1">
        <v>4.75</v>
      </c>
      <c r="R837" s="1">
        <v>0.75</v>
      </c>
      <c r="S837">
        <v>361</v>
      </c>
      <c r="T837">
        <v>2</v>
      </c>
      <c r="U837" s="1">
        <v>12</v>
      </c>
      <c r="V837" s="1">
        <v>21.25</v>
      </c>
      <c r="W837" s="1">
        <v>0.76399999999999901</v>
      </c>
    </row>
    <row r="838" spans="1:23" x14ac:dyDescent="0.25">
      <c r="A838">
        <v>836</v>
      </c>
      <c r="B838">
        <v>212307</v>
      </c>
      <c r="C838">
        <v>1</v>
      </c>
      <c r="D838" t="s">
        <v>53</v>
      </c>
      <c r="E838">
        <v>76</v>
      </c>
      <c r="F838" s="8">
        <v>43096.557638888888</v>
      </c>
      <c r="G838" s="8">
        <v>43096.672222222223</v>
      </c>
      <c r="H838" t="s">
        <v>1667</v>
      </c>
      <c r="I838" t="s">
        <v>942</v>
      </c>
      <c r="J838">
        <v>2.9849999999999999</v>
      </c>
      <c r="K838" t="s">
        <v>30</v>
      </c>
      <c r="L838" t="s">
        <v>31</v>
      </c>
      <c r="M838">
        <v>40.742420000000003</v>
      </c>
      <c r="N838">
        <v>-111.98172</v>
      </c>
      <c r="O838">
        <v>1087571</v>
      </c>
      <c r="P838">
        <v>84014</v>
      </c>
      <c r="Q838" s="1">
        <v>1.25</v>
      </c>
      <c r="R838" s="1">
        <v>0.75</v>
      </c>
      <c r="S838">
        <v>361</v>
      </c>
      <c r="T838">
        <v>2</v>
      </c>
      <c r="U838" s="1">
        <v>13.5</v>
      </c>
      <c r="V838" s="1">
        <v>16.25</v>
      </c>
      <c r="W838" s="1">
        <v>2.3879999999999999</v>
      </c>
    </row>
    <row r="839" spans="1:23" x14ac:dyDescent="0.25">
      <c r="A839">
        <v>837</v>
      </c>
      <c r="B839">
        <v>210191</v>
      </c>
      <c r="C839">
        <v>2</v>
      </c>
      <c r="D839" t="s">
        <v>112</v>
      </c>
      <c r="E839">
        <v>22</v>
      </c>
      <c r="F839" s="8">
        <v>43096.576388888891</v>
      </c>
      <c r="G839" s="8">
        <v>43096.629861111112</v>
      </c>
      <c r="H839" t="s">
        <v>1668</v>
      </c>
      <c r="I839" t="s">
        <v>1669</v>
      </c>
      <c r="J839">
        <v>0.90799999999999903</v>
      </c>
      <c r="K839" t="s">
        <v>30</v>
      </c>
      <c r="L839" t="s">
        <v>31</v>
      </c>
      <c r="M839">
        <v>40.742515999999902</v>
      </c>
      <c r="N839">
        <v>-111.981026</v>
      </c>
      <c r="O839">
        <v>333033</v>
      </c>
      <c r="P839">
        <v>84124</v>
      </c>
      <c r="Q839" s="1">
        <v>0.75</v>
      </c>
      <c r="R839" s="1">
        <v>0.25</v>
      </c>
      <c r="S839">
        <v>361</v>
      </c>
      <c r="T839">
        <v>2</v>
      </c>
      <c r="U839" s="1">
        <v>13.75</v>
      </c>
      <c r="V839" s="1">
        <v>15</v>
      </c>
      <c r="W839" s="1">
        <v>1.2106666666666599</v>
      </c>
    </row>
    <row r="840" spans="1:23" x14ac:dyDescent="0.25">
      <c r="A840">
        <v>838</v>
      </c>
      <c r="B840">
        <v>210215</v>
      </c>
      <c r="C840">
        <v>1</v>
      </c>
      <c r="D840" t="s">
        <v>44</v>
      </c>
      <c r="E840">
        <v>86</v>
      </c>
      <c r="F840" s="8">
        <v>43097.265277777777</v>
      </c>
      <c r="G840" s="8">
        <v>43097.446527777778</v>
      </c>
      <c r="H840" t="s">
        <v>1670</v>
      </c>
      <c r="I840" t="s">
        <v>1671</v>
      </c>
      <c r="J840">
        <v>6.1609999999999996</v>
      </c>
      <c r="K840" t="s">
        <v>30</v>
      </c>
      <c r="L840" t="s">
        <v>31</v>
      </c>
      <c r="M840">
        <v>40.742569000000003</v>
      </c>
      <c r="N840">
        <v>-111.98126999999999</v>
      </c>
      <c r="O840">
        <v>1137391</v>
      </c>
      <c r="P840">
        <v>84075</v>
      </c>
      <c r="Q840" s="1">
        <v>2.25</v>
      </c>
      <c r="R840" s="1">
        <v>1.25</v>
      </c>
      <c r="S840">
        <v>362</v>
      </c>
      <c r="T840">
        <v>3</v>
      </c>
      <c r="U840" s="1">
        <v>6.25</v>
      </c>
      <c r="V840" s="1">
        <v>10.75</v>
      </c>
      <c r="W840" s="1">
        <v>2.7382222222222201</v>
      </c>
    </row>
    <row r="841" spans="1:23" x14ac:dyDescent="0.25">
      <c r="A841">
        <v>839</v>
      </c>
      <c r="B841">
        <v>212307</v>
      </c>
      <c r="C841">
        <v>1</v>
      </c>
      <c r="D841" t="s">
        <v>53</v>
      </c>
      <c r="E841">
        <v>77</v>
      </c>
      <c r="F841" s="8">
        <v>43097.301388888889</v>
      </c>
      <c r="G841" s="8">
        <v>43097.461805555555</v>
      </c>
      <c r="H841" t="s">
        <v>1672</v>
      </c>
      <c r="I841" t="s">
        <v>1673</v>
      </c>
      <c r="J841">
        <v>7.31</v>
      </c>
      <c r="K841" t="s">
        <v>30</v>
      </c>
      <c r="L841" t="s">
        <v>31</v>
      </c>
      <c r="M841">
        <v>40.742420000000003</v>
      </c>
      <c r="N841">
        <v>-111.98172</v>
      </c>
      <c r="O841">
        <v>521537</v>
      </c>
      <c r="P841">
        <v>84020</v>
      </c>
      <c r="Q841" s="1">
        <v>2</v>
      </c>
      <c r="R841" s="1">
        <v>1</v>
      </c>
      <c r="S841">
        <v>362</v>
      </c>
      <c r="T841">
        <v>3</v>
      </c>
      <c r="U841" s="1">
        <v>7.25</v>
      </c>
      <c r="V841" s="1">
        <v>11</v>
      </c>
      <c r="W841" s="1">
        <v>3.6549999999999998</v>
      </c>
    </row>
    <row r="842" spans="1:23" x14ac:dyDescent="0.25">
      <c r="A842">
        <v>840</v>
      </c>
      <c r="B842">
        <v>210213</v>
      </c>
      <c r="C842">
        <v>1</v>
      </c>
      <c r="D842" t="s">
        <v>126</v>
      </c>
      <c r="E842">
        <v>72</v>
      </c>
      <c r="F842" s="8">
        <v>43097.329861111109</v>
      </c>
      <c r="G842" s="8">
        <v>43097.720833333333</v>
      </c>
      <c r="H842" t="s">
        <v>1674</v>
      </c>
      <c r="I842" t="s">
        <v>1675</v>
      </c>
      <c r="J842">
        <v>18.183</v>
      </c>
      <c r="K842" t="s">
        <v>30</v>
      </c>
      <c r="L842" t="s">
        <v>31</v>
      </c>
      <c r="M842">
        <v>40.742412999999999</v>
      </c>
      <c r="N842">
        <v>-111.981620999999</v>
      </c>
      <c r="O842">
        <v>1301971</v>
      </c>
      <c r="P842">
        <v>84111</v>
      </c>
      <c r="Q842" s="1">
        <v>4.75</v>
      </c>
      <c r="R842" s="1">
        <v>3.25</v>
      </c>
      <c r="S842">
        <v>362</v>
      </c>
      <c r="T842">
        <v>3</v>
      </c>
      <c r="U842" s="1">
        <v>8</v>
      </c>
      <c r="V842" s="1">
        <v>17.25</v>
      </c>
      <c r="W842" s="1">
        <v>3.8279999999999998</v>
      </c>
    </row>
    <row r="843" spans="1:23" x14ac:dyDescent="0.25">
      <c r="A843">
        <v>841</v>
      </c>
      <c r="B843">
        <v>210209</v>
      </c>
      <c r="C843">
        <v>2</v>
      </c>
      <c r="D843" t="s">
        <v>145</v>
      </c>
      <c r="E843">
        <v>51</v>
      </c>
      <c r="F843" s="8">
        <v>43097.348611111112</v>
      </c>
      <c r="G843" s="8">
        <v>43097.427777777775</v>
      </c>
      <c r="H843" t="s">
        <v>1676</v>
      </c>
      <c r="I843" t="s">
        <v>1677</v>
      </c>
      <c r="J843">
        <v>7.56</v>
      </c>
      <c r="K843" t="s">
        <v>30</v>
      </c>
      <c r="L843" t="s">
        <v>31</v>
      </c>
      <c r="M843">
        <v>40.742545999999997</v>
      </c>
      <c r="N843">
        <v>-111.981224</v>
      </c>
      <c r="O843">
        <v>1114701</v>
      </c>
      <c r="P843">
        <v>84096</v>
      </c>
      <c r="Q843" s="1">
        <v>1</v>
      </c>
      <c r="R843" s="1">
        <v>1</v>
      </c>
      <c r="S843">
        <v>362</v>
      </c>
      <c r="T843">
        <v>3</v>
      </c>
      <c r="U843" s="1">
        <v>8.25</v>
      </c>
      <c r="V843" s="1">
        <v>10.25</v>
      </c>
      <c r="W843" s="1">
        <v>7.56</v>
      </c>
    </row>
    <row r="844" spans="1:23" x14ac:dyDescent="0.25">
      <c r="A844">
        <v>842</v>
      </c>
      <c r="B844">
        <v>210199</v>
      </c>
      <c r="C844">
        <v>2</v>
      </c>
      <c r="D844" t="s">
        <v>27</v>
      </c>
      <c r="E844">
        <v>87</v>
      </c>
      <c r="F844" s="8">
        <v>43097.482638888891</v>
      </c>
      <c r="G844" s="8">
        <v>43097.909722222219</v>
      </c>
      <c r="H844" t="s">
        <v>1678</v>
      </c>
      <c r="I844" t="s">
        <v>1679</v>
      </c>
      <c r="J844">
        <v>3.0369999999999999</v>
      </c>
      <c r="K844" t="s">
        <v>30</v>
      </c>
      <c r="L844" t="s">
        <v>31</v>
      </c>
      <c r="M844">
        <v>40.742576999999997</v>
      </c>
      <c r="N844">
        <v>-111.981323</v>
      </c>
      <c r="O844">
        <v>1137391</v>
      </c>
      <c r="P844">
        <v>84075</v>
      </c>
      <c r="Q844" s="1">
        <v>5.25</v>
      </c>
      <c r="R844" s="1">
        <v>0.5</v>
      </c>
      <c r="S844">
        <v>362</v>
      </c>
      <c r="T844">
        <v>3</v>
      </c>
      <c r="U844" s="1">
        <v>11.5</v>
      </c>
      <c r="V844" s="1">
        <v>21.75</v>
      </c>
      <c r="W844" s="1">
        <v>0.57847619047619003</v>
      </c>
    </row>
    <row r="845" spans="1:23" x14ac:dyDescent="0.25">
      <c r="A845">
        <v>843</v>
      </c>
      <c r="B845">
        <v>210215</v>
      </c>
      <c r="C845">
        <v>2</v>
      </c>
      <c r="D845" t="s">
        <v>44</v>
      </c>
      <c r="E845">
        <v>87</v>
      </c>
      <c r="F845" s="8">
        <v>43097.548611111109</v>
      </c>
      <c r="G845" s="8">
        <v>43098.480555555558</v>
      </c>
      <c r="H845" t="s">
        <v>1680</v>
      </c>
      <c r="I845" t="s">
        <v>1681</v>
      </c>
      <c r="J845">
        <v>6.5179999999999998</v>
      </c>
      <c r="K845" t="s">
        <v>30</v>
      </c>
      <c r="L845" t="s">
        <v>31</v>
      </c>
      <c r="M845">
        <v>40.742569000000003</v>
      </c>
      <c r="N845">
        <v>-111.98126999999999</v>
      </c>
      <c r="O845">
        <v>348903</v>
      </c>
      <c r="P845">
        <v>84104</v>
      </c>
      <c r="Q845" s="1">
        <v>11.25</v>
      </c>
      <c r="R845" s="1">
        <v>1.5</v>
      </c>
      <c r="S845">
        <v>362</v>
      </c>
      <c r="T845">
        <v>3</v>
      </c>
      <c r="U845" s="1">
        <v>13.25</v>
      </c>
      <c r="V845" s="1">
        <v>11.5</v>
      </c>
      <c r="W845" s="1">
        <v>0.57937777777777699</v>
      </c>
    </row>
    <row r="846" spans="1:23" x14ac:dyDescent="0.25">
      <c r="A846">
        <v>844</v>
      </c>
      <c r="B846">
        <v>212307</v>
      </c>
      <c r="C846">
        <v>1</v>
      </c>
      <c r="D846" t="s">
        <v>53</v>
      </c>
      <c r="E846">
        <v>78</v>
      </c>
      <c r="F846" s="8">
        <v>43097.580555555556</v>
      </c>
      <c r="G846" s="8">
        <v>43097.600694444445</v>
      </c>
      <c r="H846" t="s">
        <v>1098</v>
      </c>
      <c r="I846" t="s">
        <v>1682</v>
      </c>
      <c r="J846">
        <v>2.6989999999999998</v>
      </c>
      <c r="K846" t="s">
        <v>30</v>
      </c>
      <c r="L846" t="s">
        <v>31</v>
      </c>
      <c r="M846">
        <v>40.742420000000003</v>
      </c>
      <c r="N846">
        <v>-111.98172</v>
      </c>
      <c r="O846">
        <v>521537</v>
      </c>
      <c r="P846">
        <v>84020</v>
      </c>
      <c r="Q846" s="1">
        <v>0.25</v>
      </c>
      <c r="R846" s="1">
        <v>0.25</v>
      </c>
      <c r="S846">
        <v>362</v>
      </c>
      <c r="T846">
        <v>3</v>
      </c>
      <c r="U846" s="1">
        <v>14</v>
      </c>
      <c r="V846" s="1">
        <v>14.5</v>
      </c>
      <c r="W846" s="1">
        <v>10.795999999999999</v>
      </c>
    </row>
    <row r="847" spans="1:23" x14ac:dyDescent="0.25">
      <c r="A847">
        <v>845</v>
      </c>
      <c r="B847">
        <v>212301</v>
      </c>
      <c r="C847">
        <v>2</v>
      </c>
      <c r="D847" t="s">
        <v>83</v>
      </c>
      <c r="E847">
        <v>38</v>
      </c>
      <c r="F847" s="8">
        <v>43097.864583333336</v>
      </c>
      <c r="G847" s="8">
        <v>43097.902083333334</v>
      </c>
      <c r="H847" t="s">
        <v>1683</v>
      </c>
      <c r="I847" t="s">
        <v>1684</v>
      </c>
      <c r="J847">
        <v>5.4210000000000003</v>
      </c>
      <c r="K847" t="s">
        <v>30</v>
      </c>
      <c r="L847" t="s">
        <v>31</v>
      </c>
      <c r="M847">
        <v>40.742351999999997</v>
      </c>
      <c r="N847">
        <v>-111.981262</v>
      </c>
      <c r="O847">
        <v>803613</v>
      </c>
      <c r="P847">
        <v>84054</v>
      </c>
      <c r="Q847" s="1">
        <v>0.5</v>
      </c>
      <c r="R847" s="1">
        <v>0.5</v>
      </c>
      <c r="S847">
        <v>362</v>
      </c>
      <c r="T847">
        <v>3</v>
      </c>
      <c r="U847" s="1">
        <v>20.75</v>
      </c>
      <c r="V847" s="1">
        <v>21.75</v>
      </c>
      <c r="W847" s="1">
        <v>10.842000000000001</v>
      </c>
    </row>
    <row r="848" spans="1:23" x14ac:dyDescent="0.25">
      <c r="A848">
        <v>846</v>
      </c>
      <c r="B848">
        <v>210215</v>
      </c>
      <c r="C848">
        <v>1</v>
      </c>
      <c r="D848" t="s">
        <v>44</v>
      </c>
      <c r="E848">
        <v>88</v>
      </c>
      <c r="F848" s="8">
        <v>43098.273611111108</v>
      </c>
      <c r="G848" s="8">
        <v>43098.544444444444</v>
      </c>
      <c r="H848" t="s">
        <v>1685</v>
      </c>
      <c r="I848" t="s">
        <v>1686</v>
      </c>
      <c r="J848">
        <v>6.16</v>
      </c>
      <c r="K848" t="s">
        <v>30</v>
      </c>
      <c r="L848" t="s">
        <v>31</v>
      </c>
      <c r="M848">
        <v>40.742569000000003</v>
      </c>
      <c r="N848">
        <v>-111.98126999999999</v>
      </c>
      <c r="O848">
        <v>1137391</v>
      </c>
      <c r="P848">
        <v>84075</v>
      </c>
      <c r="Q848" s="1">
        <v>3.25</v>
      </c>
      <c r="R848" s="1">
        <v>1</v>
      </c>
      <c r="S848">
        <v>363</v>
      </c>
      <c r="T848">
        <v>4</v>
      </c>
      <c r="U848" s="1">
        <v>6.5</v>
      </c>
      <c r="V848" s="1">
        <v>13</v>
      </c>
      <c r="W848" s="1">
        <v>1.8953846153846099</v>
      </c>
    </row>
    <row r="849" spans="1:23" x14ac:dyDescent="0.25">
      <c r="A849">
        <v>847</v>
      </c>
      <c r="B849">
        <v>212307</v>
      </c>
      <c r="C849">
        <v>1</v>
      </c>
      <c r="D849" t="s">
        <v>53</v>
      </c>
      <c r="E849">
        <v>79</v>
      </c>
      <c r="F849" s="8">
        <v>43098.349305555559</v>
      </c>
      <c r="G849" s="8">
        <v>43098.695833333331</v>
      </c>
      <c r="H849" t="s">
        <v>1687</v>
      </c>
      <c r="I849" t="s">
        <v>1688</v>
      </c>
      <c r="J849">
        <v>8.3829999999999991</v>
      </c>
      <c r="K849" t="s">
        <v>30</v>
      </c>
      <c r="L849" t="s">
        <v>31</v>
      </c>
      <c r="M849">
        <v>40.742420000000003</v>
      </c>
      <c r="N849">
        <v>-111.98172</v>
      </c>
      <c r="O849">
        <v>1301971</v>
      </c>
      <c r="P849">
        <v>84111</v>
      </c>
      <c r="Q849" s="1">
        <v>4.25</v>
      </c>
      <c r="R849" s="1">
        <v>1.75</v>
      </c>
      <c r="S849">
        <v>363</v>
      </c>
      <c r="T849">
        <v>4</v>
      </c>
      <c r="U849" s="1">
        <v>8.5</v>
      </c>
      <c r="V849" s="1">
        <v>16.75</v>
      </c>
      <c r="W849" s="1">
        <v>1.97247058823529</v>
      </c>
    </row>
    <row r="850" spans="1:23" x14ac:dyDescent="0.25">
      <c r="A850">
        <v>848</v>
      </c>
      <c r="B850">
        <v>210213</v>
      </c>
      <c r="C850">
        <v>1</v>
      </c>
      <c r="D850" t="s">
        <v>126</v>
      </c>
      <c r="E850">
        <v>73</v>
      </c>
      <c r="F850" s="8">
        <v>43098.381944444445</v>
      </c>
      <c r="G850" s="8">
        <v>43098.5625</v>
      </c>
      <c r="H850" t="s">
        <v>1689</v>
      </c>
      <c r="I850" t="s">
        <v>1690</v>
      </c>
      <c r="J850">
        <v>7.6470000000000002</v>
      </c>
      <c r="K850" t="s">
        <v>30</v>
      </c>
      <c r="L850" t="s">
        <v>31</v>
      </c>
      <c r="M850">
        <v>40.742412999999999</v>
      </c>
      <c r="N850">
        <v>-111.981620999999</v>
      </c>
      <c r="O850">
        <v>521537</v>
      </c>
      <c r="P850">
        <v>84020</v>
      </c>
      <c r="Q850" s="1">
        <v>2.25</v>
      </c>
      <c r="R850" s="1">
        <v>1</v>
      </c>
      <c r="S850">
        <v>363</v>
      </c>
      <c r="T850">
        <v>4</v>
      </c>
      <c r="U850" s="1">
        <v>9.25</v>
      </c>
      <c r="V850" s="1">
        <v>13.5</v>
      </c>
      <c r="W850" s="1">
        <v>3.3986666666666601</v>
      </c>
    </row>
    <row r="851" spans="1:23" x14ac:dyDescent="0.25">
      <c r="A851">
        <v>849</v>
      </c>
      <c r="B851">
        <v>210209</v>
      </c>
      <c r="C851">
        <v>2</v>
      </c>
      <c r="D851" t="s">
        <v>145</v>
      </c>
      <c r="E851">
        <v>52</v>
      </c>
      <c r="F851" s="8">
        <v>43098.503472222219</v>
      </c>
      <c r="G851" s="8">
        <v>43098.648611111108</v>
      </c>
      <c r="H851" t="s">
        <v>1691</v>
      </c>
      <c r="I851" t="s">
        <v>900</v>
      </c>
      <c r="J851">
        <v>7.5670000000000002</v>
      </c>
      <c r="K851" t="s">
        <v>30</v>
      </c>
      <c r="L851" t="s">
        <v>31</v>
      </c>
      <c r="M851">
        <v>40.742545999999997</v>
      </c>
      <c r="N851">
        <v>-111.981224</v>
      </c>
      <c r="O851">
        <v>1114701</v>
      </c>
      <c r="P851">
        <v>84096</v>
      </c>
      <c r="Q851" s="1">
        <v>1.75</v>
      </c>
      <c r="R851" s="1">
        <v>1.25</v>
      </c>
      <c r="S851">
        <v>363</v>
      </c>
      <c r="T851">
        <v>4</v>
      </c>
      <c r="U851" s="1">
        <v>12</v>
      </c>
      <c r="V851" s="1">
        <v>15.5</v>
      </c>
      <c r="W851" s="1">
        <v>4.3239999999999998</v>
      </c>
    </row>
    <row r="852" spans="1:23" x14ac:dyDescent="0.25">
      <c r="A852">
        <v>850</v>
      </c>
      <c r="B852">
        <v>210215</v>
      </c>
      <c r="C852">
        <v>2</v>
      </c>
      <c r="D852" t="s">
        <v>44</v>
      </c>
      <c r="E852">
        <v>89</v>
      </c>
      <c r="F852" s="8">
        <v>43098.520138888889</v>
      </c>
      <c r="G852" s="8">
        <v>43104.48333333333</v>
      </c>
      <c r="H852" t="s">
        <v>1692</v>
      </c>
      <c r="I852" t="s">
        <v>1693</v>
      </c>
      <c r="J852">
        <v>3.81</v>
      </c>
      <c r="K852" t="s">
        <v>30</v>
      </c>
      <c r="L852" t="s">
        <v>31</v>
      </c>
      <c r="M852">
        <v>40.742569000000003</v>
      </c>
      <c r="N852">
        <v>-111.98126999999999</v>
      </c>
      <c r="O852">
        <v>348903</v>
      </c>
      <c r="P852">
        <v>84104</v>
      </c>
      <c r="Q852" s="1">
        <v>11.5</v>
      </c>
      <c r="R852" s="1">
        <v>1</v>
      </c>
      <c r="S852">
        <v>363</v>
      </c>
      <c r="T852">
        <v>4</v>
      </c>
      <c r="U852" s="1">
        <v>12.5</v>
      </c>
      <c r="V852" s="1">
        <v>11.5</v>
      </c>
      <c r="W852" s="1">
        <v>0.33130434782608698</v>
      </c>
    </row>
    <row r="853" spans="1:23" x14ac:dyDescent="0.25">
      <c r="A853">
        <v>851</v>
      </c>
      <c r="B853">
        <v>210215</v>
      </c>
      <c r="C853">
        <v>1</v>
      </c>
      <c r="D853" t="s">
        <v>44</v>
      </c>
      <c r="E853">
        <v>90</v>
      </c>
      <c r="F853" s="8">
        <v>43098.550694444442</v>
      </c>
      <c r="G853" s="8">
        <v>43098.681250000001</v>
      </c>
      <c r="H853" t="s">
        <v>970</v>
      </c>
      <c r="I853" t="s">
        <v>1694</v>
      </c>
      <c r="J853">
        <v>1.21</v>
      </c>
      <c r="K853" t="s">
        <v>30</v>
      </c>
      <c r="L853" t="s">
        <v>31</v>
      </c>
      <c r="M853">
        <v>40.742569000000003</v>
      </c>
      <c r="N853">
        <v>-111.98126999999999</v>
      </c>
      <c r="O853">
        <v>1137391</v>
      </c>
      <c r="P853">
        <v>84075</v>
      </c>
      <c r="Q853" s="1">
        <v>1.5</v>
      </c>
      <c r="R853" s="1">
        <v>0.25</v>
      </c>
      <c r="S853">
        <v>363</v>
      </c>
      <c r="T853">
        <v>4</v>
      </c>
      <c r="U853" s="1">
        <v>13.25</v>
      </c>
      <c r="V853" s="1">
        <v>16.25</v>
      </c>
      <c r="W853" s="1">
        <v>0.80666666666666598</v>
      </c>
    </row>
    <row r="854" spans="1:23" x14ac:dyDescent="0.25">
      <c r="A854">
        <v>852</v>
      </c>
      <c r="B854">
        <v>210209</v>
      </c>
      <c r="C854">
        <v>1</v>
      </c>
      <c r="D854" t="s">
        <v>145</v>
      </c>
      <c r="E854">
        <v>53</v>
      </c>
      <c r="F854" s="8">
        <v>43102.234722222223</v>
      </c>
      <c r="G854" s="8">
        <v>43102.479861111111</v>
      </c>
      <c r="H854" t="s">
        <v>1695</v>
      </c>
      <c r="I854" t="s">
        <v>1696</v>
      </c>
      <c r="J854">
        <v>6.1749999999999998</v>
      </c>
      <c r="K854" t="s">
        <v>30</v>
      </c>
      <c r="L854" t="s">
        <v>31</v>
      </c>
      <c r="M854">
        <v>40.742545999999997</v>
      </c>
      <c r="N854">
        <v>-111.981224</v>
      </c>
      <c r="O854">
        <v>1137391</v>
      </c>
      <c r="P854">
        <v>84075</v>
      </c>
      <c r="Q854" s="1">
        <v>3</v>
      </c>
      <c r="R854" s="1">
        <v>1</v>
      </c>
      <c r="S854">
        <v>2</v>
      </c>
      <c r="T854">
        <v>1</v>
      </c>
      <c r="U854" s="1">
        <v>5.75</v>
      </c>
      <c r="V854" s="1">
        <v>11.5</v>
      </c>
      <c r="W854" s="1">
        <v>2.05833333333333</v>
      </c>
    </row>
    <row r="855" spans="1:23" x14ac:dyDescent="0.25">
      <c r="A855">
        <v>853</v>
      </c>
      <c r="B855">
        <v>212307</v>
      </c>
      <c r="C855">
        <v>2</v>
      </c>
      <c r="D855" t="s">
        <v>53</v>
      </c>
      <c r="E855">
        <v>80</v>
      </c>
      <c r="F855" s="8">
        <v>43102.318749999999</v>
      </c>
      <c r="G855" s="8">
        <v>43102.745833333334</v>
      </c>
      <c r="H855" t="s">
        <v>1697</v>
      </c>
      <c r="I855" t="s">
        <v>1698</v>
      </c>
      <c r="J855">
        <v>8.4390000000000001</v>
      </c>
      <c r="K855" t="s">
        <v>30</v>
      </c>
      <c r="L855" t="s">
        <v>31</v>
      </c>
      <c r="M855">
        <v>40.742420000000003</v>
      </c>
      <c r="N855">
        <v>-111.98172</v>
      </c>
      <c r="O855">
        <v>521537</v>
      </c>
      <c r="P855">
        <v>84020</v>
      </c>
      <c r="Q855" s="1">
        <v>5</v>
      </c>
      <c r="R855" s="1">
        <v>1.25</v>
      </c>
      <c r="S855">
        <v>2</v>
      </c>
      <c r="T855">
        <v>1</v>
      </c>
      <c r="U855" s="1">
        <v>7.75</v>
      </c>
      <c r="V855" s="1">
        <v>18</v>
      </c>
      <c r="W855" s="1">
        <v>1.6878</v>
      </c>
    </row>
    <row r="856" spans="1:23" x14ac:dyDescent="0.25">
      <c r="A856">
        <v>854</v>
      </c>
      <c r="B856">
        <v>210215</v>
      </c>
      <c r="C856">
        <v>1</v>
      </c>
      <c r="D856" t="s">
        <v>44</v>
      </c>
      <c r="E856">
        <v>91</v>
      </c>
      <c r="F856" s="8">
        <v>43102.329861111109</v>
      </c>
      <c r="G856" s="8">
        <v>43102.493055555555</v>
      </c>
      <c r="H856" t="s">
        <v>1112</v>
      </c>
      <c r="I856" t="s">
        <v>1699</v>
      </c>
      <c r="J856">
        <v>5.4059999999999997</v>
      </c>
      <c r="K856" t="s">
        <v>30</v>
      </c>
      <c r="L856" t="s">
        <v>31</v>
      </c>
      <c r="M856">
        <v>40.742569000000003</v>
      </c>
      <c r="N856">
        <v>-111.98126999999999</v>
      </c>
      <c r="O856">
        <v>348863</v>
      </c>
      <c r="P856">
        <v>84065</v>
      </c>
      <c r="Q856" s="1">
        <v>2</v>
      </c>
      <c r="R856" s="1">
        <v>1</v>
      </c>
      <c r="S856">
        <v>2</v>
      </c>
      <c r="T856">
        <v>1</v>
      </c>
      <c r="U856" s="1">
        <v>8</v>
      </c>
      <c r="V856" s="1">
        <v>11.75</v>
      </c>
      <c r="W856" s="1">
        <v>2.7029999999999998</v>
      </c>
    </row>
    <row r="857" spans="1:23" x14ac:dyDescent="0.25">
      <c r="A857">
        <v>855</v>
      </c>
      <c r="B857">
        <v>204579</v>
      </c>
      <c r="C857">
        <v>2</v>
      </c>
      <c r="D857" t="s">
        <v>135</v>
      </c>
      <c r="E857">
        <v>33</v>
      </c>
      <c r="F857" s="8">
        <v>43102.333333333336</v>
      </c>
      <c r="G857" s="8">
        <v>43102.745833333334</v>
      </c>
      <c r="H857" t="s">
        <v>1700</v>
      </c>
      <c r="I857" t="s">
        <v>1701</v>
      </c>
      <c r="J857">
        <v>10.032999999999999</v>
      </c>
      <c r="K857" t="s">
        <v>30</v>
      </c>
      <c r="L857" t="s">
        <v>31</v>
      </c>
      <c r="M857">
        <v>40.742401000000001</v>
      </c>
      <c r="N857">
        <v>-111.98159</v>
      </c>
      <c r="O857">
        <v>333033</v>
      </c>
      <c r="P857">
        <v>84124</v>
      </c>
      <c r="Q857" s="1">
        <v>5</v>
      </c>
      <c r="R857" s="1">
        <v>1.5</v>
      </c>
      <c r="S857">
        <v>2</v>
      </c>
      <c r="T857">
        <v>1</v>
      </c>
      <c r="U857" s="1">
        <v>8</v>
      </c>
      <c r="V857" s="1">
        <v>18</v>
      </c>
      <c r="W857" s="1">
        <v>2.0065999999999899</v>
      </c>
    </row>
    <row r="858" spans="1:23" x14ac:dyDescent="0.25">
      <c r="A858">
        <v>856</v>
      </c>
      <c r="B858">
        <v>210207</v>
      </c>
      <c r="C858">
        <v>2</v>
      </c>
      <c r="D858" t="s">
        <v>41</v>
      </c>
      <c r="E858">
        <v>71</v>
      </c>
      <c r="F858" s="8">
        <v>43102.340277777781</v>
      </c>
      <c r="G858" s="8">
        <v>43102.706944444442</v>
      </c>
      <c r="H858" t="s">
        <v>1702</v>
      </c>
      <c r="I858" t="s">
        <v>1703</v>
      </c>
      <c r="J858">
        <v>6.0419999999999998</v>
      </c>
      <c r="K858" t="s">
        <v>30</v>
      </c>
      <c r="L858" t="s">
        <v>31</v>
      </c>
      <c r="M858">
        <v>40.742496000000003</v>
      </c>
      <c r="N858">
        <v>-111.981017999999</v>
      </c>
      <c r="O858">
        <v>1092231</v>
      </c>
      <c r="P858">
        <v>84111</v>
      </c>
      <c r="Q858" s="1">
        <v>4.5</v>
      </c>
      <c r="R858" s="1">
        <v>1.25</v>
      </c>
      <c r="S858">
        <v>2</v>
      </c>
      <c r="T858">
        <v>1</v>
      </c>
      <c r="U858" s="1">
        <v>8.25</v>
      </c>
      <c r="V858" s="1">
        <v>17</v>
      </c>
      <c r="W858" s="1">
        <v>1.34266666666666</v>
      </c>
    </row>
    <row r="859" spans="1:23" x14ac:dyDescent="0.25">
      <c r="A859">
        <v>857</v>
      </c>
      <c r="B859">
        <v>204577</v>
      </c>
      <c r="C859">
        <v>2</v>
      </c>
      <c r="D859" t="s">
        <v>32</v>
      </c>
      <c r="E859">
        <v>119</v>
      </c>
      <c r="F859" s="8">
        <v>43102.341666666667</v>
      </c>
      <c r="G859" s="8">
        <v>43102.505555555559</v>
      </c>
      <c r="H859" t="s">
        <v>1704</v>
      </c>
      <c r="I859" t="s">
        <v>1705</v>
      </c>
      <c r="J859">
        <v>8.6240000000000006</v>
      </c>
      <c r="K859" t="s">
        <v>30</v>
      </c>
      <c r="L859" t="s">
        <v>31</v>
      </c>
      <c r="M859">
        <v>40.742542</v>
      </c>
      <c r="N859">
        <v>-111.981163</v>
      </c>
      <c r="O859">
        <v>1079571</v>
      </c>
      <c r="P859">
        <v>84104</v>
      </c>
      <c r="Q859" s="1">
        <v>2</v>
      </c>
      <c r="R859" s="1">
        <v>1.25</v>
      </c>
      <c r="S859">
        <v>2</v>
      </c>
      <c r="T859">
        <v>1</v>
      </c>
      <c r="U859" s="1">
        <v>8.25</v>
      </c>
      <c r="V859" s="1">
        <v>12.25</v>
      </c>
      <c r="W859" s="1">
        <v>4.3120000000000003</v>
      </c>
    </row>
    <row r="860" spans="1:23" x14ac:dyDescent="0.25">
      <c r="A860">
        <v>858</v>
      </c>
      <c r="B860">
        <v>210203</v>
      </c>
      <c r="C860">
        <v>2</v>
      </c>
      <c r="D860" t="s">
        <v>58</v>
      </c>
      <c r="E860">
        <v>44</v>
      </c>
      <c r="F860" s="8">
        <v>43102.342361111114</v>
      </c>
      <c r="G860" s="8">
        <v>43102.718055555553</v>
      </c>
      <c r="H860" t="s">
        <v>1706</v>
      </c>
      <c r="I860" t="s">
        <v>1707</v>
      </c>
      <c r="J860">
        <v>8.4139999999999997</v>
      </c>
      <c r="K860" t="s">
        <v>30</v>
      </c>
      <c r="L860" t="s">
        <v>31</v>
      </c>
      <c r="M860">
        <v>40.742409000000002</v>
      </c>
      <c r="N860">
        <v>-111.981513999999</v>
      </c>
      <c r="O860">
        <v>1114701</v>
      </c>
      <c r="P860">
        <v>84096</v>
      </c>
      <c r="Q860" s="1">
        <v>4.5</v>
      </c>
      <c r="R860" s="1">
        <v>1.25</v>
      </c>
      <c r="S860">
        <v>2</v>
      </c>
      <c r="T860">
        <v>1</v>
      </c>
      <c r="U860" s="1">
        <v>8.25</v>
      </c>
      <c r="V860" s="1">
        <v>17.25</v>
      </c>
      <c r="W860" s="1">
        <v>1.86977777777777</v>
      </c>
    </row>
    <row r="861" spans="1:23" x14ac:dyDescent="0.25">
      <c r="A861">
        <v>859</v>
      </c>
      <c r="B861">
        <v>210225</v>
      </c>
      <c r="C861">
        <v>2</v>
      </c>
      <c r="D861" t="s">
        <v>65</v>
      </c>
      <c r="E861">
        <v>138</v>
      </c>
      <c r="F861" s="8">
        <v>43102.349305555559</v>
      </c>
      <c r="G861" s="8">
        <v>43102.393750000003</v>
      </c>
      <c r="H861" t="s">
        <v>1708</v>
      </c>
      <c r="I861" t="s">
        <v>1709</v>
      </c>
      <c r="J861">
        <v>3.4119999999999999</v>
      </c>
      <c r="K861" t="s">
        <v>30</v>
      </c>
      <c r="L861" t="s">
        <v>31</v>
      </c>
      <c r="M861">
        <v>40.742527000000003</v>
      </c>
      <c r="N861">
        <v>-111.98111</v>
      </c>
      <c r="O861">
        <v>1458111</v>
      </c>
      <c r="P861">
        <v>84121</v>
      </c>
      <c r="Q861" s="1">
        <v>0.5</v>
      </c>
      <c r="R861" s="1">
        <v>0.5</v>
      </c>
      <c r="S861">
        <v>2</v>
      </c>
      <c r="T861">
        <v>1</v>
      </c>
      <c r="U861" s="1">
        <v>8.5</v>
      </c>
      <c r="V861" s="1">
        <v>9.5</v>
      </c>
      <c r="W861" s="1">
        <v>6.8239999999999998</v>
      </c>
    </row>
    <row r="862" spans="1:23" x14ac:dyDescent="0.25">
      <c r="A862">
        <v>860</v>
      </c>
      <c r="B862">
        <v>210199</v>
      </c>
      <c r="C862">
        <v>1</v>
      </c>
      <c r="D862" t="s">
        <v>27</v>
      </c>
      <c r="E862">
        <v>88</v>
      </c>
      <c r="F862" s="8">
        <v>43102.35</v>
      </c>
      <c r="G862" s="8">
        <v>43102.740277777775</v>
      </c>
      <c r="H862" t="s">
        <v>1710</v>
      </c>
      <c r="I862" t="s">
        <v>1711</v>
      </c>
      <c r="J862">
        <v>10.061999999999999</v>
      </c>
      <c r="K862" t="s">
        <v>30</v>
      </c>
      <c r="L862" t="s">
        <v>31</v>
      </c>
      <c r="M862">
        <v>40.742576999999997</v>
      </c>
      <c r="N862">
        <v>-111.981323</v>
      </c>
      <c r="O862">
        <v>1113081</v>
      </c>
      <c r="P862">
        <v>84104</v>
      </c>
      <c r="Q862" s="1">
        <v>4.75</v>
      </c>
      <c r="R862" s="1">
        <v>1.75</v>
      </c>
      <c r="S862">
        <v>2</v>
      </c>
      <c r="T862">
        <v>1</v>
      </c>
      <c r="U862" s="1">
        <v>8.5</v>
      </c>
      <c r="V862" s="1">
        <v>17.75</v>
      </c>
      <c r="W862" s="1">
        <v>2.1183157894736802</v>
      </c>
    </row>
    <row r="863" spans="1:23" x14ac:dyDescent="0.25">
      <c r="A863">
        <v>861</v>
      </c>
      <c r="B863">
        <v>204591</v>
      </c>
      <c r="C863">
        <v>2</v>
      </c>
      <c r="D863" t="s">
        <v>37</v>
      </c>
      <c r="E863">
        <v>46</v>
      </c>
      <c r="F863" s="8">
        <v>43102.350694444445</v>
      </c>
      <c r="G863" s="8">
        <v>43102.722222222219</v>
      </c>
      <c r="H863" t="s">
        <v>808</v>
      </c>
      <c r="I863" t="s">
        <v>1712</v>
      </c>
      <c r="J863">
        <v>12.494999999999999</v>
      </c>
      <c r="K863" t="s">
        <v>30</v>
      </c>
      <c r="L863" t="s">
        <v>31</v>
      </c>
      <c r="M863">
        <v>40.742378000000002</v>
      </c>
      <c r="N863">
        <v>-111.981407</v>
      </c>
      <c r="O863">
        <v>1301971</v>
      </c>
      <c r="P863">
        <v>84111</v>
      </c>
      <c r="Q863" s="1">
        <v>4.5</v>
      </c>
      <c r="R863" s="1">
        <v>2.5</v>
      </c>
      <c r="S863">
        <v>2</v>
      </c>
      <c r="T863">
        <v>1</v>
      </c>
      <c r="U863" s="1">
        <v>8.5</v>
      </c>
      <c r="V863" s="1">
        <v>17.25</v>
      </c>
      <c r="W863" s="1">
        <v>2.7766666666666602</v>
      </c>
    </row>
    <row r="864" spans="1:23" x14ac:dyDescent="0.25">
      <c r="A864">
        <v>862</v>
      </c>
      <c r="B864">
        <v>210207</v>
      </c>
      <c r="C864">
        <v>1</v>
      </c>
      <c r="D864" t="s">
        <v>41</v>
      </c>
      <c r="E864">
        <v>72</v>
      </c>
      <c r="F864" s="8">
        <v>43102.379861111112</v>
      </c>
      <c r="G864" s="8">
        <v>43102.523611111108</v>
      </c>
      <c r="H864" t="s">
        <v>1713</v>
      </c>
      <c r="I864" t="s">
        <v>1714</v>
      </c>
      <c r="J864">
        <v>3.133</v>
      </c>
      <c r="K864" t="s">
        <v>30</v>
      </c>
      <c r="L864" t="s">
        <v>31</v>
      </c>
      <c r="M864">
        <v>40.742496000000003</v>
      </c>
      <c r="N864">
        <v>-111.981017999999</v>
      </c>
      <c r="O864">
        <v>333033</v>
      </c>
      <c r="P864">
        <v>84124</v>
      </c>
      <c r="Q864" s="1">
        <v>1.75</v>
      </c>
      <c r="R864" s="1">
        <v>0.5</v>
      </c>
      <c r="S864">
        <v>2</v>
      </c>
      <c r="T864">
        <v>1</v>
      </c>
      <c r="U864" s="1">
        <v>9</v>
      </c>
      <c r="V864" s="1">
        <v>12.5</v>
      </c>
      <c r="W864" s="1">
        <v>1.79028571428571</v>
      </c>
    </row>
    <row r="865" spans="1:23" x14ac:dyDescent="0.25">
      <c r="A865">
        <v>863</v>
      </c>
      <c r="B865">
        <v>210209</v>
      </c>
      <c r="C865">
        <v>2</v>
      </c>
      <c r="D865" t="s">
        <v>145</v>
      </c>
      <c r="E865">
        <v>54</v>
      </c>
      <c r="F865" s="8">
        <v>43102.38958333333</v>
      </c>
      <c r="G865" s="8">
        <v>43102.513888888891</v>
      </c>
      <c r="H865" t="s">
        <v>1715</v>
      </c>
      <c r="I865" t="s">
        <v>1716</v>
      </c>
      <c r="J865">
        <v>7.6589999999999998</v>
      </c>
      <c r="K865" t="s">
        <v>30</v>
      </c>
      <c r="L865" t="s">
        <v>31</v>
      </c>
      <c r="M865">
        <v>40.742545999999997</v>
      </c>
      <c r="N865">
        <v>-111.981224</v>
      </c>
      <c r="O865">
        <v>1087571</v>
      </c>
      <c r="P865">
        <v>84014</v>
      </c>
      <c r="Q865" s="1">
        <v>1.5</v>
      </c>
      <c r="R865" s="1">
        <v>1.25</v>
      </c>
      <c r="S865">
        <v>2</v>
      </c>
      <c r="T865">
        <v>1</v>
      </c>
      <c r="U865" s="1">
        <v>9.25</v>
      </c>
      <c r="V865" s="1">
        <v>12.25</v>
      </c>
      <c r="W865" s="1">
        <v>5.1059999999999999</v>
      </c>
    </row>
    <row r="866" spans="1:23" x14ac:dyDescent="0.25">
      <c r="A866">
        <v>864</v>
      </c>
      <c r="B866">
        <v>210225</v>
      </c>
      <c r="C866">
        <v>2</v>
      </c>
      <c r="D866" t="s">
        <v>65</v>
      </c>
      <c r="E866">
        <v>139</v>
      </c>
      <c r="F866" s="8">
        <v>43102.394444444442</v>
      </c>
      <c r="G866" s="8">
        <v>43102.543749999997</v>
      </c>
      <c r="H866" t="s">
        <v>1717</v>
      </c>
      <c r="I866" t="s">
        <v>1718</v>
      </c>
      <c r="J866">
        <v>7.2290000000000001</v>
      </c>
      <c r="K866" t="s">
        <v>92</v>
      </c>
      <c r="L866" t="s">
        <v>31</v>
      </c>
      <c r="M866">
        <v>40.742527000000003</v>
      </c>
      <c r="N866">
        <v>-111.98111</v>
      </c>
      <c r="O866">
        <v>803613</v>
      </c>
      <c r="P866">
        <v>84054</v>
      </c>
      <c r="Q866" s="1">
        <v>1.75</v>
      </c>
      <c r="R866" s="1">
        <v>1.25</v>
      </c>
      <c r="S866">
        <v>2</v>
      </c>
      <c r="T866">
        <v>1</v>
      </c>
      <c r="U866" s="1">
        <v>9.5</v>
      </c>
      <c r="V866" s="1">
        <v>13</v>
      </c>
      <c r="W866" s="1">
        <v>4.1308571428571401</v>
      </c>
    </row>
    <row r="867" spans="1:23" x14ac:dyDescent="0.25">
      <c r="A867">
        <v>865</v>
      </c>
      <c r="B867">
        <v>210199</v>
      </c>
      <c r="C867">
        <v>2</v>
      </c>
      <c r="D867" t="s">
        <v>27</v>
      </c>
      <c r="E867">
        <v>89</v>
      </c>
      <c r="F867" s="8">
        <v>43102.517361111109</v>
      </c>
      <c r="G867" s="8">
        <v>43102.800694444442</v>
      </c>
      <c r="H867" t="s">
        <v>1719</v>
      </c>
      <c r="I867" t="s">
        <v>1720</v>
      </c>
      <c r="J867">
        <v>3.242</v>
      </c>
      <c r="K867" t="s">
        <v>30</v>
      </c>
      <c r="L867" t="s">
        <v>31</v>
      </c>
      <c r="M867">
        <v>40.742576999999997</v>
      </c>
      <c r="N867">
        <v>-111.981323</v>
      </c>
      <c r="O867">
        <v>1137391</v>
      </c>
      <c r="P867">
        <v>84075</v>
      </c>
      <c r="Q867" s="1">
        <v>3.5</v>
      </c>
      <c r="R867" s="1">
        <v>0.75</v>
      </c>
      <c r="S867">
        <v>2</v>
      </c>
      <c r="T867">
        <v>1</v>
      </c>
      <c r="U867" s="1">
        <v>12.5</v>
      </c>
      <c r="V867" s="1">
        <v>19.25</v>
      </c>
      <c r="W867" s="1">
        <v>0.92628571428571405</v>
      </c>
    </row>
    <row r="868" spans="1:23" x14ac:dyDescent="0.25">
      <c r="A868">
        <v>866</v>
      </c>
      <c r="B868">
        <v>210207</v>
      </c>
      <c r="C868">
        <v>1</v>
      </c>
      <c r="D868" t="s">
        <v>41</v>
      </c>
      <c r="E868">
        <v>73</v>
      </c>
      <c r="F868" s="8">
        <v>43102.525694444441</v>
      </c>
      <c r="G868" s="8">
        <v>43102.720833333333</v>
      </c>
      <c r="H868" t="s">
        <v>1721</v>
      </c>
      <c r="I868" t="s">
        <v>1722</v>
      </c>
      <c r="J868">
        <v>2.95</v>
      </c>
      <c r="K868" t="s">
        <v>30</v>
      </c>
      <c r="L868" t="s">
        <v>31</v>
      </c>
      <c r="M868">
        <v>40.742496000000003</v>
      </c>
      <c r="N868">
        <v>-111.981017999999</v>
      </c>
      <c r="O868">
        <v>348863</v>
      </c>
      <c r="P868">
        <v>84065</v>
      </c>
      <c r="Q868" s="1">
        <v>2.25</v>
      </c>
      <c r="R868" s="1">
        <v>0.5</v>
      </c>
      <c r="S868">
        <v>2</v>
      </c>
      <c r="T868">
        <v>1</v>
      </c>
      <c r="U868" s="1">
        <v>12.5</v>
      </c>
      <c r="V868" s="1">
        <v>17.25</v>
      </c>
      <c r="W868" s="1">
        <v>1.31111111111111</v>
      </c>
    </row>
    <row r="869" spans="1:23" x14ac:dyDescent="0.25">
      <c r="A869">
        <v>867</v>
      </c>
      <c r="B869">
        <v>210209</v>
      </c>
      <c r="C869">
        <v>1</v>
      </c>
      <c r="D869" t="s">
        <v>145</v>
      </c>
      <c r="E869">
        <v>55</v>
      </c>
      <c r="F869" s="8">
        <v>43102.581250000003</v>
      </c>
      <c r="G869" s="8">
        <v>43102.675000000003</v>
      </c>
      <c r="H869" t="s">
        <v>1723</v>
      </c>
      <c r="I869" t="s">
        <v>1724</v>
      </c>
      <c r="J869">
        <v>6.1979999999999897</v>
      </c>
      <c r="K869" t="s">
        <v>30</v>
      </c>
      <c r="L869" t="s">
        <v>31</v>
      </c>
      <c r="M869">
        <v>40.742545999999997</v>
      </c>
      <c r="N869">
        <v>-111.981224</v>
      </c>
      <c r="O869">
        <v>1458111</v>
      </c>
      <c r="P869">
        <v>84121</v>
      </c>
      <c r="Q869" s="1">
        <v>1.25</v>
      </c>
      <c r="R869" s="1">
        <v>1</v>
      </c>
      <c r="S869">
        <v>2</v>
      </c>
      <c r="T869">
        <v>1</v>
      </c>
      <c r="U869" s="1">
        <v>14</v>
      </c>
      <c r="V869" s="1">
        <v>16.25</v>
      </c>
      <c r="W869" s="1">
        <v>4.9583999999999904</v>
      </c>
    </row>
    <row r="870" spans="1:23" x14ac:dyDescent="0.25">
      <c r="A870">
        <v>868</v>
      </c>
      <c r="B870">
        <v>210199</v>
      </c>
      <c r="C870">
        <v>2</v>
      </c>
      <c r="D870" t="s">
        <v>27</v>
      </c>
      <c r="E870">
        <v>90</v>
      </c>
      <c r="F870" s="8">
        <v>43103.253472222219</v>
      </c>
      <c r="G870" s="8">
        <v>43103.479861111111</v>
      </c>
      <c r="H870" t="s">
        <v>1725</v>
      </c>
      <c r="I870" t="s">
        <v>1726</v>
      </c>
      <c r="J870">
        <v>6.1029999999999998</v>
      </c>
      <c r="K870" t="s">
        <v>30</v>
      </c>
      <c r="L870" t="s">
        <v>31</v>
      </c>
      <c r="M870">
        <v>40.742576999999997</v>
      </c>
      <c r="N870">
        <v>-111.981323</v>
      </c>
      <c r="O870">
        <v>1137391</v>
      </c>
      <c r="P870">
        <v>84075</v>
      </c>
      <c r="Q870" s="1">
        <v>2.75</v>
      </c>
      <c r="R870" s="1">
        <v>1</v>
      </c>
      <c r="S870">
        <v>3</v>
      </c>
      <c r="T870">
        <v>2</v>
      </c>
      <c r="U870" s="1">
        <v>6</v>
      </c>
      <c r="V870" s="1">
        <v>11.5</v>
      </c>
      <c r="W870" s="1">
        <v>2.21927272727272</v>
      </c>
    </row>
    <row r="871" spans="1:23" x14ac:dyDescent="0.25">
      <c r="A871">
        <v>869</v>
      </c>
      <c r="B871">
        <v>210207</v>
      </c>
      <c r="C871">
        <v>1</v>
      </c>
      <c r="D871" t="s">
        <v>41</v>
      </c>
      <c r="E871">
        <v>74</v>
      </c>
      <c r="F871" s="8">
        <v>43103.325694444444</v>
      </c>
      <c r="G871" s="8">
        <v>43103.509722222225</v>
      </c>
      <c r="H871" t="s">
        <v>1727</v>
      </c>
      <c r="I871" t="s">
        <v>1728</v>
      </c>
      <c r="J871">
        <v>4.8419999999999996</v>
      </c>
      <c r="K871" t="s">
        <v>30</v>
      </c>
      <c r="L871" t="s">
        <v>31</v>
      </c>
      <c r="M871">
        <v>40.742496000000003</v>
      </c>
      <c r="N871">
        <v>-111.981017999999</v>
      </c>
      <c r="O871">
        <v>348863</v>
      </c>
      <c r="P871">
        <v>84065</v>
      </c>
      <c r="Q871" s="1">
        <v>2.25</v>
      </c>
      <c r="R871" s="1">
        <v>0.75</v>
      </c>
      <c r="S871">
        <v>3</v>
      </c>
      <c r="T871">
        <v>2</v>
      </c>
      <c r="U871" s="1">
        <v>7.75</v>
      </c>
      <c r="V871" s="1">
        <v>12.25</v>
      </c>
      <c r="W871" s="1">
        <v>2.1519999999999899</v>
      </c>
    </row>
    <row r="872" spans="1:23" x14ac:dyDescent="0.25">
      <c r="A872">
        <v>870</v>
      </c>
      <c r="B872">
        <v>210207</v>
      </c>
      <c r="C872">
        <v>2</v>
      </c>
      <c r="D872" t="s">
        <v>41</v>
      </c>
      <c r="E872">
        <v>75</v>
      </c>
      <c r="F872" s="8">
        <v>43103.336805555555</v>
      </c>
      <c r="G872" s="8">
        <v>43103.713888888888</v>
      </c>
      <c r="H872" t="s">
        <v>1729</v>
      </c>
      <c r="I872" t="s">
        <v>1730</v>
      </c>
      <c r="J872">
        <v>5.5419999999999998</v>
      </c>
      <c r="K872" t="s">
        <v>30</v>
      </c>
      <c r="L872" t="s">
        <v>31</v>
      </c>
      <c r="M872">
        <v>40.742496000000003</v>
      </c>
      <c r="N872">
        <v>-111.981017999999</v>
      </c>
      <c r="O872">
        <v>1092231</v>
      </c>
      <c r="P872">
        <v>84111</v>
      </c>
      <c r="Q872" s="1">
        <v>4.5</v>
      </c>
      <c r="R872" s="1">
        <v>2.25</v>
      </c>
      <c r="S872">
        <v>3</v>
      </c>
      <c r="T872">
        <v>2</v>
      </c>
      <c r="U872" s="1">
        <v>8</v>
      </c>
      <c r="V872" s="1">
        <v>17.25</v>
      </c>
      <c r="W872" s="1">
        <v>1.23155555555555</v>
      </c>
    </row>
    <row r="873" spans="1:23" x14ac:dyDescent="0.25">
      <c r="A873">
        <v>871</v>
      </c>
      <c r="B873">
        <v>204577</v>
      </c>
      <c r="C873">
        <v>2</v>
      </c>
      <c r="D873" t="s">
        <v>32</v>
      </c>
      <c r="E873">
        <v>120</v>
      </c>
      <c r="F873" s="8">
        <v>43103.339583333334</v>
      </c>
      <c r="G873" s="8">
        <v>43103.665972222225</v>
      </c>
      <c r="H873" t="s">
        <v>1731</v>
      </c>
      <c r="I873" t="s">
        <v>1732</v>
      </c>
      <c r="J873">
        <v>4.9109999999999996</v>
      </c>
      <c r="K873" t="s">
        <v>30</v>
      </c>
      <c r="L873" t="s">
        <v>31</v>
      </c>
      <c r="M873">
        <v>40.742542</v>
      </c>
      <c r="N873">
        <v>-111.981163</v>
      </c>
      <c r="O873">
        <v>803613</v>
      </c>
      <c r="P873">
        <v>84054</v>
      </c>
      <c r="Q873" s="1">
        <v>4</v>
      </c>
      <c r="R873" s="1">
        <v>1</v>
      </c>
      <c r="S873">
        <v>3</v>
      </c>
      <c r="T873">
        <v>2</v>
      </c>
      <c r="U873" s="1">
        <v>8.25</v>
      </c>
      <c r="V873" s="1">
        <v>16</v>
      </c>
      <c r="W873" s="1">
        <v>1.2277499999999999</v>
      </c>
    </row>
    <row r="874" spans="1:23" x14ac:dyDescent="0.25">
      <c r="A874">
        <v>872</v>
      </c>
      <c r="B874">
        <v>210225</v>
      </c>
      <c r="C874">
        <v>2</v>
      </c>
      <c r="D874" t="s">
        <v>65</v>
      </c>
      <c r="E874">
        <v>140</v>
      </c>
      <c r="F874" s="8">
        <v>43103.34097222222</v>
      </c>
      <c r="G874" s="8">
        <v>43103.731944444444</v>
      </c>
      <c r="H874" t="s">
        <v>1733</v>
      </c>
      <c r="I874" t="s">
        <v>1734</v>
      </c>
      <c r="J874">
        <v>13.433999999999999</v>
      </c>
      <c r="K874" t="s">
        <v>30</v>
      </c>
      <c r="L874" t="s">
        <v>31</v>
      </c>
      <c r="M874">
        <v>40.742527000000003</v>
      </c>
      <c r="N874">
        <v>-111.98111</v>
      </c>
      <c r="O874">
        <v>1079571</v>
      </c>
      <c r="P874">
        <v>84104</v>
      </c>
      <c r="Q874" s="1">
        <v>4.75</v>
      </c>
      <c r="R874" s="1">
        <v>1.75</v>
      </c>
      <c r="S874">
        <v>3</v>
      </c>
      <c r="T874">
        <v>2</v>
      </c>
      <c r="U874" s="1">
        <v>8.25</v>
      </c>
      <c r="V874" s="1">
        <v>17.5</v>
      </c>
      <c r="W874" s="1">
        <v>2.8282105263157802</v>
      </c>
    </row>
    <row r="875" spans="1:23" x14ac:dyDescent="0.25">
      <c r="A875">
        <v>873</v>
      </c>
      <c r="B875">
        <v>210199</v>
      </c>
      <c r="C875">
        <v>1</v>
      </c>
      <c r="D875" t="s">
        <v>27</v>
      </c>
      <c r="E875">
        <v>91</v>
      </c>
      <c r="F875" s="8">
        <v>43103.34375</v>
      </c>
      <c r="G875" s="8">
        <v>43103.506249999999</v>
      </c>
      <c r="H875" t="s">
        <v>1735</v>
      </c>
      <c r="I875" t="s">
        <v>1736</v>
      </c>
      <c r="J875">
        <v>5.3209999999999997</v>
      </c>
      <c r="K875" t="s">
        <v>30</v>
      </c>
      <c r="L875" t="s">
        <v>31</v>
      </c>
      <c r="M875">
        <v>40.742576999999997</v>
      </c>
      <c r="N875">
        <v>-111.981323</v>
      </c>
      <c r="O875">
        <v>1113081</v>
      </c>
      <c r="P875">
        <v>84104</v>
      </c>
      <c r="Q875" s="1">
        <v>2</v>
      </c>
      <c r="R875" s="1">
        <v>1.25</v>
      </c>
      <c r="S875">
        <v>3</v>
      </c>
      <c r="T875">
        <v>2</v>
      </c>
      <c r="U875" s="1">
        <v>8.25</v>
      </c>
      <c r="V875" s="1">
        <v>12.25</v>
      </c>
      <c r="W875" s="1">
        <v>2.6604999999999999</v>
      </c>
    </row>
    <row r="876" spans="1:23" x14ac:dyDescent="0.25">
      <c r="A876">
        <v>874</v>
      </c>
      <c r="B876">
        <v>204591</v>
      </c>
      <c r="C876">
        <v>2</v>
      </c>
      <c r="D876" t="s">
        <v>37</v>
      </c>
      <c r="E876">
        <v>47</v>
      </c>
      <c r="F876" s="8">
        <v>43103.349305555559</v>
      </c>
      <c r="G876" s="8">
        <v>43103.720138888886</v>
      </c>
      <c r="H876" t="s">
        <v>1737</v>
      </c>
      <c r="I876" t="s">
        <v>1738</v>
      </c>
      <c r="J876">
        <v>17.567</v>
      </c>
      <c r="K876" t="s">
        <v>30</v>
      </c>
      <c r="L876" t="s">
        <v>31</v>
      </c>
      <c r="M876">
        <v>40.742378000000002</v>
      </c>
      <c r="N876">
        <v>-111.981407</v>
      </c>
      <c r="O876">
        <v>1114701</v>
      </c>
      <c r="P876">
        <v>84096</v>
      </c>
      <c r="Q876" s="1">
        <v>4.5</v>
      </c>
      <c r="R876" s="1">
        <v>2.25</v>
      </c>
      <c r="S876">
        <v>3</v>
      </c>
      <c r="T876">
        <v>2</v>
      </c>
      <c r="U876" s="1">
        <v>8.5</v>
      </c>
      <c r="V876" s="1">
        <v>17.25</v>
      </c>
      <c r="W876" s="1">
        <v>3.90377777777777</v>
      </c>
    </row>
    <row r="877" spans="1:23" x14ac:dyDescent="0.25">
      <c r="A877">
        <v>875</v>
      </c>
      <c r="B877">
        <v>212301</v>
      </c>
      <c r="C877">
        <v>1</v>
      </c>
      <c r="D877" t="s">
        <v>83</v>
      </c>
      <c r="E877">
        <v>39</v>
      </c>
      <c r="F877" s="8">
        <v>43103.352777777778</v>
      </c>
      <c r="G877" s="8">
        <v>43103.71597222222</v>
      </c>
      <c r="H877" t="s">
        <v>1739</v>
      </c>
      <c r="I877" t="s">
        <v>1740</v>
      </c>
      <c r="J877">
        <v>18.498000000000001</v>
      </c>
      <c r="K877" t="s">
        <v>30</v>
      </c>
      <c r="L877" t="s">
        <v>31</v>
      </c>
      <c r="M877">
        <v>40.742351999999997</v>
      </c>
      <c r="N877">
        <v>-111.981262</v>
      </c>
      <c r="O877">
        <v>1301971</v>
      </c>
      <c r="P877">
        <v>84111</v>
      </c>
      <c r="Q877" s="1">
        <v>4.25</v>
      </c>
      <c r="R877" s="1">
        <v>3.25</v>
      </c>
      <c r="S877">
        <v>3</v>
      </c>
      <c r="T877">
        <v>2</v>
      </c>
      <c r="U877" s="1">
        <v>8.5</v>
      </c>
      <c r="V877" s="1">
        <v>17.25</v>
      </c>
      <c r="W877" s="1">
        <v>4.3524705882352901</v>
      </c>
    </row>
    <row r="878" spans="1:23" x14ac:dyDescent="0.25">
      <c r="A878">
        <v>876</v>
      </c>
      <c r="B878">
        <v>210209</v>
      </c>
      <c r="C878">
        <v>1</v>
      </c>
      <c r="D878" t="s">
        <v>145</v>
      </c>
      <c r="E878">
        <v>56</v>
      </c>
      <c r="F878" s="8">
        <v>43103.354166666664</v>
      </c>
      <c r="G878" s="8">
        <v>43103.39166666667</v>
      </c>
      <c r="H878" t="s">
        <v>1741</v>
      </c>
      <c r="I878" t="s">
        <v>1742</v>
      </c>
      <c r="J878">
        <v>2.9159999999999999</v>
      </c>
      <c r="K878" t="s">
        <v>30</v>
      </c>
      <c r="L878" t="s">
        <v>31</v>
      </c>
      <c r="M878">
        <v>40.742545999999997</v>
      </c>
      <c r="N878">
        <v>-111.981224</v>
      </c>
      <c r="O878">
        <v>1458111</v>
      </c>
      <c r="P878">
        <v>84121</v>
      </c>
      <c r="Q878" s="1">
        <v>0.5</v>
      </c>
      <c r="R878" s="1">
        <v>0.5</v>
      </c>
      <c r="S878">
        <v>3</v>
      </c>
      <c r="T878">
        <v>2</v>
      </c>
      <c r="U878" s="1">
        <v>8.5</v>
      </c>
      <c r="V878" s="1">
        <v>9.5</v>
      </c>
      <c r="W878" s="1">
        <v>5.8319999999999999</v>
      </c>
    </row>
    <row r="879" spans="1:23" x14ac:dyDescent="0.25">
      <c r="A879">
        <v>877</v>
      </c>
      <c r="B879">
        <v>210209</v>
      </c>
      <c r="C879">
        <v>1</v>
      </c>
      <c r="D879" t="s">
        <v>145</v>
      </c>
      <c r="E879">
        <v>57</v>
      </c>
      <c r="F879" s="8">
        <v>43103.449305555558</v>
      </c>
      <c r="G879" s="8">
        <v>43103.673611111109</v>
      </c>
      <c r="H879" t="s">
        <v>1743</v>
      </c>
      <c r="I879" t="s">
        <v>1744</v>
      </c>
      <c r="J879">
        <v>5.85</v>
      </c>
      <c r="K879" t="s">
        <v>30</v>
      </c>
      <c r="L879" t="s">
        <v>31</v>
      </c>
      <c r="M879">
        <v>40.742545999999997</v>
      </c>
      <c r="N879">
        <v>-111.981224</v>
      </c>
      <c r="O879">
        <v>1458111</v>
      </c>
      <c r="P879">
        <v>84121</v>
      </c>
      <c r="Q879" s="1">
        <v>2.75</v>
      </c>
      <c r="R879" s="1">
        <v>1</v>
      </c>
      <c r="S879">
        <v>3</v>
      </c>
      <c r="T879">
        <v>2</v>
      </c>
      <c r="U879" s="1">
        <v>10.75</v>
      </c>
      <c r="V879" s="1">
        <v>16.25</v>
      </c>
      <c r="W879" s="1">
        <v>2.1272727272727199</v>
      </c>
    </row>
    <row r="880" spans="1:23" x14ac:dyDescent="0.25">
      <c r="A880">
        <v>878</v>
      </c>
      <c r="B880">
        <v>210199</v>
      </c>
      <c r="C880">
        <v>2</v>
      </c>
      <c r="D880" t="s">
        <v>27</v>
      </c>
      <c r="E880">
        <v>92</v>
      </c>
      <c r="F880" s="8">
        <v>43103.498611111114</v>
      </c>
      <c r="G880" s="8">
        <v>43103.699305555558</v>
      </c>
      <c r="H880" t="s">
        <v>1745</v>
      </c>
      <c r="I880" t="s">
        <v>1746</v>
      </c>
      <c r="J880">
        <v>6.1449999999999996</v>
      </c>
      <c r="K880" t="s">
        <v>30</v>
      </c>
      <c r="L880" t="s">
        <v>31</v>
      </c>
      <c r="M880">
        <v>40.742576999999997</v>
      </c>
      <c r="N880">
        <v>-111.981323</v>
      </c>
      <c r="O880">
        <v>1087321</v>
      </c>
      <c r="P880">
        <v>84096</v>
      </c>
      <c r="Q880" s="1">
        <v>2.5</v>
      </c>
      <c r="R880" s="1">
        <v>1.25</v>
      </c>
      <c r="S880">
        <v>3</v>
      </c>
      <c r="T880">
        <v>2</v>
      </c>
      <c r="U880" s="1">
        <v>12</v>
      </c>
      <c r="V880" s="1">
        <v>16.75</v>
      </c>
      <c r="W880" s="1">
        <v>2.45799999999999</v>
      </c>
    </row>
    <row r="881" spans="1:23" x14ac:dyDescent="0.25">
      <c r="A881">
        <v>879</v>
      </c>
      <c r="B881">
        <v>210207</v>
      </c>
      <c r="C881">
        <v>1</v>
      </c>
      <c r="D881" t="s">
        <v>41</v>
      </c>
      <c r="E881">
        <v>76</v>
      </c>
      <c r="F881" s="8">
        <v>43103.535416666666</v>
      </c>
      <c r="G881" s="8">
        <v>43103.70416666667</v>
      </c>
      <c r="H881" t="s">
        <v>1747</v>
      </c>
      <c r="I881" t="s">
        <v>1748</v>
      </c>
      <c r="J881">
        <v>2.706</v>
      </c>
      <c r="K881" t="s">
        <v>30</v>
      </c>
      <c r="L881" t="s">
        <v>31</v>
      </c>
      <c r="M881">
        <v>40.742496000000003</v>
      </c>
      <c r="N881">
        <v>-111.981017999999</v>
      </c>
      <c r="O881">
        <v>1137391</v>
      </c>
      <c r="P881">
        <v>84075</v>
      </c>
      <c r="Q881" s="1">
        <v>2</v>
      </c>
      <c r="R881" s="1">
        <v>0.5</v>
      </c>
      <c r="S881">
        <v>3</v>
      </c>
      <c r="T881">
        <v>2</v>
      </c>
      <c r="U881" s="1">
        <v>12.75</v>
      </c>
      <c r="V881" s="1">
        <v>17</v>
      </c>
      <c r="W881" s="1">
        <v>1.353</v>
      </c>
    </row>
    <row r="882" spans="1:23" x14ac:dyDescent="0.25">
      <c r="A882">
        <v>880</v>
      </c>
      <c r="B882">
        <v>210199</v>
      </c>
      <c r="C882">
        <v>1</v>
      </c>
      <c r="D882" t="s">
        <v>27</v>
      </c>
      <c r="E882">
        <v>93</v>
      </c>
      <c r="F882" s="8">
        <v>43103.570138888892</v>
      </c>
      <c r="G882" s="8">
        <v>43103.777083333334</v>
      </c>
      <c r="H882" t="s">
        <v>1749</v>
      </c>
      <c r="I882" t="s">
        <v>1750</v>
      </c>
      <c r="J882">
        <v>7.2690000000000001</v>
      </c>
      <c r="K882" t="s">
        <v>30</v>
      </c>
      <c r="L882" t="s">
        <v>31</v>
      </c>
      <c r="M882">
        <v>40.742576999999997</v>
      </c>
      <c r="N882">
        <v>-111.981323</v>
      </c>
      <c r="O882">
        <v>1113081</v>
      </c>
      <c r="P882">
        <v>84104</v>
      </c>
      <c r="Q882" s="1">
        <v>2.5</v>
      </c>
      <c r="R882" s="1">
        <v>1.25</v>
      </c>
      <c r="S882">
        <v>3</v>
      </c>
      <c r="T882">
        <v>2</v>
      </c>
      <c r="U882" s="1">
        <v>13.75</v>
      </c>
      <c r="V882" s="1">
        <v>18.75</v>
      </c>
      <c r="W882" s="1">
        <v>2.9076</v>
      </c>
    </row>
    <row r="883" spans="1:23" x14ac:dyDescent="0.25">
      <c r="A883">
        <v>881</v>
      </c>
      <c r="B883">
        <v>212307</v>
      </c>
      <c r="C883">
        <v>2</v>
      </c>
      <c r="D883" t="s">
        <v>53</v>
      </c>
      <c r="E883">
        <v>81</v>
      </c>
      <c r="F883" s="8">
        <v>43104.322916666664</v>
      </c>
      <c r="G883" s="8">
        <v>43104.752083333333</v>
      </c>
      <c r="H883" t="s">
        <v>1751</v>
      </c>
      <c r="I883" t="s">
        <v>1752</v>
      </c>
      <c r="J883">
        <v>18.062000000000001</v>
      </c>
      <c r="K883" t="s">
        <v>30</v>
      </c>
      <c r="L883" t="s">
        <v>31</v>
      </c>
      <c r="M883">
        <v>40.742420000000003</v>
      </c>
      <c r="N883">
        <v>-111.98172</v>
      </c>
      <c r="O883">
        <v>521537</v>
      </c>
      <c r="P883">
        <v>84020</v>
      </c>
      <c r="Q883" s="1">
        <v>5.25</v>
      </c>
      <c r="R883" s="1">
        <v>2.25</v>
      </c>
      <c r="S883">
        <v>4</v>
      </c>
      <c r="T883">
        <v>3</v>
      </c>
      <c r="U883" s="1">
        <v>7.75</v>
      </c>
      <c r="V883" s="1">
        <v>18</v>
      </c>
      <c r="W883" s="1">
        <v>3.4403809523809499</v>
      </c>
    </row>
    <row r="884" spans="1:23" x14ac:dyDescent="0.25">
      <c r="A884">
        <v>882</v>
      </c>
      <c r="B884">
        <v>210225</v>
      </c>
      <c r="C884">
        <v>2</v>
      </c>
      <c r="D884" t="s">
        <v>65</v>
      </c>
      <c r="E884">
        <v>141</v>
      </c>
      <c r="F884" s="8">
        <v>43104.324999999997</v>
      </c>
      <c r="G884" s="8">
        <v>43104.685416666667</v>
      </c>
      <c r="H884" t="s">
        <v>1753</v>
      </c>
      <c r="I884" t="s">
        <v>1754</v>
      </c>
      <c r="J884">
        <v>13.929</v>
      </c>
      <c r="K884" t="s">
        <v>30</v>
      </c>
      <c r="L884" t="s">
        <v>31</v>
      </c>
      <c r="M884">
        <v>40.742527000000003</v>
      </c>
      <c r="N884">
        <v>-111.98111</v>
      </c>
      <c r="O884">
        <v>1079571</v>
      </c>
      <c r="P884">
        <v>84104</v>
      </c>
      <c r="Q884" s="1">
        <v>4.25</v>
      </c>
      <c r="R884" s="1">
        <v>2</v>
      </c>
      <c r="S884">
        <v>4</v>
      </c>
      <c r="T884">
        <v>3</v>
      </c>
      <c r="U884" s="1">
        <v>7.75</v>
      </c>
      <c r="V884" s="1">
        <v>16.5</v>
      </c>
      <c r="W884" s="1">
        <v>3.2774117647058798</v>
      </c>
    </row>
    <row r="885" spans="1:23" x14ac:dyDescent="0.25">
      <c r="A885">
        <v>883</v>
      </c>
      <c r="B885">
        <v>210199</v>
      </c>
      <c r="C885">
        <v>1</v>
      </c>
      <c r="D885" t="s">
        <v>27</v>
      </c>
      <c r="E885">
        <v>94</v>
      </c>
      <c r="F885" s="8">
        <v>43104.32916666667</v>
      </c>
      <c r="G885" s="8">
        <v>43104.40625</v>
      </c>
      <c r="H885" t="s">
        <v>1755</v>
      </c>
      <c r="I885" t="s">
        <v>1756</v>
      </c>
      <c r="J885">
        <v>3.7149999999999999</v>
      </c>
      <c r="K885" t="s">
        <v>92</v>
      </c>
      <c r="L885" t="s">
        <v>31</v>
      </c>
      <c r="M885">
        <v>40.742576999999997</v>
      </c>
      <c r="N885">
        <v>-111.981323</v>
      </c>
      <c r="O885">
        <v>803613</v>
      </c>
      <c r="P885">
        <v>84054</v>
      </c>
      <c r="Q885" s="1">
        <v>1</v>
      </c>
      <c r="R885" s="1">
        <v>0.75</v>
      </c>
      <c r="S885">
        <v>4</v>
      </c>
      <c r="T885">
        <v>3</v>
      </c>
      <c r="U885" s="1">
        <v>8</v>
      </c>
      <c r="V885" s="1">
        <v>9.75</v>
      </c>
      <c r="W885" s="1">
        <v>3.7149999999999999</v>
      </c>
    </row>
    <row r="886" spans="1:23" x14ac:dyDescent="0.25">
      <c r="A886">
        <v>884</v>
      </c>
      <c r="B886">
        <v>210207</v>
      </c>
      <c r="C886">
        <v>2</v>
      </c>
      <c r="D886" t="s">
        <v>41</v>
      </c>
      <c r="E886">
        <v>77</v>
      </c>
      <c r="F886" s="8">
        <v>43104.330555555556</v>
      </c>
      <c r="G886" s="8">
        <v>43104.704861111109</v>
      </c>
      <c r="H886" t="s">
        <v>1757</v>
      </c>
      <c r="I886" t="s">
        <v>679</v>
      </c>
      <c r="J886">
        <v>6.37</v>
      </c>
      <c r="K886" t="s">
        <v>30</v>
      </c>
      <c r="L886" t="s">
        <v>31</v>
      </c>
      <c r="M886">
        <v>40.742496000000003</v>
      </c>
      <c r="N886">
        <v>-111.981017999999</v>
      </c>
      <c r="O886">
        <v>1092231</v>
      </c>
      <c r="P886">
        <v>84111</v>
      </c>
      <c r="Q886" s="1">
        <v>4.5</v>
      </c>
      <c r="R886" s="1">
        <v>2</v>
      </c>
      <c r="S886">
        <v>4</v>
      </c>
      <c r="T886">
        <v>3</v>
      </c>
      <c r="U886" s="1">
        <v>8</v>
      </c>
      <c r="V886" s="1">
        <v>17</v>
      </c>
      <c r="W886" s="1">
        <v>1.4155555555555499</v>
      </c>
    </row>
    <row r="887" spans="1:23" x14ac:dyDescent="0.25">
      <c r="A887">
        <v>885</v>
      </c>
      <c r="B887">
        <v>212301</v>
      </c>
      <c r="C887">
        <v>1</v>
      </c>
      <c r="D887" t="s">
        <v>83</v>
      </c>
      <c r="E887">
        <v>40</v>
      </c>
      <c r="F887" s="8">
        <v>43104.332638888889</v>
      </c>
      <c r="G887" s="8">
        <v>43104.510416666664</v>
      </c>
      <c r="H887" t="s">
        <v>1758</v>
      </c>
      <c r="I887" t="s">
        <v>1759</v>
      </c>
      <c r="J887">
        <v>18.904</v>
      </c>
      <c r="K887" t="s">
        <v>30</v>
      </c>
      <c r="L887" t="s">
        <v>31</v>
      </c>
      <c r="M887">
        <v>40.742351999999997</v>
      </c>
      <c r="N887">
        <v>-111.981262</v>
      </c>
      <c r="O887">
        <v>333033</v>
      </c>
      <c r="P887">
        <v>84124</v>
      </c>
      <c r="Q887" s="1">
        <v>2.25</v>
      </c>
      <c r="R887" s="1">
        <v>2.25</v>
      </c>
      <c r="S887">
        <v>4</v>
      </c>
      <c r="T887">
        <v>3</v>
      </c>
      <c r="U887" s="1">
        <v>8</v>
      </c>
      <c r="V887" s="1">
        <v>12.25</v>
      </c>
      <c r="W887" s="1">
        <v>8.4017777777777702</v>
      </c>
    </row>
    <row r="888" spans="1:23" x14ac:dyDescent="0.25">
      <c r="A888">
        <v>886</v>
      </c>
      <c r="B888">
        <v>210209</v>
      </c>
      <c r="C888">
        <v>1</v>
      </c>
      <c r="D888" t="s">
        <v>145</v>
      </c>
      <c r="E888">
        <v>58</v>
      </c>
      <c r="F888" s="8">
        <v>43104.336805555555</v>
      </c>
      <c r="G888" s="8">
        <v>43104.470833333333</v>
      </c>
      <c r="H888" t="s">
        <v>1760</v>
      </c>
      <c r="I888" t="s">
        <v>692</v>
      </c>
      <c r="J888">
        <v>5.7549999999999999</v>
      </c>
      <c r="K888" t="s">
        <v>30</v>
      </c>
      <c r="L888" t="s">
        <v>31</v>
      </c>
      <c r="M888">
        <v>40.742545999999997</v>
      </c>
      <c r="N888">
        <v>-111.981224</v>
      </c>
      <c r="O888">
        <v>1458111</v>
      </c>
      <c r="P888">
        <v>84121</v>
      </c>
      <c r="Q888" s="1">
        <v>1.5</v>
      </c>
      <c r="R888" s="1">
        <v>1</v>
      </c>
      <c r="S888">
        <v>4</v>
      </c>
      <c r="T888">
        <v>3</v>
      </c>
      <c r="U888" s="1">
        <v>8</v>
      </c>
      <c r="V888" s="1">
        <v>11.25</v>
      </c>
      <c r="W888" s="1">
        <v>3.8366666666666598</v>
      </c>
    </row>
    <row r="889" spans="1:23" x14ac:dyDescent="0.25">
      <c r="A889">
        <v>887</v>
      </c>
      <c r="B889">
        <v>210203</v>
      </c>
      <c r="C889">
        <v>1</v>
      </c>
      <c r="D889" t="s">
        <v>58</v>
      </c>
      <c r="E889">
        <v>45</v>
      </c>
      <c r="F889" s="8">
        <v>43104.344444444447</v>
      </c>
      <c r="G889" s="8">
        <v>43104.748611111114</v>
      </c>
      <c r="H889" t="s">
        <v>1761</v>
      </c>
      <c r="I889" t="s">
        <v>1762</v>
      </c>
      <c r="J889">
        <v>7.375</v>
      </c>
      <c r="K889" t="s">
        <v>30</v>
      </c>
      <c r="L889" t="s">
        <v>31</v>
      </c>
      <c r="M889">
        <v>40.742409000000002</v>
      </c>
      <c r="N889">
        <v>-111.981513999999</v>
      </c>
      <c r="O889">
        <v>1087571</v>
      </c>
      <c r="P889">
        <v>84014</v>
      </c>
      <c r="Q889" s="1">
        <v>4.75</v>
      </c>
      <c r="R889" s="1">
        <v>1.25</v>
      </c>
      <c r="S889">
        <v>4</v>
      </c>
      <c r="T889">
        <v>3</v>
      </c>
      <c r="U889" s="1">
        <v>8.25</v>
      </c>
      <c r="V889" s="1">
        <v>18</v>
      </c>
      <c r="W889" s="1">
        <v>1.5526315789473599</v>
      </c>
    </row>
    <row r="890" spans="1:23" x14ac:dyDescent="0.25">
      <c r="A890">
        <v>888</v>
      </c>
      <c r="B890">
        <v>210209</v>
      </c>
      <c r="C890">
        <v>2</v>
      </c>
      <c r="D890" t="s">
        <v>145</v>
      </c>
      <c r="E890">
        <v>59</v>
      </c>
      <c r="F890" s="8">
        <v>43104.347222222219</v>
      </c>
      <c r="G890" s="8">
        <v>43104.715277777781</v>
      </c>
      <c r="H890" t="s">
        <v>1763</v>
      </c>
      <c r="I890" t="s">
        <v>1764</v>
      </c>
      <c r="J890">
        <v>16.550999999999998</v>
      </c>
      <c r="K890" t="s">
        <v>30</v>
      </c>
      <c r="L890" t="s">
        <v>31</v>
      </c>
      <c r="M890">
        <v>40.742545999999997</v>
      </c>
      <c r="N890">
        <v>-111.981224</v>
      </c>
      <c r="O890">
        <v>1114701</v>
      </c>
      <c r="P890">
        <v>84096</v>
      </c>
      <c r="Q890" s="1">
        <v>4.5</v>
      </c>
      <c r="R890" s="1">
        <v>2</v>
      </c>
      <c r="S890">
        <v>4</v>
      </c>
      <c r="T890">
        <v>3</v>
      </c>
      <c r="U890" s="1">
        <v>8.25</v>
      </c>
      <c r="V890" s="1">
        <v>17.25</v>
      </c>
      <c r="W890" s="1">
        <v>3.6779999999999902</v>
      </c>
    </row>
    <row r="891" spans="1:23" x14ac:dyDescent="0.25">
      <c r="A891">
        <v>889</v>
      </c>
      <c r="B891">
        <v>210207</v>
      </c>
      <c r="C891">
        <v>1</v>
      </c>
      <c r="D891" t="s">
        <v>41</v>
      </c>
      <c r="E891">
        <v>78</v>
      </c>
      <c r="F891" s="8">
        <v>43104.35</v>
      </c>
      <c r="G891" s="8">
        <v>43104.390277777777</v>
      </c>
      <c r="H891" t="s">
        <v>1765</v>
      </c>
      <c r="I891" t="s">
        <v>1766</v>
      </c>
      <c r="J891">
        <v>3.0329999999999999</v>
      </c>
      <c r="K891" t="s">
        <v>30</v>
      </c>
      <c r="L891" t="s">
        <v>31</v>
      </c>
      <c r="M891">
        <v>40.742496000000003</v>
      </c>
      <c r="N891">
        <v>-111.981017999999</v>
      </c>
      <c r="O891">
        <v>348863</v>
      </c>
      <c r="P891">
        <v>84065</v>
      </c>
      <c r="Q891" s="1">
        <v>0.5</v>
      </c>
      <c r="R891" s="1">
        <v>0.5</v>
      </c>
      <c r="S891">
        <v>4</v>
      </c>
      <c r="T891">
        <v>3</v>
      </c>
      <c r="U891" s="1">
        <v>8.5</v>
      </c>
      <c r="V891" s="1">
        <v>9.25</v>
      </c>
      <c r="W891" s="1">
        <v>6.0659999999999998</v>
      </c>
    </row>
    <row r="892" spans="1:23" x14ac:dyDescent="0.25">
      <c r="A892">
        <v>890</v>
      </c>
      <c r="B892">
        <v>204591</v>
      </c>
      <c r="C892">
        <v>2</v>
      </c>
      <c r="D892" t="s">
        <v>37</v>
      </c>
      <c r="E892">
        <v>48</v>
      </c>
      <c r="F892" s="8">
        <v>43104.353472222225</v>
      </c>
      <c r="G892" s="8">
        <v>43104.709027777775</v>
      </c>
      <c r="H892" t="s">
        <v>1767</v>
      </c>
      <c r="I892" t="s">
        <v>1768</v>
      </c>
      <c r="J892">
        <v>10.161</v>
      </c>
      <c r="K892" t="s">
        <v>30</v>
      </c>
      <c r="L892" t="s">
        <v>31</v>
      </c>
      <c r="M892">
        <v>40.742378000000002</v>
      </c>
      <c r="N892">
        <v>-111.981407</v>
      </c>
      <c r="O892">
        <v>1301971</v>
      </c>
      <c r="P892">
        <v>84111</v>
      </c>
      <c r="Q892" s="1">
        <v>4.25</v>
      </c>
      <c r="R892" s="1">
        <v>2</v>
      </c>
      <c r="S892">
        <v>4</v>
      </c>
      <c r="T892">
        <v>3</v>
      </c>
      <c r="U892" s="1">
        <v>8.5</v>
      </c>
      <c r="V892" s="1">
        <v>17</v>
      </c>
      <c r="W892" s="1">
        <v>2.3908235294117599</v>
      </c>
    </row>
    <row r="893" spans="1:23" x14ac:dyDescent="0.25">
      <c r="A893">
        <v>891</v>
      </c>
      <c r="B893">
        <v>204577</v>
      </c>
      <c r="C893">
        <v>2</v>
      </c>
      <c r="D893" t="s">
        <v>32</v>
      </c>
      <c r="E893">
        <v>121</v>
      </c>
      <c r="F893" s="8">
        <v>43104.370138888888</v>
      </c>
      <c r="G893" s="8">
        <v>43107.566666666666</v>
      </c>
      <c r="H893" t="s">
        <v>1769</v>
      </c>
      <c r="I893" t="s">
        <v>1770</v>
      </c>
      <c r="J893">
        <v>9.7379999999999995</v>
      </c>
      <c r="K893" t="s">
        <v>30</v>
      </c>
      <c r="L893" t="s">
        <v>31</v>
      </c>
      <c r="M893">
        <v>40.742542</v>
      </c>
      <c r="N893">
        <v>-111.981163</v>
      </c>
      <c r="O893">
        <v>1113081</v>
      </c>
      <c r="P893">
        <v>84104</v>
      </c>
      <c r="Q893" s="1">
        <v>2.25</v>
      </c>
      <c r="R893" s="1">
        <v>1.5</v>
      </c>
      <c r="S893">
        <v>4</v>
      </c>
      <c r="T893">
        <v>3</v>
      </c>
      <c r="U893" s="1">
        <v>9</v>
      </c>
      <c r="V893" s="1">
        <v>13.5</v>
      </c>
      <c r="W893" s="1">
        <v>4.3279999999999896</v>
      </c>
    </row>
    <row r="894" spans="1:23" x14ac:dyDescent="0.25">
      <c r="A894">
        <v>892</v>
      </c>
      <c r="B894">
        <v>204579</v>
      </c>
      <c r="C894">
        <v>2</v>
      </c>
      <c r="D894" t="s">
        <v>135</v>
      </c>
      <c r="E894">
        <v>34</v>
      </c>
      <c r="F894" s="8">
        <v>43104.374305555553</v>
      </c>
      <c r="G894" s="8">
        <v>43104.501388888886</v>
      </c>
      <c r="H894" t="s">
        <v>1771</v>
      </c>
      <c r="I894" t="s">
        <v>1772</v>
      </c>
      <c r="J894">
        <v>1.9279999999999999</v>
      </c>
      <c r="K894" t="s">
        <v>30</v>
      </c>
      <c r="L894" t="s">
        <v>31</v>
      </c>
      <c r="M894">
        <v>40.742401000000001</v>
      </c>
      <c r="N894">
        <v>-111.98159</v>
      </c>
      <c r="O894">
        <v>333033</v>
      </c>
      <c r="P894">
        <v>84124</v>
      </c>
      <c r="Q894" s="1">
        <v>1.5</v>
      </c>
      <c r="R894" s="1">
        <v>0.5</v>
      </c>
      <c r="S894">
        <v>4</v>
      </c>
      <c r="T894">
        <v>3</v>
      </c>
      <c r="U894" s="1">
        <v>9</v>
      </c>
      <c r="V894" s="1">
        <v>12</v>
      </c>
      <c r="W894" s="1">
        <v>1.2853333333333301</v>
      </c>
    </row>
    <row r="895" spans="1:23" x14ac:dyDescent="0.25">
      <c r="A895">
        <v>893</v>
      </c>
      <c r="B895">
        <v>210241</v>
      </c>
      <c r="C895">
        <v>2</v>
      </c>
      <c r="D895" t="s">
        <v>101</v>
      </c>
      <c r="E895">
        <v>45</v>
      </c>
      <c r="F895" s="8">
        <v>43104.384722222225</v>
      </c>
      <c r="G895" s="8">
        <v>43104.727777777778</v>
      </c>
      <c r="H895" t="s">
        <v>1773</v>
      </c>
      <c r="I895" t="s">
        <v>743</v>
      </c>
      <c r="J895">
        <v>11.94</v>
      </c>
      <c r="K895" t="s">
        <v>30</v>
      </c>
      <c r="L895" t="s">
        <v>31</v>
      </c>
      <c r="M895">
        <v>40.742313000000003</v>
      </c>
      <c r="N895">
        <v>-111.981071</v>
      </c>
      <c r="O895">
        <v>1096541</v>
      </c>
      <c r="P895">
        <v>84093</v>
      </c>
      <c r="Q895" s="1">
        <v>4</v>
      </c>
      <c r="R895" s="1">
        <v>2</v>
      </c>
      <c r="S895">
        <v>4</v>
      </c>
      <c r="T895">
        <v>3</v>
      </c>
      <c r="U895" s="1">
        <v>9.25</v>
      </c>
      <c r="V895" s="1">
        <v>17.5</v>
      </c>
      <c r="W895" s="1">
        <v>2.9849999999999999</v>
      </c>
    </row>
    <row r="896" spans="1:23" x14ac:dyDescent="0.25">
      <c r="A896">
        <v>894</v>
      </c>
      <c r="B896">
        <v>204579</v>
      </c>
      <c r="C896">
        <v>1</v>
      </c>
      <c r="D896" t="s">
        <v>135</v>
      </c>
      <c r="E896">
        <v>35</v>
      </c>
      <c r="F896" s="8">
        <v>43104.386805555558</v>
      </c>
      <c r="G896" s="8">
        <v>43104.894444444442</v>
      </c>
      <c r="H896" t="s">
        <v>1774</v>
      </c>
      <c r="I896" t="s">
        <v>1775</v>
      </c>
      <c r="J896">
        <v>6.2610000000000001</v>
      </c>
      <c r="K896" t="s">
        <v>30</v>
      </c>
      <c r="L896" t="s">
        <v>31</v>
      </c>
      <c r="M896">
        <v>40.742401000000001</v>
      </c>
      <c r="N896">
        <v>-111.98159</v>
      </c>
      <c r="O896">
        <v>1180891</v>
      </c>
      <c r="P896">
        <v>84104</v>
      </c>
      <c r="Q896" s="1">
        <v>6</v>
      </c>
      <c r="R896" s="1">
        <v>1.25</v>
      </c>
      <c r="S896">
        <v>4</v>
      </c>
      <c r="T896">
        <v>3</v>
      </c>
      <c r="U896" s="1">
        <v>9.25</v>
      </c>
      <c r="V896" s="1">
        <v>21.5</v>
      </c>
      <c r="W896" s="1">
        <v>1.0435000000000001</v>
      </c>
    </row>
    <row r="897" spans="1:23" x14ac:dyDescent="0.25">
      <c r="A897">
        <v>895</v>
      </c>
      <c r="B897">
        <v>210199</v>
      </c>
      <c r="C897">
        <v>1</v>
      </c>
      <c r="D897" t="s">
        <v>27</v>
      </c>
      <c r="E897">
        <v>95</v>
      </c>
      <c r="F897" s="8">
        <v>43104.531944444447</v>
      </c>
      <c r="G897" s="8">
        <v>43104.728472222225</v>
      </c>
      <c r="H897" t="s">
        <v>1776</v>
      </c>
      <c r="I897" t="s">
        <v>1777</v>
      </c>
      <c r="J897">
        <v>1.6439999999999999</v>
      </c>
      <c r="K897" t="s">
        <v>30</v>
      </c>
      <c r="L897" t="s">
        <v>31</v>
      </c>
      <c r="M897">
        <v>40.742576999999997</v>
      </c>
      <c r="N897">
        <v>-111.981323</v>
      </c>
      <c r="O897">
        <v>803613</v>
      </c>
      <c r="P897">
        <v>84054</v>
      </c>
      <c r="Q897" s="1">
        <v>2.25</v>
      </c>
      <c r="R897" s="1">
        <v>0.5</v>
      </c>
      <c r="S897">
        <v>4</v>
      </c>
      <c r="T897">
        <v>3</v>
      </c>
      <c r="U897" s="1">
        <v>12.75</v>
      </c>
      <c r="V897" s="1">
        <v>17.5</v>
      </c>
      <c r="W897" s="1">
        <v>0.73066666666666602</v>
      </c>
    </row>
    <row r="898" spans="1:23" x14ac:dyDescent="0.25">
      <c r="A898">
        <v>896</v>
      </c>
      <c r="B898">
        <v>210207</v>
      </c>
      <c r="C898">
        <v>1</v>
      </c>
      <c r="D898" t="s">
        <v>41</v>
      </c>
      <c r="E898">
        <v>79</v>
      </c>
      <c r="F898" s="8">
        <v>43104.536805555559</v>
      </c>
      <c r="G898" s="8">
        <v>43104.759722222225</v>
      </c>
      <c r="H898" t="s">
        <v>1778</v>
      </c>
      <c r="I898" t="s">
        <v>1779</v>
      </c>
      <c r="J898">
        <v>5.37</v>
      </c>
      <c r="K898" t="s">
        <v>30</v>
      </c>
      <c r="L898" t="s">
        <v>31</v>
      </c>
      <c r="M898">
        <v>40.742496000000003</v>
      </c>
      <c r="N898">
        <v>-111.981017999999</v>
      </c>
      <c r="O898">
        <v>333033</v>
      </c>
      <c r="P898">
        <v>84124</v>
      </c>
      <c r="Q898" s="1">
        <v>2.75</v>
      </c>
      <c r="R898" s="1">
        <v>0.75</v>
      </c>
      <c r="S898">
        <v>4</v>
      </c>
      <c r="T898">
        <v>3</v>
      </c>
      <c r="U898" s="1">
        <v>13</v>
      </c>
      <c r="V898" s="1">
        <v>18.25</v>
      </c>
      <c r="W898" s="1">
        <v>1.95272727272727</v>
      </c>
    </row>
    <row r="899" spans="1:23" x14ac:dyDescent="0.25">
      <c r="A899">
        <v>897</v>
      </c>
      <c r="B899">
        <v>210199</v>
      </c>
      <c r="C899">
        <v>2</v>
      </c>
      <c r="D899" t="s">
        <v>27</v>
      </c>
      <c r="E899">
        <v>1515098321</v>
      </c>
      <c r="F899" s="8">
        <v>43104.568055555559</v>
      </c>
      <c r="G899" s="8">
        <v>43104.759027777778</v>
      </c>
      <c r="H899" t="s">
        <v>1780</v>
      </c>
      <c r="I899" t="s">
        <v>1781</v>
      </c>
      <c r="J899">
        <v>15.464</v>
      </c>
      <c r="K899" t="s">
        <v>30</v>
      </c>
      <c r="L899" t="s">
        <v>31</v>
      </c>
      <c r="M899">
        <v>40.742576999999997</v>
      </c>
      <c r="N899">
        <v>-111.981323</v>
      </c>
      <c r="O899">
        <v>1114101</v>
      </c>
      <c r="P899">
        <v>84104</v>
      </c>
      <c r="Q899" s="1">
        <v>2.25</v>
      </c>
      <c r="R899" s="1">
        <v>2.25</v>
      </c>
      <c r="S899">
        <v>4</v>
      </c>
      <c r="T899">
        <v>3</v>
      </c>
      <c r="U899" s="1">
        <v>13.75</v>
      </c>
      <c r="V899" s="1">
        <v>18.25</v>
      </c>
      <c r="W899" s="1">
        <v>6.8728888888888804</v>
      </c>
    </row>
    <row r="900" spans="1:23" x14ac:dyDescent="0.25">
      <c r="A900">
        <v>898</v>
      </c>
      <c r="B900">
        <v>204577</v>
      </c>
      <c r="C900">
        <v>1</v>
      </c>
      <c r="D900" t="s">
        <v>32</v>
      </c>
      <c r="E900">
        <v>122</v>
      </c>
      <c r="F900" s="8">
        <v>43104.666666666664</v>
      </c>
      <c r="G900" s="8">
        <v>43108.720833333333</v>
      </c>
      <c r="H900" t="s">
        <v>1782</v>
      </c>
      <c r="I900" t="s">
        <v>1783</v>
      </c>
      <c r="J900">
        <v>0.73099999999999998</v>
      </c>
      <c r="K900" t="s">
        <v>40</v>
      </c>
      <c r="L900" t="s">
        <v>31</v>
      </c>
      <c r="M900">
        <v>40.742542</v>
      </c>
      <c r="N900">
        <v>-111.981163</v>
      </c>
      <c r="O900">
        <v>716103</v>
      </c>
      <c r="P900">
        <v>84121</v>
      </c>
      <c r="Q900" s="1">
        <v>0.75</v>
      </c>
      <c r="R900" s="1">
        <v>0.5</v>
      </c>
      <c r="S900">
        <v>4</v>
      </c>
      <c r="T900">
        <v>3</v>
      </c>
      <c r="U900" s="1">
        <v>16</v>
      </c>
      <c r="V900" s="1">
        <v>17.25</v>
      </c>
      <c r="W900" s="1">
        <v>0.97466666666666602</v>
      </c>
    </row>
    <row r="901" spans="1:23" x14ac:dyDescent="0.25">
      <c r="A901">
        <v>899</v>
      </c>
      <c r="B901">
        <v>210215</v>
      </c>
      <c r="C901">
        <v>1</v>
      </c>
      <c r="D901" t="s">
        <v>44</v>
      </c>
      <c r="E901">
        <v>92</v>
      </c>
      <c r="F901" s="8">
        <v>43105.192361111112</v>
      </c>
      <c r="G901" s="8">
        <v>43105.713194444441</v>
      </c>
      <c r="H901" t="s">
        <v>1784</v>
      </c>
      <c r="I901" t="s">
        <v>1785</v>
      </c>
      <c r="J901">
        <v>6.1369999999999996</v>
      </c>
      <c r="K901" t="s">
        <v>30</v>
      </c>
      <c r="L901" t="s">
        <v>31</v>
      </c>
      <c r="M901">
        <v>40.742569000000003</v>
      </c>
      <c r="N901">
        <v>-111.98126999999999</v>
      </c>
      <c r="O901">
        <v>1137391</v>
      </c>
      <c r="P901">
        <v>84075</v>
      </c>
      <c r="Q901" s="1">
        <v>6.25</v>
      </c>
      <c r="R901" s="1">
        <v>1</v>
      </c>
      <c r="S901">
        <v>5</v>
      </c>
      <c r="T901">
        <v>4</v>
      </c>
      <c r="U901" s="1">
        <v>4.5</v>
      </c>
      <c r="V901" s="1">
        <v>17</v>
      </c>
      <c r="W901" s="1">
        <v>0.98192000000000002</v>
      </c>
    </row>
    <row r="902" spans="1:23" x14ac:dyDescent="0.25">
      <c r="A902">
        <v>900</v>
      </c>
      <c r="B902">
        <v>212307</v>
      </c>
      <c r="C902">
        <v>1</v>
      </c>
      <c r="D902" t="s">
        <v>53</v>
      </c>
      <c r="E902">
        <v>82</v>
      </c>
      <c r="F902" s="8">
        <v>43105.313194444447</v>
      </c>
      <c r="G902" s="8">
        <v>43105.728472222225</v>
      </c>
      <c r="H902" t="s">
        <v>1786</v>
      </c>
      <c r="I902" t="s">
        <v>1787</v>
      </c>
      <c r="J902">
        <v>17.692</v>
      </c>
      <c r="K902" t="s">
        <v>30</v>
      </c>
      <c r="L902" t="s">
        <v>31</v>
      </c>
      <c r="M902">
        <v>40.742420000000003</v>
      </c>
      <c r="N902">
        <v>-111.98172</v>
      </c>
      <c r="O902">
        <v>1301971</v>
      </c>
      <c r="P902">
        <v>84111</v>
      </c>
      <c r="Q902" s="1">
        <v>5</v>
      </c>
      <c r="R902" s="1">
        <v>3.25</v>
      </c>
      <c r="S902">
        <v>5</v>
      </c>
      <c r="T902">
        <v>4</v>
      </c>
      <c r="U902" s="1">
        <v>7.5</v>
      </c>
      <c r="V902" s="1">
        <v>17.5</v>
      </c>
      <c r="W902" s="1">
        <v>3.5384000000000002</v>
      </c>
    </row>
    <row r="903" spans="1:23" x14ac:dyDescent="0.25">
      <c r="A903">
        <v>901</v>
      </c>
      <c r="B903">
        <v>210207</v>
      </c>
      <c r="C903">
        <v>1</v>
      </c>
      <c r="D903" t="s">
        <v>41</v>
      </c>
      <c r="E903">
        <v>80</v>
      </c>
      <c r="F903" s="8">
        <v>43105.326388888891</v>
      </c>
      <c r="G903" s="8">
        <v>43105.693055555559</v>
      </c>
      <c r="H903" t="s">
        <v>1788</v>
      </c>
      <c r="I903" t="s">
        <v>1789</v>
      </c>
      <c r="J903">
        <v>13.311999999999999</v>
      </c>
      <c r="K903" t="s">
        <v>30</v>
      </c>
      <c r="L903" t="s">
        <v>31</v>
      </c>
      <c r="M903">
        <v>40.742496000000003</v>
      </c>
      <c r="N903">
        <v>-111.981017999999</v>
      </c>
      <c r="O903">
        <v>1079571</v>
      </c>
      <c r="P903">
        <v>84104</v>
      </c>
      <c r="Q903" s="1">
        <v>4.5</v>
      </c>
      <c r="R903" s="1">
        <v>2.25</v>
      </c>
      <c r="S903">
        <v>5</v>
      </c>
      <c r="T903">
        <v>4</v>
      </c>
      <c r="U903" s="1">
        <v>7.75</v>
      </c>
      <c r="V903" s="1">
        <v>16.75</v>
      </c>
      <c r="W903" s="1">
        <v>2.9582222222222199</v>
      </c>
    </row>
    <row r="904" spans="1:23" x14ac:dyDescent="0.25">
      <c r="A904">
        <v>902</v>
      </c>
      <c r="B904">
        <v>210207</v>
      </c>
      <c r="C904">
        <v>2</v>
      </c>
      <c r="D904" t="s">
        <v>41</v>
      </c>
      <c r="E904">
        <v>81</v>
      </c>
      <c r="F904" s="8">
        <v>43105.32916666667</v>
      </c>
      <c r="G904" s="8">
        <v>43105.708333333336</v>
      </c>
      <c r="H904" t="s">
        <v>717</v>
      </c>
      <c r="I904" t="s">
        <v>1790</v>
      </c>
      <c r="J904">
        <v>6.1820000000000004</v>
      </c>
      <c r="K904" t="s">
        <v>30</v>
      </c>
      <c r="L904" t="s">
        <v>31</v>
      </c>
      <c r="M904">
        <v>40.742496000000003</v>
      </c>
      <c r="N904">
        <v>-111.981017999999</v>
      </c>
      <c r="O904">
        <v>1092231</v>
      </c>
      <c r="P904">
        <v>84111</v>
      </c>
      <c r="Q904" s="1">
        <v>4.5</v>
      </c>
      <c r="R904" s="1">
        <v>2</v>
      </c>
      <c r="S904">
        <v>5</v>
      </c>
      <c r="T904">
        <v>4</v>
      </c>
      <c r="U904" s="1">
        <v>8</v>
      </c>
      <c r="V904" s="1">
        <v>17</v>
      </c>
      <c r="W904" s="1">
        <v>1.37377777777777</v>
      </c>
    </row>
    <row r="905" spans="1:23" x14ac:dyDescent="0.25">
      <c r="A905">
        <v>903</v>
      </c>
      <c r="B905">
        <v>210199</v>
      </c>
      <c r="C905">
        <v>1</v>
      </c>
      <c r="D905" t="s">
        <v>27</v>
      </c>
      <c r="E905">
        <v>96</v>
      </c>
      <c r="F905" s="8">
        <v>43105.332638888889</v>
      </c>
      <c r="G905" s="8">
        <v>43105.598611111112</v>
      </c>
      <c r="H905" t="s">
        <v>1791</v>
      </c>
      <c r="I905" t="s">
        <v>1792</v>
      </c>
      <c r="J905">
        <v>7.3419999999999996</v>
      </c>
      <c r="K905" t="s">
        <v>30</v>
      </c>
      <c r="L905" t="s">
        <v>31</v>
      </c>
      <c r="M905">
        <v>40.742576999999997</v>
      </c>
      <c r="N905">
        <v>-111.981323</v>
      </c>
      <c r="O905">
        <v>803613</v>
      </c>
      <c r="P905">
        <v>84054</v>
      </c>
      <c r="Q905" s="1">
        <v>3.25</v>
      </c>
      <c r="R905" s="1">
        <v>1.25</v>
      </c>
      <c r="S905">
        <v>5</v>
      </c>
      <c r="T905">
        <v>4</v>
      </c>
      <c r="U905" s="1">
        <v>8</v>
      </c>
      <c r="V905" s="1">
        <v>14.25</v>
      </c>
      <c r="W905" s="1">
        <v>2.2590769230769201</v>
      </c>
    </row>
    <row r="906" spans="1:23" x14ac:dyDescent="0.25">
      <c r="A906">
        <v>904</v>
      </c>
      <c r="B906">
        <v>210213</v>
      </c>
      <c r="C906">
        <v>2</v>
      </c>
      <c r="D906" t="s">
        <v>126</v>
      </c>
      <c r="E906">
        <v>74</v>
      </c>
      <c r="F906" s="8">
        <v>43105.338888888888</v>
      </c>
      <c r="G906" s="8">
        <v>43105.703472222223</v>
      </c>
      <c r="H906" t="s">
        <v>1793</v>
      </c>
      <c r="I906" t="s">
        <v>1794</v>
      </c>
      <c r="J906">
        <v>12.302</v>
      </c>
      <c r="K906" t="s">
        <v>30</v>
      </c>
      <c r="L906" t="s">
        <v>31</v>
      </c>
      <c r="M906">
        <v>40.742412999999999</v>
      </c>
      <c r="N906">
        <v>-111.981620999999</v>
      </c>
      <c r="O906">
        <v>1087571</v>
      </c>
      <c r="P906">
        <v>84014</v>
      </c>
      <c r="Q906" s="1">
        <v>4.5</v>
      </c>
      <c r="R906" s="1">
        <v>1.75</v>
      </c>
      <c r="S906">
        <v>5</v>
      </c>
      <c r="T906">
        <v>4</v>
      </c>
      <c r="U906" s="1">
        <v>8.25</v>
      </c>
      <c r="V906" s="1">
        <v>17</v>
      </c>
      <c r="W906" s="1">
        <v>2.7337777777777701</v>
      </c>
    </row>
    <row r="907" spans="1:23" x14ac:dyDescent="0.25">
      <c r="A907">
        <v>905</v>
      </c>
      <c r="B907">
        <v>210203</v>
      </c>
      <c r="C907">
        <v>1</v>
      </c>
      <c r="D907" t="s">
        <v>58</v>
      </c>
      <c r="E907">
        <v>46</v>
      </c>
      <c r="F907" s="8">
        <v>43105.339583333334</v>
      </c>
      <c r="G907" s="8">
        <v>43105.527083333334</v>
      </c>
      <c r="H907" t="s">
        <v>1795</v>
      </c>
      <c r="I907" t="s">
        <v>1796</v>
      </c>
      <c r="J907">
        <v>6.1279999999999903</v>
      </c>
      <c r="K907" t="s">
        <v>30</v>
      </c>
      <c r="L907" t="s">
        <v>31</v>
      </c>
      <c r="M907">
        <v>40.742409000000002</v>
      </c>
      <c r="N907">
        <v>-111.981513999999</v>
      </c>
      <c r="O907">
        <v>1458111</v>
      </c>
      <c r="P907">
        <v>84121</v>
      </c>
      <c r="Q907" s="1">
        <v>2.25</v>
      </c>
      <c r="R907" s="1">
        <v>1</v>
      </c>
      <c r="S907">
        <v>5</v>
      </c>
      <c r="T907">
        <v>4</v>
      </c>
      <c r="U907" s="1">
        <v>8.25</v>
      </c>
      <c r="V907" s="1">
        <v>12.75</v>
      </c>
      <c r="W907" s="1">
        <v>2.7235555555555502</v>
      </c>
    </row>
    <row r="908" spans="1:23" x14ac:dyDescent="0.25">
      <c r="A908">
        <v>906</v>
      </c>
      <c r="B908">
        <v>210215</v>
      </c>
      <c r="C908">
        <v>2</v>
      </c>
      <c r="D908" t="s">
        <v>44</v>
      </c>
      <c r="E908">
        <v>93</v>
      </c>
      <c r="F908" s="8">
        <v>43105.340277777781</v>
      </c>
      <c r="G908" s="8">
        <v>43105.380555555559</v>
      </c>
      <c r="H908" t="s">
        <v>1797</v>
      </c>
      <c r="I908" t="s">
        <v>1798</v>
      </c>
      <c r="J908">
        <v>4.7229999999999999</v>
      </c>
      <c r="K908" t="s">
        <v>30</v>
      </c>
      <c r="L908" t="s">
        <v>31</v>
      </c>
      <c r="M908">
        <v>40.742569000000003</v>
      </c>
      <c r="N908">
        <v>-111.98126999999999</v>
      </c>
      <c r="O908">
        <v>1244671</v>
      </c>
      <c r="P908">
        <v>84121</v>
      </c>
      <c r="Q908" s="1">
        <v>0.5</v>
      </c>
      <c r="R908" s="1">
        <v>0.5</v>
      </c>
      <c r="S908">
        <v>5</v>
      </c>
      <c r="T908">
        <v>4</v>
      </c>
      <c r="U908" s="1">
        <v>8.25</v>
      </c>
      <c r="V908" s="1">
        <v>9.25</v>
      </c>
      <c r="W908" s="1">
        <v>9.4459999999999997</v>
      </c>
    </row>
    <row r="909" spans="1:23" x14ac:dyDescent="0.25">
      <c r="A909">
        <v>907</v>
      </c>
      <c r="B909">
        <v>210209</v>
      </c>
      <c r="C909">
        <v>2</v>
      </c>
      <c r="D909" t="s">
        <v>145</v>
      </c>
      <c r="E909">
        <v>60</v>
      </c>
      <c r="F909" s="8">
        <v>43105.348611111112</v>
      </c>
      <c r="G909" s="8">
        <v>43105.715277777781</v>
      </c>
      <c r="H909" t="s">
        <v>1159</v>
      </c>
      <c r="I909" t="s">
        <v>1799</v>
      </c>
      <c r="J909">
        <v>15.978</v>
      </c>
      <c r="K909" t="s">
        <v>30</v>
      </c>
      <c r="L909" t="s">
        <v>31</v>
      </c>
      <c r="M909">
        <v>40.742545999999997</v>
      </c>
      <c r="N909">
        <v>-111.981224</v>
      </c>
      <c r="O909">
        <v>1114701</v>
      </c>
      <c r="P909">
        <v>84096</v>
      </c>
      <c r="Q909" s="1">
        <v>4.5</v>
      </c>
      <c r="R909" s="1">
        <v>2</v>
      </c>
      <c r="S909">
        <v>5</v>
      </c>
      <c r="T909">
        <v>4</v>
      </c>
      <c r="U909" s="1">
        <v>8.25</v>
      </c>
      <c r="V909" s="1">
        <v>17.25</v>
      </c>
      <c r="W909" s="1">
        <v>3.5506666666666602</v>
      </c>
    </row>
    <row r="910" spans="1:23" x14ac:dyDescent="0.25">
      <c r="A910">
        <v>908</v>
      </c>
      <c r="B910">
        <v>204591</v>
      </c>
      <c r="C910">
        <v>2</v>
      </c>
      <c r="D910" t="s">
        <v>37</v>
      </c>
      <c r="E910">
        <v>49</v>
      </c>
      <c r="F910" s="8">
        <v>43105.379166666666</v>
      </c>
      <c r="G910" s="8">
        <v>43105.780555555553</v>
      </c>
      <c r="H910" t="s">
        <v>1800</v>
      </c>
      <c r="I910" t="s">
        <v>1801</v>
      </c>
      <c r="J910">
        <v>6.3209999999999997</v>
      </c>
      <c r="K910" t="s">
        <v>30</v>
      </c>
      <c r="L910" t="s">
        <v>31</v>
      </c>
      <c r="M910">
        <v>40.742378000000002</v>
      </c>
      <c r="N910">
        <v>-111.981407</v>
      </c>
      <c r="O910">
        <v>1180891</v>
      </c>
      <c r="P910">
        <v>84104</v>
      </c>
      <c r="Q910" s="1">
        <v>4.75</v>
      </c>
      <c r="R910" s="1">
        <v>1</v>
      </c>
      <c r="S910">
        <v>5</v>
      </c>
      <c r="T910">
        <v>4</v>
      </c>
      <c r="U910" s="1">
        <v>9</v>
      </c>
      <c r="V910" s="1">
        <v>18.75</v>
      </c>
      <c r="W910" s="1">
        <v>1.3307368421052601</v>
      </c>
    </row>
    <row r="911" spans="1:23" x14ac:dyDescent="0.25">
      <c r="A911">
        <v>909</v>
      </c>
      <c r="B911">
        <v>210225</v>
      </c>
      <c r="C911">
        <v>2</v>
      </c>
      <c r="D911" t="s">
        <v>65</v>
      </c>
      <c r="E911">
        <v>142</v>
      </c>
      <c r="F911" s="8">
        <v>43105.395138888889</v>
      </c>
      <c r="G911" s="8">
        <v>43105.503472222219</v>
      </c>
      <c r="H911" t="s">
        <v>1802</v>
      </c>
      <c r="I911" t="s">
        <v>1803</v>
      </c>
      <c r="J911">
        <v>8.2059999999999995</v>
      </c>
      <c r="K911" t="s">
        <v>30</v>
      </c>
      <c r="L911" t="s">
        <v>31</v>
      </c>
      <c r="M911">
        <v>40.742527000000003</v>
      </c>
      <c r="N911">
        <v>-111.98111</v>
      </c>
      <c r="O911">
        <v>1096541</v>
      </c>
      <c r="P911">
        <v>84093</v>
      </c>
      <c r="Q911" s="1">
        <v>1.25</v>
      </c>
      <c r="R911" s="1">
        <v>1.25</v>
      </c>
      <c r="S911">
        <v>5</v>
      </c>
      <c r="T911">
        <v>4</v>
      </c>
      <c r="U911" s="1">
        <v>9.5</v>
      </c>
      <c r="V911" s="1">
        <v>12</v>
      </c>
      <c r="W911" s="1">
        <v>6.5648</v>
      </c>
    </row>
    <row r="912" spans="1:23" x14ac:dyDescent="0.25">
      <c r="A912">
        <v>910</v>
      </c>
      <c r="B912">
        <v>210241</v>
      </c>
      <c r="C912">
        <v>2</v>
      </c>
      <c r="D912" t="s">
        <v>101</v>
      </c>
      <c r="E912">
        <v>46</v>
      </c>
      <c r="F912" s="8">
        <v>43105.425000000003</v>
      </c>
      <c r="G912" s="8">
        <v>43105.538194444445</v>
      </c>
      <c r="H912" t="s">
        <v>1804</v>
      </c>
      <c r="I912" t="s">
        <v>1805</v>
      </c>
      <c r="J912">
        <v>9.4309999999999992</v>
      </c>
      <c r="K912" t="s">
        <v>30</v>
      </c>
      <c r="L912" t="s">
        <v>31</v>
      </c>
      <c r="M912">
        <v>40.742313000000003</v>
      </c>
      <c r="N912">
        <v>-111.981071</v>
      </c>
      <c r="O912">
        <v>672723</v>
      </c>
      <c r="P912">
        <v>84087</v>
      </c>
      <c r="Q912" s="1">
        <v>1.25</v>
      </c>
      <c r="R912" s="1">
        <v>1.25</v>
      </c>
      <c r="S912">
        <v>5</v>
      </c>
      <c r="T912">
        <v>4</v>
      </c>
      <c r="U912" s="1">
        <v>10.25</v>
      </c>
      <c r="V912" s="1">
        <v>13</v>
      </c>
      <c r="W912" s="1">
        <v>7.5448000000000004</v>
      </c>
    </row>
    <row r="913" spans="1:23" x14ac:dyDescent="0.25">
      <c r="A913">
        <v>911</v>
      </c>
      <c r="B913">
        <v>210215</v>
      </c>
      <c r="C913">
        <v>2</v>
      </c>
      <c r="D913" t="s">
        <v>44</v>
      </c>
      <c r="E913">
        <v>94</v>
      </c>
      <c r="F913" s="8">
        <v>43105.438194444447</v>
      </c>
      <c r="G913" s="8">
        <v>43105.525694444441</v>
      </c>
      <c r="H913" t="s">
        <v>1806</v>
      </c>
      <c r="I913" t="s">
        <v>1185</v>
      </c>
      <c r="J913">
        <v>5.9050000000000002</v>
      </c>
      <c r="K913" t="s">
        <v>30</v>
      </c>
      <c r="L913" t="s">
        <v>31</v>
      </c>
      <c r="M913">
        <v>40.742569000000003</v>
      </c>
      <c r="N913">
        <v>-111.98126999999999</v>
      </c>
      <c r="O913">
        <v>333033</v>
      </c>
      <c r="P913">
        <v>84124</v>
      </c>
      <c r="Q913" s="1">
        <v>1</v>
      </c>
      <c r="R913" s="1">
        <v>1</v>
      </c>
      <c r="S913">
        <v>5</v>
      </c>
      <c r="T913">
        <v>4</v>
      </c>
      <c r="U913" s="1">
        <v>10.5</v>
      </c>
      <c r="V913" s="1">
        <v>12.5</v>
      </c>
      <c r="W913" s="1">
        <v>5.9050000000000002</v>
      </c>
    </row>
    <row r="914" spans="1:23" x14ac:dyDescent="0.25">
      <c r="A914">
        <v>912</v>
      </c>
      <c r="B914">
        <v>210203</v>
      </c>
      <c r="C914">
        <v>1</v>
      </c>
      <c r="D914" t="s">
        <v>58</v>
      </c>
      <c r="E914">
        <v>47</v>
      </c>
      <c r="F914" s="8">
        <v>43105.578472222223</v>
      </c>
      <c r="G914" s="8">
        <v>43105.730555555558</v>
      </c>
      <c r="H914" t="s">
        <v>1807</v>
      </c>
      <c r="I914" t="s">
        <v>1808</v>
      </c>
      <c r="J914">
        <v>1.4509999999999901</v>
      </c>
      <c r="K914" t="s">
        <v>30</v>
      </c>
      <c r="L914" t="s">
        <v>31</v>
      </c>
      <c r="M914">
        <v>40.742409000000002</v>
      </c>
      <c r="N914">
        <v>-111.981513999999</v>
      </c>
      <c r="O914">
        <v>672723</v>
      </c>
      <c r="P914">
        <v>84087</v>
      </c>
      <c r="Q914" s="1">
        <v>1.75</v>
      </c>
      <c r="R914" s="1">
        <v>0.5</v>
      </c>
      <c r="S914">
        <v>5</v>
      </c>
      <c r="T914">
        <v>4</v>
      </c>
      <c r="U914" s="1">
        <v>14</v>
      </c>
      <c r="V914" s="1">
        <v>17.5</v>
      </c>
      <c r="W914" s="1">
        <v>0.82914285714285696</v>
      </c>
    </row>
    <row r="915" spans="1:23" x14ac:dyDescent="0.25">
      <c r="A915">
        <v>913</v>
      </c>
      <c r="B915">
        <v>210199</v>
      </c>
      <c r="C915">
        <v>1</v>
      </c>
      <c r="D915" t="s">
        <v>27</v>
      </c>
      <c r="E915">
        <v>97</v>
      </c>
      <c r="F915" s="8">
        <v>43108.213888888888</v>
      </c>
      <c r="G915" s="8">
        <v>43108.237500000003</v>
      </c>
      <c r="H915" t="s">
        <v>1809</v>
      </c>
      <c r="I915" t="s">
        <v>1810</v>
      </c>
      <c r="J915">
        <v>1.8019999999999901</v>
      </c>
      <c r="K915" t="s">
        <v>30</v>
      </c>
      <c r="L915" t="s">
        <v>31</v>
      </c>
      <c r="M915">
        <v>40.742576999999997</v>
      </c>
      <c r="N915">
        <v>-111.981323</v>
      </c>
      <c r="O915">
        <v>1137391</v>
      </c>
      <c r="P915">
        <v>84075</v>
      </c>
      <c r="Q915" s="1">
        <v>0.25</v>
      </c>
      <c r="R915" s="1">
        <v>0.25</v>
      </c>
      <c r="S915">
        <v>8</v>
      </c>
      <c r="T915">
        <v>0</v>
      </c>
      <c r="U915" s="1">
        <v>5.25</v>
      </c>
      <c r="V915" s="1">
        <v>5.75</v>
      </c>
      <c r="W915" s="1">
        <v>7.2079999999999904</v>
      </c>
    </row>
    <row r="916" spans="1:23" x14ac:dyDescent="0.25">
      <c r="A916">
        <v>914</v>
      </c>
      <c r="B916">
        <v>210199</v>
      </c>
      <c r="C916">
        <v>1</v>
      </c>
      <c r="D916" t="s">
        <v>27</v>
      </c>
      <c r="E916">
        <v>98</v>
      </c>
      <c r="F916" s="8">
        <v>43108.287499999999</v>
      </c>
      <c r="G916" s="8">
        <v>43108.759722222225</v>
      </c>
      <c r="H916" t="s">
        <v>1811</v>
      </c>
      <c r="I916" t="s">
        <v>1812</v>
      </c>
      <c r="J916">
        <v>6.093</v>
      </c>
      <c r="K916" t="s">
        <v>30</v>
      </c>
      <c r="L916" t="s">
        <v>31</v>
      </c>
      <c r="M916">
        <v>40.742576999999997</v>
      </c>
      <c r="N916">
        <v>-111.981323</v>
      </c>
      <c r="O916">
        <v>1137391</v>
      </c>
      <c r="P916">
        <v>84075</v>
      </c>
      <c r="Q916" s="1">
        <v>5.75</v>
      </c>
      <c r="R916" s="1">
        <v>1.5</v>
      </c>
      <c r="S916">
        <v>8</v>
      </c>
      <c r="T916">
        <v>0</v>
      </c>
      <c r="U916" s="1">
        <v>7</v>
      </c>
      <c r="V916" s="1">
        <v>18.25</v>
      </c>
      <c r="W916" s="1">
        <v>1.05965217391304</v>
      </c>
    </row>
    <row r="917" spans="1:23" x14ac:dyDescent="0.25">
      <c r="A917">
        <v>915</v>
      </c>
      <c r="B917">
        <v>210199</v>
      </c>
      <c r="C917">
        <v>2</v>
      </c>
      <c r="D917" t="s">
        <v>27</v>
      </c>
      <c r="E917">
        <v>99</v>
      </c>
      <c r="F917" s="8">
        <v>43108.310416666667</v>
      </c>
      <c r="G917" s="8">
        <v>43108.722222222219</v>
      </c>
      <c r="H917" t="s">
        <v>1813</v>
      </c>
      <c r="I917" t="s">
        <v>1814</v>
      </c>
      <c r="J917">
        <v>6.2510000000000003</v>
      </c>
      <c r="K917" t="s">
        <v>30</v>
      </c>
      <c r="L917" t="s">
        <v>31</v>
      </c>
      <c r="M917">
        <v>40.742576999999997</v>
      </c>
      <c r="N917">
        <v>-111.981323</v>
      </c>
      <c r="O917">
        <v>1178481</v>
      </c>
      <c r="P917">
        <v>84104</v>
      </c>
      <c r="Q917" s="1">
        <v>5</v>
      </c>
      <c r="R917" s="1">
        <v>1.5</v>
      </c>
      <c r="S917">
        <v>8</v>
      </c>
      <c r="T917">
        <v>0</v>
      </c>
      <c r="U917" s="1">
        <v>7.5</v>
      </c>
      <c r="V917" s="1">
        <v>17.25</v>
      </c>
      <c r="W917" s="1">
        <v>1.2502</v>
      </c>
    </row>
    <row r="918" spans="1:23" x14ac:dyDescent="0.25">
      <c r="A918">
        <v>916</v>
      </c>
      <c r="B918">
        <v>212307</v>
      </c>
      <c r="C918">
        <v>1</v>
      </c>
      <c r="D918" t="s">
        <v>53</v>
      </c>
      <c r="E918">
        <v>83</v>
      </c>
      <c r="F918" s="8">
        <v>43108.314583333333</v>
      </c>
      <c r="G918" s="8">
        <v>43108.756249999999</v>
      </c>
      <c r="H918" t="s">
        <v>1815</v>
      </c>
      <c r="I918" t="s">
        <v>1816</v>
      </c>
      <c r="J918">
        <v>9.0790000000000006</v>
      </c>
      <c r="K918" t="s">
        <v>30</v>
      </c>
      <c r="L918" t="s">
        <v>31</v>
      </c>
      <c r="M918">
        <v>40.742420000000003</v>
      </c>
      <c r="N918">
        <v>-111.98172</v>
      </c>
      <c r="O918">
        <v>1301971</v>
      </c>
      <c r="P918">
        <v>84111</v>
      </c>
      <c r="Q918" s="1">
        <v>5.25</v>
      </c>
      <c r="R918" s="1">
        <v>1.75</v>
      </c>
      <c r="S918">
        <v>8</v>
      </c>
      <c r="T918">
        <v>0</v>
      </c>
      <c r="U918" s="1">
        <v>7.5</v>
      </c>
      <c r="V918" s="1">
        <v>18.25</v>
      </c>
      <c r="W918" s="1">
        <v>1.7293333333333301</v>
      </c>
    </row>
    <row r="919" spans="1:23" x14ac:dyDescent="0.25">
      <c r="A919">
        <v>917</v>
      </c>
      <c r="B919">
        <v>210215</v>
      </c>
      <c r="C919">
        <v>2</v>
      </c>
      <c r="D919" t="s">
        <v>44</v>
      </c>
      <c r="E919">
        <v>95</v>
      </c>
      <c r="F919" s="8">
        <v>43108.315972222219</v>
      </c>
      <c r="G919" s="8">
        <v>43108.686805555553</v>
      </c>
      <c r="H919" t="s">
        <v>1817</v>
      </c>
      <c r="I919" t="s">
        <v>1818</v>
      </c>
      <c r="J919">
        <v>7.577</v>
      </c>
      <c r="K919" t="s">
        <v>30</v>
      </c>
      <c r="L919" t="s">
        <v>31</v>
      </c>
      <c r="M919">
        <v>40.742569000000003</v>
      </c>
      <c r="N919">
        <v>-111.98126999999999</v>
      </c>
      <c r="O919">
        <v>803613</v>
      </c>
      <c r="P919">
        <v>84054</v>
      </c>
      <c r="Q919" s="1">
        <v>4.5</v>
      </c>
      <c r="R919" s="1">
        <v>1.25</v>
      </c>
      <c r="S919">
        <v>8</v>
      </c>
      <c r="T919">
        <v>0</v>
      </c>
      <c r="U919" s="1">
        <v>7.5</v>
      </c>
      <c r="V919" s="1">
        <v>16.5</v>
      </c>
      <c r="W919" s="1">
        <v>1.68377777777777</v>
      </c>
    </row>
    <row r="920" spans="1:23" x14ac:dyDescent="0.25">
      <c r="A920">
        <v>918</v>
      </c>
      <c r="B920">
        <v>210213</v>
      </c>
      <c r="C920">
        <v>2</v>
      </c>
      <c r="D920" t="s">
        <v>126</v>
      </c>
      <c r="E920">
        <v>75</v>
      </c>
      <c r="F920" s="8">
        <v>43108.32708333333</v>
      </c>
      <c r="G920" s="8">
        <v>43108.832638888889</v>
      </c>
      <c r="H920" t="s">
        <v>1819</v>
      </c>
      <c r="I920" t="s">
        <v>1820</v>
      </c>
      <c r="J920">
        <v>8.2769999999999992</v>
      </c>
      <c r="K920" t="s">
        <v>30</v>
      </c>
      <c r="L920" t="s">
        <v>31</v>
      </c>
      <c r="M920">
        <v>40.742412999999999</v>
      </c>
      <c r="N920">
        <v>-111.981620999999</v>
      </c>
      <c r="O920">
        <v>521537</v>
      </c>
      <c r="P920">
        <v>84020</v>
      </c>
      <c r="Q920" s="1">
        <v>6</v>
      </c>
      <c r="R920" s="1">
        <v>1.25</v>
      </c>
      <c r="S920">
        <v>8</v>
      </c>
      <c r="T920">
        <v>0</v>
      </c>
      <c r="U920" s="1">
        <v>7.75</v>
      </c>
      <c r="V920" s="1">
        <v>20</v>
      </c>
      <c r="W920" s="1">
        <v>1.3794999999999999</v>
      </c>
    </row>
    <row r="921" spans="1:23" x14ac:dyDescent="0.25">
      <c r="A921">
        <v>919</v>
      </c>
      <c r="B921">
        <v>210207</v>
      </c>
      <c r="C921">
        <v>1</v>
      </c>
      <c r="D921" t="s">
        <v>41</v>
      </c>
      <c r="E921">
        <v>82</v>
      </c>
      <c r="F921" s="8">
        <v>43108.331250000003</v>
      </c>
      <c r="G921" s="8">
        <v>43108.809027777781</v>
      </c>
      <c r="H921" t="s">
        <v>1821</v>
      </c>
      <c r="I921" t="s">
        <v>1822</v>
      </c>
      <c r="J921">
        <v>7.05</v>
      </c>
      <c r="K921" t="s">
        <v>30</v>
      </c>
      <c r="L921" t="s">
        <v>31</v>
      </c>
      <c r="M921">
        <v>40.742496000000003</v>
      </c>
      <c r="N921">
        <v>-111.981017999999</v>
      </c>
      <c r="O921">
        <v>333033</v>
      </c>
      <c r="P921">
        <v>84124</v>
      </c>
      <c r="Q921" s="1">
        <v>5.75</v>
      </c>
      <c r="R921" s="1">
        <v>1.5</v>
      </c>
      <c r="S921">
        <v>8</v>
      </c>
      <c r="T921">
        <v>0</v>
      </c>
      <c r="U921" s="1">
        <v>8</v>
      </c>
      <c r="V921" s="1">
        <v>19.5</v>
      </c>
      <c r="W921" s="1">
        <v>1.2260869565217301</v>
      </c>
    </row>
    <row r="922" spans="1:23" x14ac:dyDescent="0.25">
      <c r="A922">
        <v>920</v>
      </c>
      <c r="B922">
        <v>210207</v>
      </c>
      <c r="C922">
        <v>2</v>
      </c>
      <c r="D922" t="s">
        <v>41</v>
      </c>
      <c r="E922">
        <v>83</v>
      </c>
      <c r="F922" s="8">
        <v>43108.334027777775</v>
      </c>
      <c r="G922" s="8">
        <v>43108.711111111108</v>
      </c>
      <c r="H922" t="s">
        <v>1823</v>
      </c>
      <c r="I922" t="s">
        <v>1824</v>
      </c>
      <c r="J922">
        <v>6.1660000000000004</v>
      </c>
      <c r="K922" t="s">
        <v>30</v>
      </c>
      <c r="L922" t="s">
        <v>31</v>
      </c>
      <c r="M922">
        <v>40.742496000000003</v>
      </c>
      <c r="N922">
        <v>-111.981017999999</v>
      </c>
      <c r="O922">
        <v>1092231</v>
      </c>
      <c r="P922">
        <v>84111</v>
      </c>
      <c r="Q922" s="1">
        <v>4.5</v>
      </c>
      <c r="R922" s="1">
        <v>1.75</v>
      </c>
      <c r="S922">
        <v>8</v>
      </c>
      <c r="T922">
        <v>0</v>
      </c>
      <c r="U922" s="1">
        <v>8</v>
      </c>
      <c r="V922" s="1">
        <v>17</v>
      </c>
      <c r="W922" s="1">
        <v>1.37022222222222</v>
      </c>
    </row>
    <row r="923" spans="1:23" x14ac:dyDescent="0.25">
      <c r="A923">
        <v>921</v>
      </c>
      <c r="B923">
        <v>210203</v>
      </c>
      <c r="C923">
        <v>1</v>
      </c>
      <c r="D923" t="s">
        <v>58</v>
      </c>
      <c r="E923">
        <v>48</v>
      </c>
      <c r="F923" s="8">
        <v>43108.334722222222</v>
      </c>
      <c r="G923" s="8">
        <v>43108.756944444445</v>
      </c>
      <c r="H923" t="s">
        <v>1825</v>
      </c>
      <c r="I923" t="s">
        <v>1826</v>
      </c>
      <c r="J923">
        <v>7.8140000000000001</v>
      </c>
      <c r="K923" t="s">
        <v>30</v>
      </c>
      <c r="L923" t="s">
        <v>31</v>
      </c>
      <c r="M923">
        <v>40.742409000000002</v>
      </c>
      <c r="N923">
        <v>-111.981513999999</v>
      </c>
      <c r="O923">
        <v>1087571</v>
      </c>
      <c r="P923">
        <v>84014</v>
      </c>
      <c r="Q923" s="1">
        <v>5</v>
      </c>
      <c r="R923" s="1">
        <v>1.5</v>
      </c>
      <c r="S923">
        <v>8</v>
      </c>
      <c r="T923">
        <v>0</v>
      </c>
      <c r="U923" s="1">
        <v>8</v>
      </c>
      <c r="V923" s="1">
        <v>18.25</v>
      </c>
      <c r="W923" s="1">
        <v>1.5628</v>
      </c>
    </row>
    <row r="924" spans="1:23" x14ac:dyDescent="0.25">
      <c r="A924">
        <v>922</v>
      </c>
      <c r="B924">
        <v>210225</v>
      </c>
      <c r="C924">
        <v>1</v>
      </c>
      <c r="D924" t="s">
        <v>65</v>
      </c>
      <c r="E924">
        <v>143</v>
      </c>
      <c r="F924" s="8">
        <v>43108.336111111108</v>
      </c>
      <c r="G924" s="8">
        <v>43108.6875</v>
      </c>
      <c r="H924" t="s">
        <v>1827</v>
      </c>
      <c r="I924" t="s">
        <v>1828</v>
      </c>
      <c r="J924">
        <v>8.3170000000000002</v>
      </c>
      <c r="K924" t="s">
        <v>30</v>
      </c>
      <c r="L924" t="s">
        <v>31</v>
      </c>
      <c r="M924">
        <v>40.742527000000003</v>
      </c>
      <c r="N924">
        <v>-111.98111</v>
      </c>
      <c r="O924">
        <v>1079571</v>
      </c>
      <c r="P924">
        <v>84104</v>
      </c>
      <c r="Q924" s="1">
        <v>4.25</v>
      </c>
      <c r="R924" s="1">
        <v>1.5</v>
      </c>
      <c r="S924">
        <v>8</v>
      </c>
      <c r="T924">
        <v>0</v>
      </c>
      <c r="U924" s="1">
        <v>8</v>
      </c>
      <c r="V924" s="1">
        <v>16.5</v>
      </c>
      <c r="W924" s="1">
        <v>1.95694117647058</v>
      </c>
    </row>
    <row r="925" spans="1:23" x14ac:dyDescent="0.25">
      <c r="A925">
        <v>923</v>
      </c>
      <c r="B925">
        <v>210203</v>
      </c>
      <c r="C925">
        <v>2</v>
      </c>
      <c r="D925" t="s">
        <v>58</v>
      </c>
      <c r="E925">
        <v>49</v>
      </c>
      <c r="F925" s="8">
        <v>43108.344444444447</v>
      </c>
      <c r="G925" s="8">
        <v>43108.720138888886</v>
      </c>
      <c r="H925" t="s">
        <v>1829</v>
      </c>
      <c r="I925" t="s">
        <v>1830</v>
      </c>
      <c r="J925">
        <v>9.5429999999999993</v>
      </c>
      <c r="K925" t="s">
        <v>30</v>
      </c>
      <c r="L925" t="s">
        <v>31</v>
      </c>
      <c r="M925">
        <v>40.742409000000002</v>
      </c>
      <c r="N925">
        <v>-111.981513999999</v>
      </c>
      <c r="O925">
        <v>1114701</v>
      </c>
      <c r="P925">
        <v>84096</v>
      </c>
      <c r="Q925" s="1">
        <v>4.5</v>
      </c>
      <c r="R925" s="1">
        <v>1.75</v>
      </c>
      <c r="S925">
        <v>8</v>
      </c>
      <c r="T925">
        <v>0</v>
      </c>
      <c r="U925" s="1">
        <v>8.25</v>
      </c>
      <c r="V925" s="1">
        <v>17.25</v>
      </c>
      <c r="W925" s="1">
        <v>2.12066666666666</v>
      </c>
    </row>
    <row r="926" spans="1:23" x14ac:dyDescent="0.25">
      <c r="A926">
        <v>924</v>
      </c>
      <c r="B926">
        <v>204577</v>
      </c>
      <c r="C926">
        <v>2</v>
      </c>
      <c r="D926" t="s">
        <v>32</v>
      </c>
      <c r="E926">
        <v>123</v>
      </c>
      <c r="F926" s="8">
        <v>43108.356944444444</v>
      </c>
      <c r="G926" s="8">
        <v>43108.798611111109</v>
      </c>
      <c r="H926" t="s">
        <v>1831</v>
      </c>
      <c r="I926" t="s">
        <v>1832</v>
      </c>
      <c r="J926">
        <v>3.8220000000000001</v>
      </c>
      <c r="K926" t="s">
        <v>40</v>
      </c>
      <c r="L926" t="s">
        <v>31</v>
      </c>
      <c r="M926">
        <v>40.742542</v>
      </c>
      <c r="N926">
        <v>-111.981163</v>
      </c>
      <c r="O926">
        <v>1113081</v>
      </c>
      <c r="P926">
        <v>84104</v>
      </c>
      <c r="Q926" s="1">
        <v>5.25</v>
      </c>
      <c r="R926" s="1">
        <v>1</v>
      </c>
      <c r="S926">
        <v>8</v>
      </c>
      <c r="T926">
        <v>0</v>
      </c>
      <c r="U926" s="1">
        <v>8.5</v>
      </c>
      <c r="V926" s="1">
        <v>19.25</v>
      </c>
      <c r="W926" s="1">
        <v>0.72799999999999998</v>
      </c>
    </row>
    <row r="927" spans="1:23" x14ac:dyDescent="0.25">
      <c r="A927">
        <v>925</v>
      </c>
      <c r="B927">
        <v>210225</v>
      </c>
      <c r="C927">
        <v>2</v>
      </c>
      <c r="D927" t="s">
        <v>65</v>
      </c>
      <c r="E927">
        <v>145</v>
      </c>
      <c r="F927" s="8">
        <v>43108.370833333334</v>
      </c>
      <c r="G927" s="8">
        <v>43108.533333333333</v>
      </c>
      <c r="H927" t="s">
        <v>1833</v>
      </c>
      <c r="I927" t="s">
        <v>1834</v>
      </c>
      <c r="J927">
        <v>5.6779999999999999</v>
      </c>
      <c r="K927" t="s">
        <v>30</v>
      </c>
      <c r="L927" t="s">
        <v>31</v>
      </c>
      <c r="M927">
        <v>40.742527000000003</v>
      </c>
      <c r="N927">
        <v>-111.98111</v>
      </c>
      <c r="O927">
        <v>333033</v>
      </c>
      <c r="P927">
        <v>84124</v>
      </c>
      <c r="Q927" s="1">
        <v>2</v>
      </c>
      <c r="R927" s="1">
        <v>1</v>
      </c>
      <c r="S927">
        <v>8</v>
      </c>
      <c r="T927">
        <v>0</v>
      </c>
      <c r="U927" s="1">
        <v>9</v>
      </c>
      <c r="V927" s="1">
        <v>12.75</v>
      </c>
      <c r="W927" s="1">
        <v>2.839</v>
      </c>
    </row>
    <row r="928" spans="1:23" x14ac:dyDescent="0.25">
      <c r="A928">
        <v>926</v>
      </c>
      <c r="B928">
        <v>210241</v>
      </c>
      <c r="C928">
        <v>2</v>
      </c>
      <c r="D928" t="s">
        <v>101</v>
      </c>
      <c r="E928">
        <v>47</v>
      </c>
      <c r="F928" s="8">
        <v>43108.395833333336</v>
      </c>
      <c r="G928" s="8">
        <v>43108.518055555556</v>
      </c>
      <c r="H928" t="s">
        <v>1835</v>
      </c>
      <c r="I928" t="s">
        <v>1836</v>
      </c>
      <c r="J928">
        <v>6.3559999999999999</v>
      </c>
      <c r="K928" t="s">
        <v>30</v>
      </c>
      <c r="L928" t="s">
        <v>31</v>
      </c>
      <c r="M928">
        <v>40.742313000000003</v>
      </c>
      <c r="N928">
        <v>-111.981071</v>
      </c>
      <c r="O928">
        <v>1180891</v>
      </c>
      <c r="P928">
        <v>84104</v>
      </c>
      <c r="Q928" s="1">
        <v>1.5</v>
      </c>
      <c r="R928" s="1">
        <v>1</v>
      </c>
      <c r="S928">
        <v>8</v>
      </c>
      <c r="T928">
        <v>0</v>
      </c>
      <c r="U928" s="1">
        <v>9.5</v>
      </c>
      <c r="V928" s="1">
        <v>12.5</v>
      </c>
      <c r="W928" s="1">
        <v>4.2373333333333303</v>
      </c>
    </row>
    <row r="929" spans="1:23" x14ac:dyDescent="0.25">
      <c r="A929">
        <v>927</v>
      </c>
      <c r="B929">
        <v>204579</v>
      </c>
      <c r="C929">
        <v>2</v>
      </c>
      <c r="D929" t="s">
        <v>135</v>
      </c>
      <c r="E929">
        <v>36</v>
      </c>
      <c r="F929" s="8">
        <v>43108.495833333334</v>
      </c>
      <c r="G929" s="8">
        <v>43108.689583333333</v>
      </c>
      <c r="H929" t="s">
        <v>1837</v>
      </c>
      <c r="I929" t="s">
        <v>1838</v>
      </c>
      <c r="J929">
        <v>8.1159999999999997</v>
      </c>
      <c r="K929" t="s">
        <v>30</v>
      </c>
      <c r="L929" t="s">
        <v>31</v>
      </c>
      <c r="M929">
        <v>40.742401000000001</v>
      </c>
      <c r="N929">
        <v>-111.98159</v>
      </c>
      <c r="O929">
        <v>1087321</v>
      </c>
      <c r="P929">
        <v>84096</v>
      </c>
      <c r="Q929" s="1">
        <v>2.25</v>
      </c>
      <c r="R929" s="1">
        <v>1.5</v>
      </c>
      <c r="S929">
        <v>8</v>
      </c>
      <c r="T929">
        <v>0</v>
      </c>
      <c r="U929" s="1">
        <v>12</v>
      </c>
      <c r="V929" s="1">
        <v>16.5</v>
      </c>
      <c r="W929" s="1">
        <v>3.6071111111111098</v>
      </c>
    </row>
    <row r="930" spans="1:23" x14ac:dyDescent="0.25">
      <c r="A930">
        <v>928</v>
      </c>
      <c r="B930">
        <v>210213</v>
      </c>
      <c r="C930">
        <v>1</v>
      </c>
      <c r="D930" t="s">
        <v>126</v>
      </c>
      <c r="E930">
        <v>1515441243</v>
      </c>
      <c r="F930" s="8">
        <v>43108.537499999999</v>
      </c>
      <c r="G930" s="8">
        <v>43108.701388888891</v>
      </c>
      <c r="H930" t="s">
        <v>1839</v>
      </c>
      <c r="I930" t="s">
        <v>1840</v>
      </c>
      <c r="J930">
        <v>3.6869999999999998</v>
      </c>
      <c r="K930" t="s">
        <v>30</v>
      </c>
      <c r="L930" t="s">
        <v>31</v>
      </c>
      <c r="M930">
        <v>40.742412999999999</v>
      </c>
      <c r="N930">
        <v>-111.981620999999</v>
      </c>
      <c r="O930">
        <v>1124211</v>
      </c>
      <c r="P930">
        <v>84014</v>
      </c>
      <c r="Q930" s="1">
        <v>2</v>
      </c>
      <c r="R930" s="1">
        <v>0.75</v>
      </c>
      <c r="S930">
        <v>8</v>
      </c>
      <c r="T930">
        <v>0</v>
      </c>
      <c r="U930" s="1">
        <v>13</v>
      </c>
      <c r="V930" s="1">
        <v>16.75</v>
      </c>
      <c r="W930" s="1">
        <v>1.8434999999999999</v>
      </c>
    </row>
    <row r="931" spans="1:23" x14ac:dyDescent="0.25">
      <c r="A931">
        <v>929</v>
      </c>
      <c r="B931">
        <v>210209</v>
      </c>
      <c r="C931">
        <v>1</v>
      </c>
      <c r="D931" t="s">
        <v>145</v>
      </c>
      <c r="E931">
        <v>61</v>
      </c>
      <c r="F931" s="8">
        <v>43109.211805555555</v>
      </c>
      <c r="G931" s="8">
        <v>43109.301388888889</v>
      </c>
      <c r="H931" t="s">
        <v>1841</v>
      </c>
      <c r="I931" t="s">
        <v>1842</v>
      </c>
      <c r="J931">
        <v>6.16</v>
      </c>
      <c r="K931" t="s">
        <v>30</v>
      </c>
      <c r="L931" t="s">
        <v>31</v>
      </c>
      <c r="M931">
        <v>40.742545999999997</v>
      </c>
      <c r="N931">
        <v>-111.981224</v>
      </c>
      <c r="O931">
        <v>1137391</v>
      </c>
      <c r="P931">
        <v>84075</v>
      </c>
      <c r="Q931" s="1">
        <v>1</v>
      </c>
      <c r="R931" s="1">
        <v>1</v>
      </c>
      <c r="S931">
        <v>9</v>
      </c>
      <c r="T931">
        <v>1</v>
      </c>
      <c r="U931" s="1">
        <v>5</v>
      </c>
      <c r="V931" s="1">
        <v>7.25</v>
      </c>
      <c r="W931" s="1">
        <v>6.16</v>
      </c>
    </row>
    <row r="932" spans="1:23" x14ac:dyDescent="0.25">
      <c r="A932">
        <v>930</v>
      </c>
      <c r="B932">
        <v>210199</v>
      </c>
      <c r="C932">
        <v>1</v>
      </c>
      <c r="D932" t="s">
        <v>27</v>
      </c>
      <c r="E932">
        <v>100</v>
      </c>
      <c r="F932" s="8">
        <v>43109.320138888892</v>
      </c>
      <c r="G932" s="8">
        <v>43109.443749999999</v>
      </c>
      <c r="H932" t="s">
        <v>1843</v>
      </c>
      <c r="I932" t="s">
        <v>1844</v>
      </c>
      <c r="J932">
        <v>7.2869999999999999</v>
      </c>
      <c r="K932" t="s">
        <v>30</v>
      </c>
      <c r="L932" t="s">
        <v>31</v>
      </c>
      <c r="M932">
        <v>40.742576999999997</v>
      </c>
      <c r="N932">
        <v>-111.981323</v>
      </c>
      <c r="O932">
        <v>803613</v>
      </c>
      <c r="P932">
        <v>84054</v>
      </c>
      <c r="Q932" s="1">
        <v>1.5</v>
      </c>
      <c r="R932" s="1">
        <v>1.5</v>
      </c>
      <c r="S932">
        <v>9</v>
      </c>
      <c r="T932">
        <v>1</v>
      </c>
      <c r="U932" s="1">
        <v>7.75</v>
      </c>
      <c r="V932" s="1">
        <v>10.75</v>
      </c>
      <c r="W932" s="1">
        <v>4.8579999999999997</v>
      </c>
    </row>
    <row r="933" spans="1:23" x14ac:dyDescent="0.25">
      <c r="A933">
        <v>931</v>
      </c>
      <c r="B933">
        <v>212307</v>
      </c>
      <c r="C933">
        <v>1</v>
      </c>
      <c r="D933" t="s">
        <v>53</v>
      </c>
      <c r="E933">
        <v>84</v>
      </c>
      <c r="F933" s="8">
        <v>43109.326388888891</v>
      </c>
      <c r="G933" s="8">
        <v>43109.722222222219</v>
      </c>
      <c r="H933" t="s">
        <v>1845</v>
      </c>
      <c r="I933" t="s">
        <v>1846</v>
      </c>
      <c r="J933">
        <v>8.6809999999999992</v>
      </c>
      <c r="K933" t="s">
        <v>30</v>
      </c>
      <c r="L933" t="s">
        <v>31</v>
      </c>
      <c r="M933">
        <v>40.742420000000003</v>
      </c>
      <c r="N933">
        <v>-111.98172</v>
      </c>
      <c r="O933">
        <v>1301971</v>
      </c>
      <c r="P933">
        <v>84111</v>
      </c>
      <c r="Q933" s="1">
        <v>4.75</v>
      </c>
      <c r="R933" s="1">
        <v>1.75</v>
      </c>
      <c r="S933">
        <v>9</v>
      </c>
      <c r="T933">
        <v>1</v>
      </c>
      <c r="U933" s="1">
        <v>7.75</v>
      </c>
      <c r="V933" s="1">
        <v>17.25</v>
      </c>
      <c r="W933" s="1">
        <v>1.8275789473684201</v>
      </c>
    </row>
    <row r="934" spans="1:23" x14ac:dyDescent="0.25">
      <c r="A934">
        <v>932</v>
      </c>
      <c r="B934">
        <v>210207</v>
      </c>
      <c r="C934">
        <v>2</v>
      </c>
      <c r="D934" t="s">
        <v>41</v>
      </c>
      <c r="E934">
        <v>84</v>
      </c>
      <c r="F934" s="8">
        <v>43109.330555555556</v>
      </c>
      <c r="G934" s="8">
        <v>43109.711111111108</v>
      </c>
      <c r="H934" t="s">
        <v>1847</v>
      </c>
      <c r="I934" t="s">
        <v>1848</v>
      </c>
      <c r="J934">
        <v>6.2110000000000003</v>
      </c>
      <c r="K934" t="s">
        <v>30</v>
      </c>
      <c r="L934" t="s">
        <v>31</v>
      </c>
      <c r="M934">
        <v>40.742496000000003</v>
      </c>
      <c r="N934">
        <v>-111.981017999999</v>
      </c>
      <c r="O934">
        <v>1092231</v>
      </c>
      <c r="P934">
        <v>84111</v>
      </c>
      <c r="Q934" s="1">
        <v>4.5</v>
      </c>
      <c r="R934" s="1">
        <v>2</v>
      </c>
      <c r="S934">
        <v>9</v>
      </c>
      <c r="T934">
        <v>1</v>
      </c>
      <c r="U934" s="1">
        <v>8</v>
      </c>
      <c r="V934" s="1">
        <v>17</v>
      </c>
      <c r="W934" s="1">
        <v>1.38022222222222</v>
      </c>
    </row>
    <row r="935" spans="1:23" x14ac:dyDescent="0.25">
      <c r="A935">
        <v>933</v>
      </c>
      <c r="B935">
        <v>210199</v>
      </c>
      <c r="C935">
        <v>2</v>
      </c>
      <c r="D935" t="s">
        <v>27</v>
      </c>
      <c r="E935">
        <v>101</v>
      </c>
      <c r="F935" s="8">
        <v>43109.338888888888</v>
      </c>
      <c r="G935" s="8">
        <v>43109.712500000001</v>
      </c>
      <c r="H935" t="s">
        <v>1849</v>
      </c>
      <c r="I935" t="s">
        <v>1850</v>
      </c>
      <c r="J935">
        <v>16.335999999999999</v>
      </c>
      <c r="K935" t="s">
        <v>30</v>
      </c>
      <c r="L935" t="s">
        <v>31</v>
      </c>
      <c r="M935">
        <v>40.742576999999997</v>
      </c>
      <c r="N935">
        <v>-111.981323</v>
      </c>
      <c r="O935">
        <v>1114701</v>
      </c>
      <c r="P935">
        <v>84096</v>
      </c>
      <c r="Q935" s="1">
        <v>4.5</v>
      </c>
      <c r="R935" s="1">
        <v>2.25</v>
      </c>
      <c r="S935">
        <v>9</v>
      </c>
      <c r="T935">
        <v>1</v>
      </c>
      <c r="U935" s="1">
        <v>8.25</v>
      </c>
      <c r="V935" s="1">
        <v>17</v>
      </c>
      <c r="W935" s="1">
        <v>3.63022222222222</v>
      </c>
    </row>
    <row r="936" spans="1:23" x14ac:dyDescent="0.25">
      <c r="A936">
        <v>934</v>
      </c>
      <c r="B936">
        <v>204577</v>
      </c>
      <c r="C936">
        <v>2</v>
      </c>
      <c r="D936" t="s">
        <v>32</v>
      </c>
      <c r="E936">
        <v>124</v>
      </c>
      <c r="F936" s="8">
        <v>43109.557638888888</v>
      </c>
      <c r="G936" s="8">
        <v>43109.682638888888</v>
      </c>
      <c r="H936" t="s">
        <v>1851</v>
      </c>
      <c r="I936" t="s">
        <v>1852</v>
      </c>
      <c r="J936">
        <v>6.0079999999999902</v>
      </c>
      <c r="K936" t="s">
        <v>30</v>
      </c>
      <c r="L936" t="s">
        <v>31</v>
      </c>
      <c r="M936">
        <v>40.742542</v>
      </c>
      <c r="N936">
        <v>-111.981163</v>
      </c>
      <c r="O936">
        <v>1458111</v>
      </c>
      <c r="P936">
        <v>84121</v>
      </c>
      <c r="Q936" s="1">
        <v>1.5</v>
      </c>
      <c r="R936" s="1">
        <v>1</v>
      </c>
      <c r="S936">
        <v>9</v>
      </c>
      <c r="T936">
        <v>1</v>
      </c>
      <c r="U936" s="1">
        <v>13.5</v>
      </c>
      <c r="V936" s="1">
        <v>16.5</v>
      </c>
      <c r="W936" s="1">
        <v>4.0053333333333301</v>
      </c>
    </row>
    <row r="937" spans="1:23" x14ac:dyDescent="0.25">
      <c r="A937">
        <v>935</v>
      </c>
      <c r="B937">
        <v>210199</v>
      </c>
      <c r="C937">
        <v>1</v>
      </c>
      <c r="D937" t="s">
        <v>27</v>
      </c>
      <c r="E937">
        <v>102</v>
      </c>
      <c r="F937" s="8">
        <v>43110.301388888889</v>
      </c>
      <c r="G937" s="8">
        <v>43110.397916666669</v>
      </c>
      <c r="H937" t="s">
        <v>1853</v>
      </c>
      <c r="I937" t="s">
        <v>1854</v>
      </c>
      <c r="J937">
        <v>4.3559999999999999</v>
      </c>
      <c r="K937" t="s">
        <v>30</v>
      </c>
      <c r="L937" t="s">
        <v>31</v>
      </c>
      <c r="M937">
        <v>40.742576999999997</v>
      </c>
      <c r="N937">
        <v>-111.981323</v>
      </c>
      <c r="O937">
        <v>1137391</v>
      </c>
      <c r="P937">
        <v>84075</v>
      </c>
      <c r="Q937" s="1">
        <v>1.25</v>
      </c>
      <c r="R937" s="1">
        <v>0.75</v>
      </c>
      <c r="S937">
        <v>10</v>
      </c>
      <c r="T937">
        <v>2</v>
      </c>
      <c r="U937" s="1">
        <v>7.25</v>
      </c>
      <c r="V937" s="1">
        <v>9.5</v>
      </c>
      <c r="W937" s="1">
        <v>3.4847999999999999</v>
      </c>
    </row>
    <row r="938" spans="1:23" x14ac:dyDescent="0.25">
      <c r="A938">
        <v>936</v>
      </c>
      <c r="B938">
        <v>212307</v>
      </c>
      <c r="C938">
        <v>1</v>
      </c>
      <c r="D938" t="s">
        <v>53</v>
      </c>
      <c r="E938">
        <v>85</v>
      </c>
      <c r="F938" s="8">
        <v>43110.322222222225</v>
      </c>
      <c r="G938" s="8">
        <v>43110.693055555559</v>
      </c>
      <c r="H938" t="s">
        <v>1855</v>
      </c>
      <c r="I938" t="s">
        <v>1856</v>
      </c>
      <c r="J938">
        <v>5.5819999999999999</v>
      </c>
      <c r="K938" t="s">
        <v>30</v>
      </c>
      <c r="L938" t="s">
        <v>31</v>
      </c>
      <c r="M938">
        <v>40.742420000000003</v>
      </c>
      <c r="N938">
        <v>-111.98172</v>
      </c>
      <c r="O938">
        <v>1087571</v>
      </c>
      <c r="P938">
        <v>84014</v>
      </c>
      <c r="Q938" s="1">
        <v>4.5</v>
      </c>
      <c r="R938" s="1">
        <v>1</v>
      </c>
      <c r="S938">
        <v>10</v>
      </c>
      <c r="T938">
        <v>2</v>
      </c>
      <c r="U938" s="1">
        <v>7.75</v>
      </c>
      <c r="V938" s="1">
        <v>16.75</v>
      </c>
      <c r="W938" s="1">
        <v>1.24044444444444</v>
      </c>
    </row>
    <row r="939" spans="1:23" x14ac:dyDescent="0.25">
      <c r="A939">
        <v>937</v>
      </c>
      <c r="B939">
        <v>210213</v>
      </c>
      <c r="C939">
        <v>1</v>
      </c>
      <c r="D939" t="s">
        <v>126</v>
      </c>
      <c r="E939">
        <v>76</v>
      </c>
      <c r="F939" s="8">
        <v>43110.323611111111</v>
      </c>
      <c r="G939" s="8">
        <v>43110.751388888886</v>
      </c>
      <c r="H939" t="s">
        <v>1857</v>
      </c>
      <c r="I939" t="s">
        <v>1858</v>
      </c>
      <c r="J939">
        <v>9.423</v>
      </c>
      <c r="K939" t="s">
        <v>30</v>
      </c>
      <c r="L939" t="s">
        <v>31</v>
      </c>
      <c r="M939">
        <v>40.742412999999999</v>
      </c>
      <c r="N939">
        <v>-111.981620999999</v>
      </c>
      <c r="O939">
        <v>1301971</v>
      </c>
      <c r="P939">
        <v>84111</v>
      </c>
      <c r="Q939" s="1">
        <v>5.25</v>
      </c>
      <c r="R939" s="1">
        <v>2</v>
      </c>
      <c r="S939">
        <v>10</v>
      </c>
      <c r="T939">
        <v>2</v>
      </c>
      <c r="U939" s="1">
        <v>7.75</v>
      </c>
      <c r="V939" s="1">
        <v>18</v>
      </c>
      <c r="W939" s="1">
        <v>1.79485714285714</v>
      </c>
    </row>
    <row r="940" spans="1:23" x14ac:dyDescent="0.25">
      <c r="A940">
        <v>938</v>
      </c>
      <c r="B940">
        <v>210215</v>
      </c>
      <c r="C940">
        <v>1</v>
      </c>
      <c r="D940" t="s">
        <v>44</v>
      </c>
      <c r="E940">
        <v>96</v>
      </c>
      <c r="F940" s="8">
        <v>43110.324999999997</v>
      </c>
      <c r="G940" s="8">
        <v>43110.679166666669</v>
      </c>
      <c r="H940" t="s">
        <v>1859</v>
      </c>
      <c r="I940" t="s">
        <v>1860</v>
      </c>
      <c r="J940">
        <v>7.1020000000000003</v>
      </c>
      <c r="K940" t="s">
        <v>30</v>
      </c>
      <c r="L940" t="s">
        <v>31</v>
      </c>
      <c r="M940">
        <v>40.742569000000003</v>
      </c>
      <c r="N940">
        <v>-111.98126999999999</v>
      </c>
      <c r="O940">
        <v>803613</v>
      </c>
      <c r="P940">
        <v>84054</v>
      </c>
      <c r="Q940" s="1">
        <v>4.25</v>
      </c>
      <c r="R940" s="1">
        <v>1.25</v>
      </c>
      <c r="S940">
        <v>10</v>
      </c>
      <c r="T940">
        <v>2</v>
      </c>
      <c r="U940" s="1">
        <v>7.75</v>
      </c>
      <c r="V940" s="1">
        <v>16.25</v>
      </c>
      <c r="W940" s="1">
        <v>1.6710588235294099</v>
      </c>
    </row>
    <row r="941" spans="1:23" x14ac:dyDescent="0.25">
      <c r="A941">
        <v>939</v>
      </c>
      <c r="B941">
        <v>210207</v>
      </c>
      <c r="C941">
        <v>2</v>
      </c>
      <c r="D941" t="s">
        <v>41</v>
      </c>
      <c r="E941">
        <v>85</v>
      </c>
      <c r="F941" s="8">
        <v>43110.331250000003</v>
      </c>
      <c r="G941" s="8">
        <v>43110.525000000001</v>
      </c>
      <c r="H941" t="s">
        <v>1861</v>
      </c>
      <c r="I941" t="s">
        <v>269</v>
      </c>
      <c r="J941">
        <v>6.6989999999999998</v>
      </c>
      <c r="K941" t="s">
        <v>30</v>
      </c>
      <c r="L941" t="s">
        <v>31</v>
      </c>
      <c r="M941">
        <v>40.742496000000003</v>
      </c>
      <c r="N941">
        <v>-111.981017999999</v>
      </c>
      <c r="O941">
        <v>1092231</v>
      </c>
      <c r="P941">
        <v>84111</v>
      </c>
      <c r="Q941" s="1">
        <v>2.25</v>
      </c>
      <c r="R941" s="1">
        <v>2</v>
      </c>
      <c r="S941">
        <v>10</v>
      </c>
      <c r="T941">
        <v>2</v>
      </c>
      <c r="U941" s="1">
        <v>8</v>
      </c>
      <c r="V941" s="1">
        <v>12.5</v>
      </c>
      <c r="W941" s="1">
        <v>2.9773333333333301</v>
      </c>
    </row>
    <row r="942" spans="1:23" x14ac:dyDescent="0.25">
      <c r="A942">
        <v>940</v>
      </c>
      <c r="B942">
        <v>204577</v>
      </c>
      <c r="C942">
        <v>1</v>
      </c>
      <c r="D942" t="s">
        <v>32</v>
      </c>
      <c r="E942">
        <v>125</v>
      </c>
      <c r="F942" s="8">
        <v>43110.333333333336</v>
      </c>
      <c r="G942" s="8">
        <v>43110.695833333331</v>
      </c>
      <c r="H942" t="s">
        <v>1862</v>
      </c>
      <c r="I942" t="s">
        <v>592</v>
      </c>
      <c r="J942">
        <v>5.4420000000000002</v>
      </c>
      <c r="K942" t="s">
        <v>30</v>
      </c>
      <c r="L942" t="s">
        <v>31</v>
      </c>
      <c r="M942">
        <v>40.742542</v>
      </c>
      <c r="N942">
        <v>-111.981163</v>
      </c>
      <c r="O942">
        <v>1079571</v>
      </c>
      <c r="P942">
        <v>84104</v>
      </c>
      <c r="Q942" s="1">
        <v>4.25</v>
      </c>
      <c r="R942" s="1">
        <v>1</v>
      </c>
      <c r="S942">
        <v>10</v>
      </c>
      <c r="T942">
        <v>2</v>
      </c>
      <c r="U942" s="1">
        <v>8</v>
      </c>
      <c r="V942" s="1">
        <v>16.75</v>
      </c>
      <c r="W942" s="1">
        <v>1.28047058823529</v>
      </c>
    </row>
    <row r="943" spans="1:23" x14ac:dyDescent="0.25">
      <c r="A943">
        <v>941</v>
      </c>
      <c r="B943">
        <v>210209</v>
      </c>
      <c r="C943">
        <v>2</v>
      </c>
      <c r="D943" t="s">
        <v>145</v>
      </c>
      <c r="E943">
        <v>62</v>
      </c>
      <c r="F943" s="8">
        <v>43110.341666666667</v>
      </c>
      <c r="G943" s="8">
        <v>43110.70208333333</v>
      </c>
      <c r="H943" t="s">
        <v>1863</v>
      </c>
      <c r="I943" t="s">
        <v>1864</v>
      </c>
      <c r="J943">
        <v>18.213999999999999</v>
      </c>
      <c r="K943" t="s">
        <v>30</v>
      </c>
      <c r="L943" t="s">
        <v>31</v>
      </c>
      <c r="M943">
        <v>40.742545999999997</v>
      </c>
      <c r="N943">
        <v>-111.981224</v>
      </c>
      <c r="O943">
        <v>1114701</v>
      </c>
      <c r="P943">
        <v>84096</v>
      </c>
      <c r="Q943" s="1">
        <v>4.25</v>
      </c>
      <c r="R943" s="1">
        <v>2</v>
      </c>
      <c r="S943">
        <v>10</v>
      </c>
      <c r="T943">
        <v>2</v>
      </c>
      <c r="U943" s="1">
        <v>8.25</v>
      </c>
      <c r="V943" s="1">
        <v>16.75</v>
      </c>
      <c r="W943" s="1">
        <v>4.28564705882353</v>
      </c>
    </row>
    <row r="944" spans="1:23" x14ac:dyDescent="0.25">
      <c r="A944">
        <v>942</v>
      </c>
      <c r="B944">
        <v>204577</v>
      </c>
      <c r="C944">
        <v>2</v>
      </c>
      <c r="D944" t="s">
        <v>32</v>
      </c>
      <c r="E944">
        <v>126</v>
      </c>
      <c r="F944" s="8">
        <v>43110.375</v>
      </c>
      <c r="G944" s="8">
        <v>43110.67083333333</v>
      </c>
      <c r="H944" t="s">
        <v>1865</v>
      </c>
      <c r="I944" t="s">
        <v>1866</v>
      </c>
      <c r="J944">
        <v>13.687999999999899</v>
      </c>
      <c r="K944" t="s">
        <v>30</v>
      </c>
      <c r="L944" t="s">
        <v>31</v>
      </c>
      <c r="M944">
        <v>40.742542</v>
      </c>
      <c r="N944">
        <v>-111.981163</v>
      </c>
      <c r="O944">
        <v>1282681</v>
      </c>
      <c r="P944">
        <v>84093</v>
      </c>
      <c r="Q944" s="1">
        <v>3.5</v>
      </c>
      <c r="R944" s="1">
        <v>2</v>
      </c>
      <c r="S944">
        <v>10</v>
      </c>
      <c r="T944">
        <v>2</v>
      </c>
      <c r="U944" s="1">
        <v>9</v>
      </c>
      <c r="V944" s="1">
        <v>16</v>
      </c>
      <c r="W944" s="1">
        <v>3.9108571428571399</v>
      </c>
    </row>
    <row r="945" spans="1:23" x14ac:dyDescent="0.25">
      <c r="A945">
        <v>943</v>
      </c>
      <c r="B945">
        <v>210225</v>
      </c>
      <c r="C945">
        <v>2</v>
      </c>
      <c r="D945" t="s">
        <v>65</v>
      </c>
      <c r="E945">
        <v>146</v>
      </c>
      <c r="F945" s="8">
        <v>43110.383333333331</v>
      </c>
      <c r="G945" s="8">
        <v>43110.701388888891</v>
      </c>
      <c r="H945" t="s">
        <v>1867</v>
      </c>
      <c r="I945" t="s">
        <v>1092</v>
      </c>
      <c r="J945">
        <v>6.0350000000000001</v>
      </c>
      <c r="K945" t="s">
        <v>30</v>
      </c>
      <c r="L945" t="s">
        <v>31</v>
      </c>
      <c r="M945">
        <v>40.742527000000003</v>
      </c>
      <c r="N945">
        <v>-111.98111</v>
      </c>
      <c r="O945">
        <v>1096541</v>
      </c>
      <c r="P945">
        <v>84093</v>
      </c>
      <c r="Q945" s="1">
        <v>3.75</v>
      </c>
      <c r="R945" s="1">
        <v>1</v>
      </c>
      <c r="S945">
        <v>10</v>
      </c>
      <c r="T945">
        <v>2</v>
      </c>
      <c r="U945" s="1">
        <v>9.25</v>
      </c>
      <c r="V945" s="1">
        <v>16.75</v>
      </c>
      <c r="W945" s="1">
        <v>1.60933333333333</v>
      </c>
    </row>
    <row r="946" spans="1:23" x14ac:dyDescent="0.25">
      <c r="A946">
        <v>944</v>
      </c>
      <c r="B946">
        <v>210209</v>
      </c>
      <c r="C946">
        <v>1</v>
      </c>
      <c r="D946" t="s">
        <v>145</v>
      </c>
      <c r="E946">
        <v>63</v>
      </c>
      <c r="F946" s="8">
        <v>43110.388194444444</v>
      </c>
      <c r="G946" s="8">
        <v>43110.564583333333</v>
      </c>
      <c r="H946" t="s">
        <v>1868</v>
      </c>
      <c r="I946" t="s">
        <v>1869</v>
      </c>
      <c r="J946">
        <v>5.3449999999999998</v>
      </c>
      <c r="K946" t="s">
        <v>30</v>
      </c>
      <c r="L946" t="s">
        <v>31</v>
      </c>
      <c r="M946">
        <v>40.742545999999997</v>
      </c>
      <c r="N946">
        <v>-111.981224</v>
      </c>
      <c r="O946">
        <v>1458111</v>
      </c>
      <c r="P946">
        <v>84121</v>
      </c>
      <c r="Q946" s="1">
        <v>2</v>
      </c>
      <c r="R946" s="1">
        <v>0.75</v>
      </c>
      <c r="S946">
        <v>10</v>
      </c>
      <c r="T946">
        <v>2</v>
      </c>
      <c r="U946" s="1">
        <v>9.25</v>
      </c>
      <c r="V946" s="1">
        <v>13.5</v>
      </c>
      <c r="W946" s="1">
        <v>2.6724999999999999</v>
      </c>
    </row>
    <row r="947" spans="1:23" x14ac:dyDescent="0.25">
      <c r="A947">
        <v>945</v>
      </c>
      <c r="B947">
        <v>210199</v>
      </c>
      <c r="C947">
        <v>2</v>
      </c>
      <c r="D947" t="s">
        <v>27</v>
      </c>
      <c r="E947">
        <v>103</v>
      </c>
      <c r="F947" s="8">
        <v>43110.445138888892</v>
      </c>
      <c r="G947" s="8">
        <v>43110.658333333333</v>
      </c>
      <c r="H947" t="s">
        <v>1870</v>
      </c>
      <c r="I947" t="s">
        <v>1871</v>
      </c>
      <c r="J947">
        <v>5.2149999999999999</v>
      </c>
      <c r="K947" t="s">
        <v>30</v>
      </c>
      <c r="L947" t="s">
        <v>31</v>
      </c>
      <c r="M947">
        <v>40.742576999999997</v>
      </c>
      <c r="N947">
        <v>-111.981323</v>
      </c>
      <c r="O947">
        <v>1257051</v>
      </c>
      <c r="P947">
        <v>84009</v>
      </c>
      <c r="Q947" s="1">
        <v>2.5</v>
      </c>
      <c r="R947" s="1">
        <v>0.75</v>
      </c>
      <c r="S947">
        <v>10</v>
      </c>
      <c r="T947">
        <v>2</v>
      </c>
      <c r="U947" s="1">
        <v>10.75</v>
      </c>
      <c r="V947" s="1">
        <v>15.75</v>
      </c>
      <c r="W947" s="1">
        <v>2.0859999999999999</v>
      </c>
    </row>
    <row r="948" spans="1:23" x14ac:dyDescent="0.25">
      <c r="A948">
        <v>946</v>
      </c>
      <c r="B948">
        <v>210199</v>
      </c>
      <c r="C948">
        <v>1</v>
      </c>
      <c r="D948" t="s">
        <v>27</v>
      </c>
      <c r="E948">
        <v>104</v>
      </c>
      <c r="F948" s="8">
        <v>43110.55972222222</v>
      </c>
      <c r="G948" s="8">
        <v>43110.820833333331</v>
      </c>
      <c r="H948" t="s">
        <v>1872</v>
      </c>
      <c r="I948" t="s">
        <v>1873</v>
      </c>
      <c r="J948">
        <v>1.776</v>
      </c>
      <c r="K948" t="s">
        <v>30</v>
      </c>
      <c r="L948" t="s">
        <v>31</v>
      </c>
      <c r="M948">
        <v>40.742576999999997</v>
      </c>
      <c r="N948">
        <v>-111.981323</v>
      </c>
      <c r="O948">
        <v>1137391</v>
      </c>
      <c r="P948">
        <v>84075</v>
      </c>
      <c r="Q948" s="1">
        <v>3.25</v>
      </c>
      <c r="R948" s="1">
        <v>0.25</v>
      </c>
      <c r="S948">
        <v>10</v>
      </c>
      <c r="T948">
        <v>2</v>
      </c>
      <c r="U948" s="1">
        <v>13.5</v>
      </c>
      <c r="V948" s="1">
        <v>19.75</v>
      </c>
      <c r="W948" s="1">
        <v>0.546461538461538</v>
      </c>
    </row>
    <row r="949" spans="1:23" x14ac:dyDescent="0.25">
      <c r="A949">
        <v>947</v>
      </c>
      <c r="B949">
        <v>210207</v>
      </c>
      <c r="C949">
        <v>2</v>
      </c>
      <c r="D949" t="s">
        <v>41</v>
      </c>
      <c r="E949">
        <v>86</v>
      </c>
      <c r="F949" s="8">
        <v>43110.585416666669</v>
      </c>
      <c r="G949" s="8">
        <v>43110.711111111108</v>
      </c>
      <c r="H949" t="s">
        <v>1874</v>
      </c>
      <c r="I949" t="s">
        <v>1875</v>
      </c>
      <c r="J949">
        <v>5.351</v>
      </c>
      <c r="K949" t="s">
        <v>30</v>
      </c>
      <c r="L949" t="s">
        <v>31</v>
      </c>
      <c r="M949">
        <v>40.742496000000003</v>
      </c>
      <c r="N949">
        <v>-111.981017999999</v>
      </c>
      <c r="O949">
        <v>1092231</v>
      </c>
      <c r="P949">
        <v>84111</v>
      </c>
      <c r="Q949" s="1">
        <v>1.5</v>
      </c>
      <c r="R949" s="1">
        <v>1</v>
      </c>
      <c r="S949">
        <v>10</v>
      </c>
      <c r="T949">
        <v>2</v>
      </c>
      <c r="U949" s="1">
        <v>14</v>
      </c>
      <c r="V949" s="1">
        <v>17</v>
      </c>
      <c r="W949" s="1">
        <v>3.5673333333333299</v>
      </c>
    </row>
    <row r="950" spans="1:23" x14ac:dyDescent="0.25">
      <c r="A950">
        <v>948</v>
      </c>
      <c r="B950">
        <v>210199</v>
      </c>
      <c r="C950">
        <v>1</v>
      </c>
      <c r="D950" t="s">
        <v>27</v>
      </c>
      <c r="E950">
        <v>105</v>
      </c>
      <c r="F950" s="8">
        <v>43111.288888888892</v>
      </c>
      <c r="G950" s="8">
        <v>43111.430555555555</v>
      </c>
      <c r="H950" t="s">
        <v>1876</v>
      </c>
      <c r="I950" t="s">
        <v>1877</v>
      </c>
      <c r="J950">
        <v>6.0579999999999998</v>
      </c>
      <c r="K950" t="s">
        <v>30</v>
      </c>
      <c r="L950" t="s">
        <v>31</v>
      </c>
      <c r="M950">
        <v>40.742576999999997</v>
      </c>
      <c r="N950">
        <v>-111.981323</v>
      </c>
      <c r="O950">
        <v>1137391</v>
      </c>
      <c r="P950">
        <v>84075</v>
      </c>
      <c r="Q950" s="1">
        <v>1.75</v>
      </c>
      <c r="R950" s="1">
        <v>1.25</v>
      </c>
      <c r="S950">
        <v>11</v>
      </c>
      <c r="T950">
        <v>3</v>
      </c>
      <c r="U950" s="1">
        <v>7</v>
      </c>
      <c r="V950" s="1">
        <v>10.25</v>
      </c>
      <c r="W950" s="1">
        <v>3.46171428571428</v>
      </c>
    </row>
    <row r="951" spans="1:23" x14ac:dyDescent="0.25">
      <c r="A951">
        <v>949</v>
      </c>
      <c r="B951">
        <v>210209</v>
      </c>
      <c r="C951">
        <v>1</v>
      </c>
      <c r="D951" t="s">
        <v>145</v>
      </c>
      <c r="E951">
        <v>64</v>
      </c>
      <c r="F951" s="8">
        <v>43111.306250000001</v>
      </c>
      <c r="G951" s="8">
        <v>43111.417361111111</v>
      </c>
      <c r="H951" t="s">
        <v>1878</v>
      </c>
      <c r="I951" t="s">
        <v>1879</v>
      </c>
      <c r="J951">
        <v>5.9589999999999996</v>
      </c>
      <c r="K951" t="s">
        <v>30</v>
      </c>
      <c r="L951" t="s">
        <v>31</v>
      </c>
      <c r="M951">
        <v>40.742545999999997</v>
      </c>
      <c r="N951">
        <v>-111.981224</v>
      </c>
      <c r="O951">
        <v>1458111</v>
      </c>
      <c r="P951">
        <v>84121</v>
      </c>
      <c r="Q951" s="1">
        <v>1.25</v>
      </c>
      <c r="R951" s="1">
        <v>1</v>
      </c>
      <c r="S951">
        <v>11</v>
      </c>
      <c r="T951">
        <v>3</v>
      </c>
      <c r="U951" s="1">
        <v>7.25</v>
      </c>
      <c r="V951" s="1">
        <v>10</v>
      </c>
      <c r="W951" s="1">
        <v>4.7671999999999999</v>
      </c>
    </row>
    <row r="952" spans="1:23" x14ac:dyDescent="0.25">
      <c r="A952">
        <v>950</v>
      </c>
      <c r="B952">
        <v>212307</v>
      </c>
      <c r="C952">
        <v>1</v>
      </c>
      <c r="D952" t="s">
        <v>53</v>
      </c>
      <c r="E952">
        <v>86</v>
      </c>
      <c r="F952" s="8">
        <v>43111.32916666667</v>
      </c>
      <c r="G952" s="8">
        <v>43111.710416666669</v>
      </c>
      <c r="H952" t="s">
        <v>1880</v>
      </c>
      <c r="I952" t="s">
        <v>1881</v>
      </c>
      <c r="J952">
        <v>5.33</v>
      </c>
      <c r="K952" t="s">
        <v>30</v>
      </c>
      <c r="L952" t="s">
        <v>31</v>
      </c>
      <c r="M952">
        <v>40.742420000000003</v>
      </c>
      <c r="N952">
        <v>-111.98172</v>
      </c>
      <c r="O952">
        <v>1087571</v>
      </c>
      <c r="P952">
        <v>84014</v>
      </c>
      <c r="Q952" s="1">
        <v>4.5</v>
      </c>
      <c r="R952" s="1">
        <v>1</v>
      </c>
      <c r="S952">
        <v>11</v>
      </c>
      <c r="T952">
        <v>3</v>
      </c>
      <c r="U952" s="1">
        <v>8</v>
      </c>
      <c r="V952" s="1">
        <v>17</v>
      </c>
      <c r="W952" s="1">
        <v>1.18444444444444</v>
      </c>
    </row>
    <row r="953" spans="1:23" x14ac:dyDescent="0.25">
      <c r="A953">
        <v>951</v>
      </c>
      <c r="B953">
        <v>210207</v>
      </c>
      <c r="C953">
        <v>2</v>
      </c>
      <c r="D953" t="s">
        <v>41</v>
      </c>
      <c r="E953">
        <v>87</v>
      </c>
      <c r="F953" s="8">
        <v>43111.336111111108</v>
      </c>
      <c r="G953" s="8">
        <v>43111.707638888889</v>
      </c>
      <c r="H953" t="s">
        <v>1882</v>
      </c>
      <c r="I953" t="s">
        <v>1883</v>
      </c>
      <c r="J953">
        <v>6.6829999999999998</v>
      </c>
      <c r="K953" t="s">
        <v>30</v>
      </c>
      <c r="L953" t="s">
        <v>31</v>
      </c>
      <c r="M953">
        <v>40.742496000000003</v>
      </c>
      <c r="N953">
        <v>-111.981017999999</v>
      </c>
      <c r="O953">
        <v>1092231</v>
      </c>
      <c r="P953">
        <v>84111</v>
      </c>
      <c r="Q953" s="1">
        <v>4.5</v>
      </c>
      <c r="R953" s="1">
        <v>2</v>
      </c>
      <c r="S953">
        <v>11</v>
      </c>
      <c r="T953">
        <v>3</v>
      </c>
      <c r="U953" s="1">
        <v>8</v>
      </c>
      <c r="V953" s="1">
        <v>17</v>
      </c>
      <c r="W953" s="1">
        <v>1.4851111111111099</v>
      </c>
    </row>
    <row r="954" spans="1:23" x14ac:dyDescent="0.25">
      <c r="A954">
        <v>952</v>
      </c>
      <c r="B954">
        <v>210215</v>
      </c>
      <c r="C954">
        <v>1</v>
      </c>
      <c r="D954" t="s">
        <v>44</v>
      </c>
      <c r="E954">
        <v>97</v>
      </c>
      <c r="F954" s="8">
        <v>43111.348611111112</v>
      </c>
      <c r="G954" s="8">
        <v>43111.678472222222</v>
      </c>
      <c r="H954" t="s">
        <v>1884</v>
      </c>
      <c r="I954" t="s">
        <v>1885</v>
      </c>
      <c r="J954">
        <v>7.1520000000000001</v>
      </c>
      <c r="K954" t="s">
        <v>30</v>
      </c>
      <c r="L954" t="s">
        <v>31</v>
      </c>
      <c r="M954">
        <v>40.742569000000003</v>
      </c>
      <c r="N954">
        <v>-111.98126999999999</v>
      </c>
      <c r="O954">
        <v>803613</v>
      </c>
      <c r="P954">
        <v>84054</v>
      </c>
      <c r="Q954" s="1">
        <v>4</v>
      </c>
      <c r="R954" s="1">
        <v>1.25</v>
      </c>
      <c r="S954">
        <v>11</v>
      </c>
      <c r="T954">
        <v>3</v>
      </c>
      <c r="U954" s="1">
        <v>8.25</v>
      </c>
      <c r="V954" s="1">
        <v>16.25</v>
      </c>
      <c r="W954" s="1">
        <v>1.788</v>
      </c>
    </row>
    <row r="955" spans="1:23" x14ac:dyDescent="0.25">
      <c r="A955">
        <v>953</v>
      </c>
      <c r="B955">
        <v>210203</v>
      </c>
      <c r="C955">
        <v>2</v>
      </c>
      <c r="D955" t="s">
        <v>58</v>
      </c>
      <c r="E955">
        <v>50</v>
      </c>
      <c r="F955" s="8">
        <v>43111.353472222225</v>
      </c>
      <c r="G955" s="8">
        <v>43111.71597222222</v>
      </c>
      <c r="H955" t="s">
        <v>1886</v>
      </c>
      <c r="I955" t="s">
        <v>1887</v>
      </c>
      <c r="J955">
        <v>8.9879999999999995</v>
      </c>
      <c r="K955" t="s">
        <v>30</v>
      </c>
      <c r="L955" t="s">
        <v>31</v>
      </c>
      <c r="M955">
        <v>40.742409000000002</v>
      </c>
      <c r="N955">
        <v>-111.981513999999</v>
      </c>
      <c r="O955">
        <v>1301971</v>
      </c>
      <c r="P955">
        <v>84111</v>
      </c>
      <c r="Q955" s="1">
        <v>4.25</v>
      </c>
      <c r="R955" s="1">
        <v>1.75</v>
      </c>
      <c r="S955">
        <v>11</v>
      </c>
      <c r="T955">
        <v>3</v>
      </c>
      <c r="U955" s="1">
        <v>8.5</v>
      </c>
      <c r="V955" s="1">
        <v>17.25</v>
      </c>
      <c r="W955" s="1">
        <v>2.1148235294117601</v>
      </c>
    </row>
    <row r="956" spans="1:23" x14ac:dyDescent="0.25">
      <c r="A956">
        <v>954</v>
      </c>
      <c r="B956">
        <v>210199</v>
      </c>
      <c r="C956">
        <v>1</v>
      </c>
      <c r="D956" t="s">
        <v>27</v>
      </c>
      <c r="E956">
        <v>106</v>
      </c>
      <c r="F956" s="8">
        <v>43111.445138888892</v>
      </c>
      <c r="G956" s="8">
        <v>43111.736111111109</v>
      </c>
      <c r="H956" t="s">
        <v>1354</v>
      </c>
      <c r="I956" t="s">
        <v>1888</v>
      </c>
      <c r="J956">
        <v>2.0190000000000001</v>
      </c>
      <c r="K956" t="s">
        <v>30</v>
      </c>
      <c r="L956" t="s">
        <v>31</v>
      </c>
      <c r="M956">
        <v>40.742576999999997</v>
      </c>
      <c r="N956">
        <v>-111.981323</v>
      </c>
      <c r="O956">
        <v>1137391</v>
      </c>
      <c r="P956">
        <v>84075</v>
      </c>
      <c r="Q956" s="1">
        <v>3.5</v>
      </c>
      <c r="R956" s="1">
        <v>0.5</v>
      </c>
      <c r="S956">
        <v>11</v>
      </c>
      <c r="T956">
        <v>3</v>
      </c>
      <c r="U956" s="1">
        <v>10.75</v>
      </c>
      <c r="V956" s="1">
        <v>17.75</v>
      </c>
      <c r="W956" s="1">
        <v>0.57685714285714196</v>
      </c>
    </row>
    <row r="957" spans="1:23" x14ac:dyDescent="0.25">
      <c r="A957">
        <v>955</v>
      </c>
      <c r="B957">
        <v>210209</v>
      </c>
      <c r="C957">
        <v>1</v>
      </c>
      <c r="D957" t="s">
        <v>145</v>
      </c>
      <c r="E957">
        <v>65</v>
      </c>
      <c r="F957" s="8">
        <v>43111.477083333331</v>
      </c>
      <c r="G957" s="8">
        <v>43111.560416666667</v>
      </c>
      <c r="H957" t="s">
        <v>1889</v>
      </c>
      <c r="I957" t="s">
        <v>1890</v>
      </c>
      <c r="J957">
        <v>6.17</v>
      </c>
      <c r="K957" t="s">
        <v>30</v>
      </c>
      <c r="L957" t="s">
        <v>31</v>
      </c>
      <c r="M957">
        <v>40.742545999999997</v>
      </c>
      <c r="N957">
        <v>-111.981224</v>
      </c>
      <c r="O957">
        <v>1458111</v>
      </c>
      <c r="P957">
        <v>84121</v>
      </c>
      <c r="Q957" s="1">
        <v>1</v>
      </c>
      <c r="R957" s="1">
        <v>1</v>
      </c>
      <c r="S957">
        <v>11</v>
      </c>
      <c r="T957">
        <v>3</v>
      </c>
      <c r="U957" s="1">
        <v>11.5</v>
      </c>
      <c r="V957" s="1">
        <v>13.5</v>
      </c>
      <c r="W957" s="1">
        <v>6.17</v>
      </c>
    </row>
    <row r="958" spans="1:23" x14ac:dyDescent="0.25">
      <c r="A958">
        <v>956</v>
      </c>
      <c r="B958">
        <v>210207</v>
      </c>
      <c r="C958">
        <v>2</v>
      </c>
      <c r="D958" t="s">
        <v>41</v>
      </c>
      <c r="E958">
        <v>88</v>
      </c>
      <c r="F958" s="8">
        <v>43112.333333333336</v>
      </c>
      <c r="G958" s="8">
        <v>43112.712500000001</v>
      </c>
      <c r="H958" t="s">
        <v>1891</v>
      </c>
      <c r="I958" t="s">
        <v>1892</v>
      </c>
      <c r="J958">
        <v>6.2979999999999903</v>
      </c>
      <c r="K958" t="s">
        <v>30</v>
      </c>
      <c r="L958" t="s">
        <v>31</v>
      </c>
      <c r="M958">
        <v>40.742496000000003</v>
      </c>
      <c r="N958">
        <v>-111.981017999999</v>
      </c>
      <c r="O958">
        <v>1092231</v>
      </c>
      <c r="P958">
        <v>84111</v>
      </c>
      <c r="Q958" s="1">
        <v>4.5</v>
      </c>
      <c r="R958" s="1">
        <v>2</v>
      </c>
      <c r="S958">
        <v>12</v>
      </c>
      <c r="T958">
        <v>4</v>
      </c>
      <c r="U958" s="1">
        <v>8</v>
      </c>
      <c r="V958" s="1">
        <v>17</v>
      </c>
      <c r="W958" s="1">
        <v>1.3995555555555499</v>
      </c>
    </row>
    <row r="959" spans="1:23" x14ac:dyDescent="0.25">
      <c r="A959">
        <v>957</v>
      </c>
      <c r="B959">
        <v>212307</v>
      </c>
      <c r="C959">
        <v>2</v>
      </c>
      <c r="D959" t="s">
        <v>53</v>
      </c>
      <c r="E959">
        <v>87</v>
      </c>
      <c r="F959" s="8">
        <v>43112.336805555555</v>
      </c>
      <c r="G959" s="8">
        <v>43112.716666666667</v>
      </c>
      <c r="H959" t="s">
        <v>1893</v>
      </c>
      <c r="I959" t="s">
        <v>1894</v>
      </c>
      <c r="J959">
        <v>5.0830000000000002</v>
      </c>
      <c r="K959" t="s">
        <v>30</v>
      </c>
      <c r="L959" t="s">
        <v>31</v>
      </c>
      <c r="M959">
        <v>40.742420000000003</v>
      </c>
      <c r="N959">
        <v>-111.98172</v>
      </c>
      <c r="O959">
        <v>1087571</v>
      </c>
      <c r="P959">
        <v>84014</v>
      </c>
      <c r="Q959" s="1">
        <v>4.5</v>
      </c>
      <c r="R959" s="1">
        <v>1</v>
      </c>
      <c r="S959">
        <v>12</v>
      </c>
      <c r="T959">
        <v>4</v>
      </c>
      <c r="U959" s="1">
        <v>8</v>
      </c>
      <c r="V959" s="1">
        <v>17.25</v>
      </c>
      <c r="W959" s="1">
        <v>1.1295555555555501</v>
      </c>
    </row>
    <row r="960" spans="1:23" x14ac:dyDescent="0.25">
      <c r="A960">
        <v>958</v>
      </c>
      <c r="B960">
        <v>210199</v>
      </c>
      <c r="C960">
        <v>1</v>
      </c>
      <c r="D960" t="s">
        <v>27</v>
      </c>
      <c r="E960">
        <v>107</v>
      </c>
      <c r="F960" s="8">
        <v>43112.34097222222</v>
      </c>
      <c r="G960" s="8">
        <v>43112.667361111111</v>
      </c>
      <c r="H960" t="s">
        <v>1895</v>
      </c>
      <c r="I960" t="s">
        <v>1896</v>
      </c>
      <c r="J960">
        <v>7.4039999999999999</v>
      </c>
      <c r="K960" t="s">
        <v>30</v>
      </c>
      <c r="L960" t="s">
        <v>31</v>
      </c>
      <c r="M960">
        <v>40.742576999999997</v>
      </c>
      <c r="N960">
        <v>-111.981323</v>
      </c>
      <c r="O960">
        <v>803613</v>
      </c>
      <c r="P960">
        <v>84054</v>
      </c>
      <c r="Q960" s="1">
        <v>4</v>
      </c>
      <c r="R960" s="1">
        <v>1.25</v>
      </c>
      <c r="S960">
        <v>12</v>
      </c>
      <c r="T960">
        <v>4</v>
      </c>
      <c r="U960" s="1">
        <v>8.25</v>
      </c>
      <c r="V960" s="1">
        <v>16</v>
      </c>
      <c r="W960" s="1">
        <v>1.851</v>
      </c>
    </row>
    <row r="961" spans="1:23" x14ac:dyDescent="0.25">
      <c r="A961">
        <v>959</v>
      </c>
      <c r="B961">
        <v>210209</v>
      </c>
      <c r="C961">
        <v>1</v>
      </c>
      <c r="D961" t="s">
        <v>145</v>
      </c>
      <c r="E961">
        <v>66</v>
      </c>
      <c r="F961" s="8">
        <v>43112.350694444445</v>
      </c>
      <c r="G961" s="8">
        <v>43112.520833333336</v>
      </c>
      <c r="H961" t="s">
        <v>1897</v>
      </c>
      <c r="I961" t="s">
        <v>1898</v>
      </c>
      <c r="J961">
        <v>5.9870000000000001</v>
      </c>
      <c r="K961" t="s">
        <v>30</v>
      </c>
      <c r="L961" t="s">
        <v>31</v>
      </c>
      <c r="M961">
        <v>40.742545999999997</v>
      </c>
      <c r="N961">
        <v>-111.981224</v>
      </c>
      <c r="O961">
        <v>1458111</v>
      </c>
      <c r="P961">
        <v>84121</v>
      </c>
      <c r="Q961" s="1">
        <v>2</v>
      </c>
      <c r="R961" s="1">
        <v>1</v>
      </c>
      <c r="S961">
        <v>12</v>
      </c>
      <c r="T961">
        <v>4</v>
      </c>
      <c r="U961" s="1">
        <v>8.5</v>
      </c>
      <c r="V961" s="1">
        <v>12.5</v>
      </c>
      <c r="W961" s="1">
        <v>2.9935</v>
      </c>
    </row>
    <row r="962" spans="1:23" x14ac:dyDescent="0.25">
      <c r="A962">
        <v>960</v>
      </c>
      <c r="B962">
        <v>210209</v>
      </c>
      <c r="C962">
        <v>2</v>
      </c>
      <c r="D962" t="s">
        <v>145</v>
      </c>
      <c r="E962">
        <v>67</v>
      </c>
      <c r="F962" s="8">
        <v>43112.351388888892</v>
      </c>
      <c r="G962" s="8">
        <v>43112.402777777781</v>
      </c>
      <c r="H962" t="s">
        <v>1899</v>
      </c>
      <c r="I962" t="s">
        <v>1900</v>
      </c>
      <c r="J962">
        <v>7.3</v>
      </c>
      <c r="K962" t="s">
        <v>30</v>
      </c>
      <c r="L962" t="s">
        <v>31</v>
      </c>
      <c r="M962">
        <v>40.742545999999997</v>
      </c>
      <c r="N962">
        <v>-111.981224</v>
      </c>
      <c r="O962">
        <v>1114701</v>
      </c>
      <c r="P962">
        <v>84096</v>
      </c>
      <c r="Q962" s="1">
        <v>0.5</v>
      </c>
      <c r="R962" s="1">
        <v>0.5</v>
      </c>
      <c r="S962">
        <v>12</v>
      </c>
      <c r="T962">
        <v>4</v>
      </c>
      <c r="U962" s="1">
        <v>8.5</v>
      </c>
      <c r="V962" s="1">
        <v>9.75</v>
      </c>
      <c r="W962" s="1">
        <v>14.6</v>
      </c>
    </row>
    <row r="963" spans="1:23" x14ac:dyDescent="0.25">
      <c r="A963">
        <v>961</v>
      </c>
      <c r="B963">
        <v>210209</v>
      </c>
      <c r="C963">
        <v>2</v>
      </c>
      <c r="D963" t="s">
        <v>145</v>
      </c>
      <c r="E963">
        <v>68</v>
      </c>
      <c r="F963" s="8">
        <v>43112.40902777778</v>
      </c>
      <c r="G963" s="8">
        <v>43112.712500000001</v>
      </c>
      <c r="H963" t="s">
        <v>1901</v>
      </c>
      <c r="I963" t="s">
        <v>1902</v>
      </c>
      <c r="J963">
        <v>5.7579999999999902</v>
      </c>
      <c r="K963" t="s">
        <v>30</v>
      </c>
      <c r="L963" t="s">
        <v>31</v>
      </c>
      <c r="M963">
        <v>40.742545999999997</v>
      </c>
      <c r="N963">
        <v>-111.981224</v>
      </c>
      <c r="O963">
        <v>1114701</v>
      </c>
      <c r="P963">
        <v>84096</v>
      </c>
      <c r="Q963" s="1">
        <v>3.75</v>
      </c>
      <c r="R963" s="1">
        <v>1</v>
      </c>
      <c r="S963">
        <v>12</v>
      </c>
      <c r="T963">
        <v>4</v>
      </c>
      <c r="U963" s="1">
        <v>9.75</v>
      </c>
      <c r="V963" s="1">
        <v>17</v>
      </c>
      <c r="W963" s="1">
        <v>1.5354666666666601</v>
      </c>
    </row>
    <row r="964" spans="1:23" x14ac:dyDescent="0.25">
      <c r="A964">
        <v>962</v>
      </c>
      <c r="B964">
        <v>210215</v>
      </c>
      <c r="C964">
        <v>2</v>
      </c>
      <c r="D964" t="s">
        <v>44</v>
      </c>
      <c r="E964">
        <v>98</v>
      </c>
      <c r="F964" s="8">
        <v>43112.426388888889</v>
      </c>
      <c r="G964" s="8">
        <v>43112.614583333336</v>
      </c>
      <c r="H964" t="s">
        <v>1903</v>
      </c>
      <c r="I964" t="s">
        <v>1904</v>
      </c>
      <c r="J964">
        <v>6.5139999999999896</v>
      </c>
      <c r="K964" t="s">
        <v>30</v>
      </c>
      <c r="L964" t="s">
        <v>31</v>
      </c>
      <c r="M964">
        <v>40.742569000000003</v>
      </c>
      <c r="N964">
        <v>-111.98126999999999</v>
      </c>
      <c r="O964">
        <v>1178481</v>
      </c>
      <c r="P964">
        <v>84104</v>
      </c>
      <c r="Q964" s="1">
        <v>2.25</v>
      </c>
      <c r="R964" s="1">
        <v>1.5</v>
      </c>
      <c r="S964">
        <v>12</v>
      </c>
      <c r="T964">
        <v>4</v>
      </c>
      <c r="U964" s="1">
        <v>10.25</v>
      </c>
      <c r="V964" s="1">
        <v>14.75</v>
      </c>
      <c r="W964" s="1">
        <v>2.8951111111111101</v>
      </c>
    </row>
    <row r="965" spans="1:23" x14ac:dyDescent="0.25">
      <c r="A965">
        <v>963</v>
      </c>
      <c r="B965">
        <v>210207</v>
      </c>
      <c r="C965">
        <v>1</v>
      </c>
      <c r="D965" t="s">
        <v>41</v>
      </c>
      <c r="E965">
        <v>89</v>
      </c>
      <c r="F965" s="8">
        <v>43112.436805555553</v>
      </c>
      <c r="G965" s="8">
        <v>43112.560416666667</v>
      </c>
      <c r="H965" t="s">
        <v>1905</v>
      </c>
      <c r="I965" t="s">
        <v>1906</v>
      </c>
      <c r="J965">
        <v>12.759</v>
      </c>
      <c r="K965" t="s">
        <v>30</v>
      </c>
      <c r="L965" t="s">
        <v>31</v>
      </c>
      <c r="M965">
        <v>40.742496000000003</v>
      </c>
      <c r="N965">
        <v>-111.981017999999</v>
      </c>
      <c r="O965">
        <v>333033</v>
      </c>
      <c r="P965">
        <v>84124</v>
      </c>
      <c r="Q965" s="1">
        <v>1.5</v>
      </c>
      <c r="R965" s="1">
        <v>1.5</v>
      </c>
      <c r="S965">
        <v>12</v>
      </c>
      <c r="T965">
        <v>4</v>
      </c>
      <c r="U965" s="1">
        <v>10.5</v>
      </c>
      <c r="V965" s="1">
        <v>13.5</v>
      </c>
      <c r="W965" s="1">
        <v>8.5060000000000002</v>
      </c>
    </row>
    <row r="966" spans="1:23" x14ac:dyDescent="0.25">
      <c r="A966">
        <v>964</v>
      </c>
      <c r="B966">
        <v>212307</v>
      </c>
      <c r="C966">
        <v>2</v>
      </c>
      <c r="D966" t="s">
        <v>53</v>
      </c>
      <c r="E966">
        <v>88</v>
      </c>
      <c r="F966" s="8">
        <v>43115.313194444447</v>
      </c>
      <c r="G966" s="8">
        <v>43115.737500000003</v>
      </c>
      <c r="H966" t="s">
        <v>1907</v>
      </c>
      <c r="I966" t="s">
        <v>1908</v>
      </c>
      <c r="J966">
        <v>8.1929999999999996</v>
      </c>
      <c r="K966" t="s">
        <v>30</v>
      </c>
      <c r="L966" t="s">
        <v>31</v>
      </c>
      <c r="M966">
        <v>40.742420000000003</v>
      </c>
      <c r="N966">
        <v>-111.98172</v>
      </c>
      <c r="O966">
        <v>521537</v>
      </c>
      <c r="P966">
        <v>84020</v>
      </c>
      <c r="Q966" s="1">
        <v>5</v>
      </c>
      <c r="R966" s="1">
        <v>1.25</v>
      </c>
      <c r="S966">
        <v>15</v>
      </c>
      <c r="T966">
        <v>0</v>
      </c>
      <c r="U966" s="1">
        <v>7.5</v>
      </c>
      <c r="V966" s="1">
        <v>17.75</v>
      </c>
      <c r="W966" s="1">
        <v>1.6385999999999901</v>
      </c>
    </row>
    <row r="967" spans="1:23" x14ac:dyDescent="0.25">
      <c r="A967">
        <v>965</v>
      </c>
      <c r="B967">
        <v>210199</v>
      </c>
      <c r="C967">
        <v>1</v>
      </c>
      <c r="D967" t="s">
        <v>27</v>
      </c>
      <c r="E967">
        <v>108</v>
      </c>
      <c r="F967" s="8">
        <v>43115.318749999999</v>
      </c>
      <c r="G967" s="8">
        <v>43115.504861111112</v>
      </c>
      <c r="H967" t="s">
        <v>1909</v>
      </c>
      <c r="I967" t="s">
        <v>1910</v>
      </c>
      <c r="J967">
        <v>7.3279999999999896</v>
      </c>
      <c r="K967" t="s">
        <v>30</v>
      </c>
      <c r="L967" t="s">
        <v>31</v>
      </c>
      <c r="M967">
        <v>40.742576999999997</v>
      </c>
      <c r="N967">
        <v>-111.981323</v>
      </c>
      <c r="O967">
        <v>803613</v>
      </c>
      <c r="P967">
        <v>84054</v>
      </c>
      <c r="Q967" s="1">
        <v>2.25</v>
      </c>
      <c r="R967" s="1">
        <v>1.25</v>
      </c>
      <c r="S967">
        <v>15</v>
      </c>
      <c r="T967">
        <v>0</v>
      </c>
      <c r="U967" s="1">
        <v>7.75</v>
      </c>
      <c r="V967" s="1">
        <v>12</v>
      </c>
      <c r="W967" s="1">
        <v>3.2568888888888798</v>
      </c>
    </row>
    <row r="968" spans="1:23" x14ac:dyDescent="0.25">
      <c r="A968">
        <v>966</v>
      </c>
      <c r="B968">
        <v>210203</v>
      </c>
      <c r="C968">
        <v>2</v>
      </c>
      <c r="D968" t="s">
        <v>58</v>
      </c>
      <c r="E968">
        <v>51</v>
      </c>
      <c r="F968" s="8">
        <v>43115.320833333331</v>
      </c>
      <c r="G968" s="8">
        <v>43116.409722222219</v>
      </c>
      <c r="H968" t="s">
        <v>1911</v>
      </c>
      <c r="I968" t="s">
        <v>1912</v>
      </c>
      <c r="J968">
        <v>14.962999999999999</v>
      </c>
      <c r="K968" t="s">
        <v>40</v>
      </c>
      <c r="L968" t="s">
        <v>31</v>
      </c>
      <c r="M968">
        <v>40.742409000000002</v>
      </c>
      <c r="N968">
        <v>-111.981513999999</v>
      </c>
      <c r="O968">
        <v>1178481</v>
      </c>
      <c r="P968">
        <v>84104</v>
      </c>
      <c r="Q968" s="1">
        <v>1</v>
      </c>
      <c r="R968" s="1">
        <v>2.75</v>
      </c>
      <c r="S968">
        <v>15</v>
      </c>
      <c r="T968">
        <v>0</v>
      </c>
      <c r="U968" s="1">
        <v>7.75</v>
      </c>
      <c r="V968" s="1">
        <v>9.75</v>
      </c>
      <c r="W968" s="1">
        <v>14.962999999999999</v>
      </c>
    </row>
    <row r="969" spans="1:23" x14ac:dyDescent="0.25">
      <c r="A969">
        <v>967</v>
      </c>
      <c r="B969">
        <v>210207</v>
      </c>
      <c r="C969">
        <v>1</v>
      </c>
      <c r="D969" t="s">
        <v>41</v>
      </c>
      <c r="E969">
        <v>90</v>
      </c>
      <c r="F969" s="8">
        <v>43115.331250000003</v>
      </c>
      <c r="G969" s="8">
        <v>43115.520138888889</v>
      </c>
      <c r="H969" t="s">
        <v>1358</v>
      </c>
      <c r="I969" t="s">
        <v>1913</v>
      </c>
      <c r="J969">
        <v>15.945</v>
      </c>
      <c r="K969" t="s">
        <v>30</v>
      </c>
      <c r="L969" t="s">
        <v>31</v>
      </c>
      <c r="M969">
        <v>40.742496000000003</v>
      </c>
      <c r="N969">
        <v>-111.981017999999</v>
      </c>
      <c r="O969">
        <v>333033</v>
      </c>
      <c r="P969">
        <v>84124</v>
      </c>
      <c r="Q969" s="1">
        <v>2.25</v>
      </c>
      <c r="R969" s="1">
        <v>2.25</v>
      </c>
      <c r="S969">
        <v>15</v>
      </c>
      <c r="T969">
        <v>0</v>
      </c>
      <c r="U969" s="1">
        <v>8</v>
      </c>
      <c r="V969" s="1">
        <v>12.5</v>
      </c>
      <c r="W969" s="1">
        <v>7.0866666666666598</v>
      </c>
    </row>
    <row r="970" spans="1:23" x14ac:dyDescent="0.25">
      <c r="A970">
        <v>968</v>
      </c>
      <c r="B970">
        <v>210213</v>
      </c>
      <c r="C970">
        <v>2</v>
      </c>
      <c r="D970" t="s">
        <v>126</v>
      </c>
      <c r="E970">
        <v>77</v>
      </c>
      <c r="F970" s="8">
        <v>43115.334027777775</v>
      </c>
      <c r="G970" s="8">
        <v>43115.725694444445</v>
      </c>
      <c r="H970" t="s">
        <v>1914</v>
      </c>
      <c r="I970" t="s">
        <v>1915</v>
      </c>
      <c r="J970">
        <v>8.9160000000000004</v>
      </c>
      <c r="K970" t="s">
        <v>30</v>
      </c>
      <c r="L970" t="s">
        <v>31</v>
      </c>
      <c r="M970">
        <v>40.742412999999999</v>
      </c>
      <c r="N970">
        <v>-111.981620999999</v>
      </c>
      <c r="O970">
        <v>1087571</v>
      </c>
      <c r="P970">
        <v>84014</v>
      </c>
      <c r="Q970" s="1">
        <v>4.75</v>
      </c>
      <c r="R970" s="1">
        <v>1.25</v>
      </c>
      <c r="S970">
        <v>15</v>
      </c>
      <c r="T970">
        <v>0</v>
      </c>
      <c r="U970" s="1">
        <v>8</v>
      </c>
      <c r="V970" s="1">
        <v>17.5</v>
      </c>
      <c r="W970" s="1">
        <v>1.87705263157894</v>
      </c>
    </row>
    <row r="971" spans="1:23" x14ac:dyDescent="0.25">
      <c r="A971">
        <v>969</v>
      </c>
      <c r="B971">
        <v>210207</v>
      </c>
      <c r="C971">
        <v>2</v>
      </c>
      <c r="D971" t="s">
        <v>41</v>
      </c>
      <c r="E971">
        <v>91</v>
      </c>
      <c r="F971" s="8">
        <v>43115.336805555555</v>
      </c>
      <c r="G971" s="8">
        <v>43115.703472222223</v>
      </c>
      <c r="H971" t="s">
        <v>1916</v>
      </c>
      <c r="I971" t="s">
        <v>1917</v>
      </c>
      <c r="J971">
        <v>6.0939999999999896</v>
      </c>
      <c r="K971" t="s">
        <v>30</v>
      </c>
      <c r="L971" t="s">
        <v>31</v>
      </c>
      <c r="M971">
        <v>40.742496000000003</v>
      </c>
      <c r="N971">
        <v>-111.981017999999</v>
      </c>
      <c r="O971">
        <v>1092231</v>
      </c>
      <c r="P971">
        <v>84111</v>
      </c>
      <c r="Q971" s="1">
        <v>4.5</v>
      </c>
      <c r="R971" s="1">
        <v>1.5</v>
      </c>
      <c r="S971">
        <v>15</v>
      </c>
      <c r="T971">
        <v>0</v>
      </c>
      <c r="U971" s="1">
        <v>8</v>
      </c>
      <c r="V971" s="1">
        <v>17</v>
      </c>
      <c r="W971" s="1">
        <v>1.35422222222222</v>
      </c>
    </row>
    <row r="972" spans="1:23" x14ac:dyDescent="0.25">
      <c r="A972">
        <v>970</v>
      </c>
      <c r="B972">
        <v>210209</v>
      </c>
      <c r="C972">
        <v>1</v>
      </c>
      <c r="D972" t="s">
        <v>145</v>
      </c>
      <c r="E972">
        <v>69</v>
      </c>
      <c r="F972" s="8">
        <v>43115.340277777781</v>
      </c>
      <c r="G972" s="8">
        <v>43115.501388888886</v>
      </c>
      <c r="H972" t="s">
        <v>1918</v>
      </c>
      <c r="I972" t="s">
        <v>1919</v>
      </c>
      <c r="J972">
        <v>6.0869999999999997</v>
      </c>
      <c r="K972" t="s">
        <v>30</v>
      </c>
      <c r="L972" t="s">
        <v>31</v>
      </c>
      <c r="M972">
        <v>40.742545999999997</v>
      </c>
      <c r="N972">
        <v>-111.981224</v>
      </c>
      <c r="O972">
        <v>1458111</v>
      </c>
      <c r="P972">
        <v>84121</v>
      </c>
      <c r="Q972" s="1">
        <v>2</v>
      </c>
      <c r="R972" s="1">
        <v>1</v>
      </c>
      <c r="S972">
        <v>15</v>
      </c>
      <c r="T972">
        <v>0</v>
      </c>
      <c r="U972" s="1">
        <v>8.25</v>
      </c>
      <c r="V972" s="1">
        <v>12</v>
      </c>
      <c r="W972" s="1">
        <v>3.0434999999999999</v>
      </c>
    </row>
    <row r="973" spans="1:23" x14ac:dyDescent="0.25">
      <c r="A973">
        <v>971</v>
      </c>
      <c r="B973">
        <v>210199</v>
      </c>
      <c r="C973">
        <v>2</v>
      </c>
      <c r="D973" t="s">
        <v>27</v>
      </c>
      <c r="E973">
        <v>109</v>
      </c>
      <c r="F973" s="8">
        <v>43115.345138888886</v>
      </c>
      <c r="G973" s="8">
        <v>43115.718055555553</v>
      </c>
      <c r="H973" t="s">
        <v>1920</v>
      </c>
      <c r="I973" t="s">
        <v>1921</v>
      </c>
      <c r="J973">
        <v>5.077</v>
      </c>
      <c r="K973" t="s">
        <v>30</v>
      </c>
      <c r="L973" t="s">
        <v>31</v>
      </c>
      <c r="M973">
        <v>40.742576999999997</v>
      </c>
      <c r="N973">
        <v>-111.981323</v>
      </c>
      <c r="O973">
        <v>1137391</v>
      </c>
      <c r="P973">
        <v>84075</v>
      </c>
      <c r="Q973" s="1">
        <v>4.5</v>
      </c>
      <c r="R973" s="1">
        <v>1.25</v>
      </c>
      <c r="S973">
        <v>15</v>
      </c>
      <c r="T973">
        <v>0</v>
      </c>
      <c r="U973" s="1">
        <v>8.25</v>
      </c>
      <c r="V973" s="1">
        <v>17.25</v>
      </c>
      <c r="W973" s="1">
        <v>1.12822222222222</v>
      </c>
    </row>
    <row r="974" spans="1:23" x14ac:dyDescent="0.25">
      <c r="A974">
        <v>972</v>
      </c>
      <c r="B974">
        <v>210215</v>
      </c>
      <c r="C974">
        <v>2</v>
      </c>
      <c r="D974" t="s">
        <v>44</v>
      </c>
      <c r="E974">
        <v>99</v>
      </c>
      <c r="F974" s="8">
        <v>43115.349305555559</v>
      </c>
      <c r="G974" s="8">
        <v>43115.677777777775</v>
      </c>
      <c r="H974" t="s">
        <v>1922</v>
      </c>
      <c r="I974" t="s">
        <v>1923</v>
      </c>
      <c r="J974">
        <v>9.7309999999999999</v>
      </c>
      <c r="K974" t="s">
        <v>30</v>
      </c>
      <c r="L974" t="s">
        <v>31</v>
      </c>
      <c r="M974">
        <v>40.742569000000003</v>
      </c>
      <c r="N974">
        <v>-111.98126999999999</v>
      </c>
      <c r="O974">
        <v>672723</v>
      </c>
      <c r="P974">
        <v>84087</v>
      </c>
      <c r="Q974" s="1">
        <v>4</v>
      </c>
      <c r="R974" s="1">
        <v>1.5</v>
      </c>
      <c r="S974">
        <v>15</v>
      </c>
      <c r="T974">
        <v>0</v>
      </c>
      <c r="U974" s="1">
        <v>8.5</v>
      </c>
      <c r="V974" s="1">
        <v>16.25</v>
      </c>
      <c r="W974" s="1">
        <v>2.43275</v>
      </c>
    </row>
    <row r="975" spans="1:23" x14ac:dyDescent="0.25">
      <c r="A975">
        <v>973</v>
      </c>
      <c r="B975">
        <v>204577</v>
      </c>
      <c r="C975">
        <v>1</v>
      </c>
      <c r="D975" t="s">
        <v>32</v>
      </c>
      <c r="E975">
        <v>129</v>
      </c>
      <c r="F975" s="8">
        <v>43115.354166666664</v>
      </c>
      <c r="G975" s="8">
        <v>43115.726388888892</v>
      </c>
      <c r="H975" t="s">
        <v>1924</v>
      </c>
      <c r="I975" t="s">
        <v>1925</v>
      </c>
      <c r="J975">
        <v>10.161</v>
      </c>
      <c r="K975" t="s">
        <v>30</v>
      </c>
      <c r="L975" t="s">
        <v>31</v>
      </c>
      <c r="M975">
        <v>40.742542</v>
      </c>
      <c r="N975">
        <v>-111.981163</v>
      </c>
      <c r="O975">
        <v>1113081</v>
      </c>
      <c r="P975">
        <v>84104</v>
      </c>
      <c r="Q975" s="1">
        <v>4.5</v>
      </c>
      <c r="R975" s="1">
        <v>1.5</v>
      </c>
      <c r="S975">
        <v>15</v>
      </c>
      <c r="T975">
        <v>0</v>
      </c>
      <c r="U975" s="1">
        <v>8.5</v>
      </c>
      <c r="V975" s="1">
        <v>17.5</v>
      </c>
      <c r="W975" s="1">
        <v>2.258</v>
      </c>
    </row>
    <row r="976" spans="1:23" x14ac:dyDescent="0.25">
      <c r="A976">
        <v>974</v>
      </c>
      <c r="B976">
        <v>210241</v>
      </c>
      <c r="C976">
        <v>2</v>
      </c>
      <c r="D976" t="s">
        <v>101</v>
      </c>
      <c r="E976">
        <v>48</v>
      </c>
      <c r="F976" s="8">
        <v>43115.418055555558</v>
      </c>
      <c r="G976" s="8">
        <v>43115.5</v>
      </c>
      <c r="H976" t="s">
        <v>1926</v>
      </c>
      <c r="I976" t="s">
        <v>1927</v>
      </c>
      <c r="J976">
        <v>11.930999999999999</v>
      </c>
      <c r="K976" t="s">
        <v>30</v>
      </c>
      <c r="L976" t="s">
        <v>31</v>
      </c>
      <c r="M976">
        <v>40.742313000000003</v>
      </c>
      <c r="N976">
        <v>-111.981071</v>
      </c>
      <c r="O976">
        <v>1244671</v>
      </c>
      <c r="P976">
        <v>84121</v>
      </c>
      <c r="Q976" s="1">
        <v>1</v>
      </c>
      <c r="R976" s="1">
        <v>1</v>
      </c>
      <c r="S976">
        <v>15</v>
      </c>
      <c r="T976">
        <v>0</v>
      </c>
      <c r="U976" s="1">
        <v>10</v>
      </c>
      <c r="V976" s="1">
        <v>12</v>
      </c>
      <c r="W976" s="1">
        <v>11.930999999999999</v>
      </c>
    </row>
    <row r="977" spans="1:23" x14ac:dyDescent="0.25">
      <c r="A977">
        <v>975</v>
      </c>
      <c r="B977">
        <v>204591</v>
      </c>
      <c r="C977">
        <v>1</v>
      </c>
      <c r="D977" t="s">
        <v>37</v>
      </c>
      <c r="E977">
        <v>50</v>
      </c>
      <c r="F977" s="8">
        <v>43115.536805555559</v>
      </c>
      <c r="G977" s="8">
        <v>43115.731944444444</v>
      </c>
      <c r="H977" t="s">
        <v>1928</v>
      </c>
      <c r="I977" t="s">
        <v>1929</v>
      </c>
      <c r="J977">
        <v>2.0059999999999998</v>
      </c>
      <c r="K977" t="s">
        <v>30</v>
      </c>
      <c r="L977" t="s">
        <v>31</v>
      </c>
      <c r="M977">
        <v>40.742378000000002</v>
      </c>
      <c r="N977">
        <v>-111.981407</v>
      </c>
      <c r="O977">
        <v>803613</v>
      </c>
      <c r="P977">
        <v>84054</v>
      </c>
      <c r="Q977" s="1">
        <v>2.25</v>
      </c>
      <c r="R977" s="1">
        <v>0.5</v>
      </c>
      <c r="S977">
        <v>15</v>
      </c>
      <c r="T977">
        <v>0</v>
      </c>
      <c r="U977" s="1">
        <v>13</v>
      </c>
      <c r="V977" s="1">
        <v>17.5</v>
      </c>
      <c r="W977" s="1">
        <v>0.89155555555555499</v>
      </c>
    </row>
    <row r="978" spans="1:23" x14ac:dyDescent="0.25">
      <c r="A978">
        <v>976</v>
      </c>
      <c r="B978">
        <v>210207</v>
      </c>
      <c r="C978">
        <v>1</v>
      </c>
      <c r="D978" t="s">
        <v>41</v>
      </c>
      <c r="E978">
        <v>92</v>
      </c>
      <c r="F978" s="8">
        <v>43115.549305555556</v>
      </c>
      <c r="G978" s="8">
        <v>43115.742361111108</v>
      </c>
      <c r="H978" t="s">
        <v>1930</v>
      </c>
      <c r="I978" t="s">
        <v>39</v>
      </c>
      <c r="J978">
        <v>4.01</v>
      </c>
      <c r="K978" t="s">
        <v>30</v>
      </c>
      <c r="L978" t="s">
        <v>31</v>
      </c>
      <c r="M978">
        <v>40.742496000000003</v>
      </c>
      <c r="N978">
        <v>-111.981017999999</v>
      </c>
      <c r="O978">
        <v>333033</v>
      </c>
      <c r="P978">
        <v>84124</v>
      </c>
      <c r="Q978" s="1">
        <v>2.25</v>
      </c>
      <c r="R978" s="1">
        <v>0.75</v>
      </c>
      <c r="S978">
        <v>15</v>
      </c>
      <c r="T978">
        <v>0</v>
      </c>
      <c r="U978" s="1">
        <v>13.25</v>
      </c>
      <c r="V978" s="1">
        <v>17.75</v>
      </c>
      <c r="W978" s="1">
        <v>1.7822222222222199</v>
      </c>
    </row>
    <row r="979" spans="1:23" x14ac:dyDescent="0.25">
      <c r="A979">
        <v>977</v>
      </c>
      <c r="B979">
        <v>210209</v>
      </c>
      <c r="C979">
        <v>1</v>
      </c>
      <c r="D979" t="s">
        <v>145</v>
      </c>
      <c r="E979">
        <v>70</v>
      </c>
      <c r="F979" s="8">
        <v>43115.551388888889</v>
      </c>
      <c r="G979" s="8">
        <v>43115.677777777775</v>
      </c>
      <c r="H979" t="s">
        <v>1931</v>
      </c>
      <c r="I979" t="s">
        <v>1932</v>
      </c>
      <c r="J979">
        <v>5.9850000000000003</v>
      </c>
      <c r="K979" t="s">
        <v>30</v>
      </c>
      <c r="L979" t="s">
        <v>31</v>
      </c>
      <c r="M979">
        <v>40.742545999999997</v>
      </c>
      <c r="N979">
        <v>-111.981224</v>
      </c>
      <c r="O979">
        <v>1458111</v>
      </c>
      <c r="P979">
        <v>84121</v>
      </c>
      <c r="Q979" s="1">
        <v>1.5</v>
      </c>
      <c r="R979" s="1">
        <v>1</v>
      </c>
      <c r="S979">
        <v>15</v>
      </c>
      <c r="T979">
        <v>0</v>
      </c>
      <c r="U979" s="1">
        <v>13.25</v>
      </c>
      <c r="V979" s="1">
        <v>16.25</v>
      </c>
      <c r="W979" s="1">
        <v>3.99</v>
      </c>
    </row>
    <row r="980" spans="1:23" x14ac:dyDescent="0.25">
      <c r="A980">
        <v>978</v>
      </c>
      <c r="B980">
        <v>210225</v>
      </c>
      <c r="C980">
        <v>1</v>
      </c>
      <c r="D980" t="s">
        <v>65</v>
      </c>
      <c r="E980">
        <v>147</v>
      </c>
      <c r="F980" s="8">
        <v>43115.563194444447</v>
      </c>
      <c r="G980" s="8">
        <v>43115.718055555553</v>
      </c>
      <c r="H980" t="s">
        <v>1933</v>
      </c>
      <c r="I980" t="s">
        <v>1934</v>
      </c>
      <c r="J980">
        <v>3.6689999999999898</v>
      </c>
      <c r="K980" t="s">
        <v>30</v>
      </c>
      <c r="L980" t="s">
        <v>31</v>
      </c>
      <c r="M980">
        <v>40.742527000000003</v>
      </c>
      <c r="N980">
        <v>-111.98111</v>
      </c>
      <c r="O980">
        <v>1079571</v>
      </c>
      <c r="P980">
        <v>84104</v>
      </c>
      <c r="Q980" s="1">
        <v>1.75</v>
      </c>
      <c r="R980" s="1">
        <v>0.75</v>
      </c>
      <c r="S980">
        <v>15</v>
      </c>
      <c r="T980">
        <v>0</v>
      </c>
      <c r="U980" s="1">
        <v>13.5</v>
      </c>
      <c r="V980" s="1">
        <v>17.25</v>
      </c>
      <c r="W980" s="1">
        <v>2.0965714285714201</v>
      </c>
    </row>
    <row r="981" spans="1:23" x14ac:dyDescent="0.25">
      <c r="A981">
        <v>979</v>
      </c>
      <c r="B981">
        <v>210199</v>
      </c>
      <c r="C981">
        <v>1</v>
      </c>
      <c r="D981" t="s">
        <v>27</v>
      </c>
      <c r="E981">
        <v>110</v>
      </c>
      <c r="F981" s="8">
        <v>43115.57708333333</v>
      </c>
      <c r="G981" s="8">
        <v>43115.606944444444</v>
      </c>
      <c r="H981" t="s">
        <v>1935</v>
      </c>
      <c r="I981" t="s">
        <v>1936</v>
      </c>
      <c r="J981">
        <v>2.3620000000000001</v>
      </c>
      <c r="K981" t="s">
        <v>30</v>
      </c>
      <c r="L981" t="s">
        <v>31</v>
      </c>
      <c r="M981">
        <v>40.742576999999997</v>
      </c>
      <c r="N981">
        <v>-111.981323</v>
      </c>
      <c r="O981">
        <v>1282681</v>
      </c>
      <c r="P981">
        <v>84093</v>
      </c>
      <c r="Q981" s="1">
        <v>0.25</v>
      </c>
      <c r="R981" s="1">
        <v>0.25</v>
      </c>
      <c r="S981">
        <v>15</v>
      </c>
      <c r="T981">
        <v>0</v>
      </c>
      <c r="U981" s="1">
        <v>13.75</v>
      </c>
      <c r="V981" s="1">
        <v>14.5</v>
      </c>
      <c r="W981" s="1">
        <v>9.4480000000000004</v>
      </c>
    </row>
    <row r="982" spans="1:23" x14ac:dyDescent="0.25">
      <c r="A982">
        <v>980</v>
      </c>
      <c r="B982">
        <v>204577</v>
      </c>
      <c r="C982">
        <v>2</v>
      </c>
      <c r="D982" t="s">
        <v>32</v>
      </c>
      <c r="E982">
        <v>130</v>
      </c>
      <c r="F982" s="8">
        <v>43115.59097222222</v>
      </c>
      <c r="G982" s="8">
        <v>43115.70208333333</v>
      </c>
      <c r="H982" t="s">
        <v>737</v>
      </c>
      <c r="I982" t="s">
        <v>1937</v>
      </c>
      <c r="J982">
        <v>16.120999999999999</v>
      </c>
      <c r="K982" t="s">
        <v>30</v>
      </c>
      <c r="L982" t="s">
        <v>31</v>
      </c>
      <c r="M982">
        <v>40.742542</v>
      </c>
      <c r="N982">
        <v>-111.981163</v>
      </c>
      <c r="O982">
        <v>1087321</v>
      </c>
      <c r="P982">
        <v>84096</v>
      </c>
      <c r="Q982" s="1">
        <v>1.25</v>
      </c>
      <c r="R982" s="1">
        <v>1.25</v>
      </c>
      <c r="S982">
        <v>15</v>
      </c>
      <c r="T982">
        <v>0</v>
      </c>
      <c r="U982" s="1">
        <v>14.25</v>
      </c>
      <c r="V982" s="1">
        <v>16.75</v>
      </c>
      <c r="W982" s="1">
        <v>12.896799999999899</v>
      </c>
    </row>
    <row r="983" spans="1:23" x14ac:dyDescent="0.25">
      <c r="A983">
        <v>981</v>
      </c>
      <c r="B983">
        <v>204577</v>
      </c>
      <c r="C983">
        <v>1</v>
      </c>
      <c r="D983" t="s">
        <v>32</v>
      </c>
      <c r="E983">
        <v>131</v>
      </c>
      <c r="F983" s="8">
        <v>43116.315972222219</v>
      </c>
      <c r="G983" s="8">
        <v>43116.727083333331</v>
      </c>
      <c r="H983" t="s">
        <v>1938</v>
      </c>
      <c r="I983" t="s">
        <v>1939</v>
      </c>
      <c r="J983">
        <v>2.4689999999999999</v>
      </c>
      <c r="K983" t="s">
        <v>30</v>
      </c>
      <c r="L983" t="s">
        <v>31</v>
      </c>
      <c r="M983">
        <v>40.742542</v>
      </c>
      <c r="N983">
        <v>-111.981163</v>
      </c>
      <c r="O983">
        <v>333033</v>
      </c>
      <c r="P983">
        <v>84124</v>
      </c>
      <c r="Q983" s="1">
        <v>5</v>
      </c>
      <c r="R983" s="1">
        <v>0.5</v>
      </c>
      <c r="S983">
        <v>16</v>
      </c>
      <c r="T983">
        <v>1</v>
      </c>
      <c r="U983" s="1">
        <v>7.5</v>
      </c>
      <c r="V983" s="1">
        <v>17.5</v>
      </c>
      <c r="W983" s="1">
        <v>0.49379999999999902</v>
      </c>
    </row>
    <row r="984" spans="1:23" x14ac:dyDescent="0.25">
      <c r="A984">
        <v>982</v>
      </c>
      <c r="B984">
        <v>210225</v>
      </c>
      <c r="C984">
        <v>1</v>
      </c>
      <c r="D984" t="s">
        <v>65</v>
      </c>
      <c r="E984">
        <v>148</v>
      </c>
      <c r="F984" s="8">
        <v>43116.316666666666</v>
      </c>
      <c r="G984" s="8">
        <v>43116.727777777778</v>
      </c>
      <c r="H984" t="s">
        <v>1940</v>
      </c>
      <c r="I984" t="s">
        <v>1941</v>
      </c>
      <c r="J984">
        <v>5.3109999999999999</v>
      </c>
      <c r="K984" t="s">
        <v>30</v>
      </c>
      <c r="L984" t="s">
        <v>31</v>
      </c>
      <c r="M984">
        <v>40.742527000000003</v>
      </c>
      <c r="N984">
        <v>-111.98111</v>
      </c>
      <c r="O984">
        <v>1137391</v>
      </c>
      <c r="P984">
        <v>84075</v>
      </c>
      <c r="Q984" s="1">
        <v>5</v>
      </c>
      <c r="R984" s="1">
        <v>1</v>
      </c>
      <c r="S984">
        <v>16</v>
      </c>
      <c r="T984">
        <v>1</v>
      </c>
      <c r="U984" s="1">
        <v>7.5</v>
      </c>
      <c r="V984" s="1">
        <v>17.5</v>
      </c>
      <c r="W984" s="1">
        <v>1.0622</v>
      </c>
    </row>
    <row r="985" spans="1:23" x14ac:dyDescent="0.25">
      <c r="A985">
        <v>983</v>
      </c>
      <c r="B985">
        <v>212307</v>
      </c>
      <c r="C985">
        <v>2</v>
      </c>
      <c r="D985" t="s">
        <v>53</v>
      </c>
      <c r="E985">
        <v>89</v>
      </c>
      <c r="F985" s="8">
        <v>43116.318749999999</v>
      </c>
      <c r="G985" s="8">
        <v>43116.761805555558</v>
      </c>
      <c r="H985" t="s">
        <v>1942</v>
      </c>
      <c r="I985" t="s">
        <v>1943</v>
      </c>
      <c r="J985">
        <v>13.254</v>
      </c>
      <c r="K985" t="s">
        <v>30</v>
      </c>
      <c r="L985" t="s">
        <v>31</v>
      </c>
      <c r="M985">
        <v>40.742420000000003</v>
      </c>
      <c r="N985">
        <v>-111.98172</v>
      </c>
      <c r="O985">
        <v>1301971</v>
      </c>
      <c r="P985">
        <v>84111</v>
      </c>
      <c r="Q985" s="1">
        <v>5.25</v>
      </c>
      <c r="R985" s="1">
        <v>2.5</v>
      </c>
      <c r="S985">
        <v>16</v>
      </c>
      <c r="T985">
        <v>1</v>
      </c>
      <c r="U985" s="1">
        <v>7.75</v>
      </c>
      <c r="V985" s="1">
        <v>18.25</v>
      </c>
      <c r="W985" s="1">
        <v>2.52457142857142</v>
      </c>
    </row>
    <row r="986" spans="1:23" x14ac:dyDescent="0.25">
      <c r="A986">
        <v>984</v>
      </c>
      <c r="B986">
        <v>210213</v>
      </c>
      <c r="C986">
        <v>2</v>
      </c>
      <c r="D986" t="s">
        <v>126</v>
      </c>
      <c r="E986">
        <v>78</v>
      </c>
      <c r="F986" s="8">
        <v>43116.320833333331</v>
      </c>
      <c r="G986" s="8">
        <v>43116.729166666664</v>
      </c>
      <c r="H986" t="s">
        <v>1944</v>
      </c>
      <c r="I986" t="s">
        <v>1945</v>
      </c>
      <c r="J986">
        <v>12.273999999999999</v>
      </c>
      <c r="K986" t="s">
        <v>30</v>
      </c>
      <c r="L986" t="s">
        <v>31</v>
      </c>
      <c r="M986">
        <v>40.742412999999999</v>
      </c>
      <c r="N986">
        <v>-111.981620999999</v>
      </c>
      <c r="O986">
        <v>1087571</v>
      </c>
      <c r="P986">
        <v>84014</v>
      </c>
      <c r="Q986" s="1">
        <v>5</v>
      </c>
      <c r="R986" s="1">
        <v>1.75</v>
      </c>
      <c r="S986">
        <v>16</v>
      </c>
      <c r="T986">
        <v>1</v>
      </c>
      <c r="U986" s="1">
        <v>7.75</v>
      </c>
      <c r="V986" s="1">
        <v>17.5</v>
      </c>
      <c r="W986" s="1">
        <v>2.4548000000000001</v>
      </c>
    </row>
    <row r="987" spans="1:23" x14ac:dyDescent="0.25">
      <c r="A987">
        <v>985</v>
      </c>
      <c r="B987">
        <v>210199</v>
      </c>
      <c r="C987">
        <v>2</v>
      </c>
      <c r="D987" t="s">
        <v>27</v>
      </c>
      <c r="E987">
        <v>111</v>
      </c>
      <c r="F987" s="8">
        <v>43116.321527777778</v>
      </c>
      <c r="G987" s="8">
        <v>43116.688194444447</v>
      </c>
      <c r="H987" t="s">
        <v>1946</v>
      </c>
      <c r="I987" t="s">
        <v>1947</v>
      </c>
      <c r="J987">
        <v>9.5709999999999997</v>
      </c>
      <c r="K987" t="s">
        <v>30</v>
      </c>
      <c r="L987" t="s">
        <v>31</v>
      </c>
      <c r="M987">
        <v>40.742576999999997</v>
      </c>
      <c r="N987">
        <v>-111.981323</v>
      </c>
      <c r="O987">
        <v>1113081</v>
      </c>
      <c r="P987">
        <v>84104</v>
      </c>
      <c r="Q987" s="1">
        <v>4.5</v>
      </c>
      <c r="R987" s="1">
        <v>1.75</v>
      </c>
      <c r="S987">
        <v>16</v>
      </c>
      <c r="T987">
        <v>1</v>
      </c>
      <c r="U987" s="1">
        <v>7.75</v>
      </c>
      <c r="V987" s="1">
        <v>16.5</v>
      </c>
      <c r="W987" s="1">
        <v>2.1268888888888799</v>
      </c>
    </row>
    <row r="988" spans="1:23" x14ac:dyDescent="0.25">
      <c r="A988">
        <v>986</v>
      </c>
      <c r="B988">
        <v>210207</v>
      </c>
      <c r="C988">
        <v>1</v>
      </c>
      <c r="D988" t="s">
        <v>41</v>
      </c>
      <c r="E988">
        <v>93</v>
      </c>
      <c r="F988" s="8">
        <v>43116.326388888891</v>
      </c>
      <c r="G988" s="8">
        <v>43116.722222222219</v>
      </c>
      <c r="H988" t="s">
        <v>1948</v>
      </c>
      <c r="I988" t="s">
        <v>1949</v>
      </c>
      <c r="J988">
        <v>11.045999999999999</v>
      </c>
      <c r="K988" t="s">
        <v>30</v>
      </c>
      <c r="L988" t="s">
        <v>31</v>
      </c>
      <c r="M988">
        <v>40.742496000000003</v>
      </c>
      <c r="N988">
        <v>-111.981017999999</v>
      </c>
      <c r="O988">
        <v>333033</v>
      </c>
      <c r="P988">
        <v>84124</v>
      </c>
      <c r="Q988" s="1">
        <v>4.75</v>
      </c>
      <c r="R988" s="1">
        <v>1.75</v>
      </c>
      <c r="S988">
        <v>16</v>
      </c>
      <c r="T988">
        <v>1</v>
      </c>
      <c r="U988" s="1">
        <v>7.75</v>
      </c>
      <c r="V988" s="1">
        <v>17.25</v>
      </c>
      <c r="W988" s="1">
        <v>2.3254736842105199</v>
      </c>
    </row>
    <row r="989" spans="1:23" x14ac:dyDescent="0.25">
      <c r="A989">
        <v>987</v>
      </c>
      <c r="B989">
        <v>210199</v>
      </c>
      <c r="C989">
        <v>1</v>
      </c>
      <c r="D989" t="s">
        <v>27</v>
      </c>
      <c r="E989">
        <v>112</v>
      </c>
      <c r="F989" s="8">
        <v>43116.331944444442</v>
      </c>
      <c r="G989" s="8">
        <v>43116.705555555556</v>
      </c>
      <c r="H989" t="s">
        <v>1950</v>
      </c>
      <c r="I989" t="s">
        <v>299</v>
      </c>
      <c r="J989">
        <v>7.0170000000000003</v>
      </c>
      <c r="K989" t="s">
        <v>30</v>
      </c>
      <c r="L989" t="s">
        <v>31</v>
      </c>
      <c r="M989">
        <v>40.742576999999997</v>
      </c>
      <c r="N989">
        <v>-111.981323</v>
      </c>
      <c r="O989">
        <v>803613</v>
      </c>
      <c r="P989">
        <v>84054</v>
      </c>
      <c r="Q989" s="1">
        <v>4.5</v>
      </c>
      <c r="R989" s="1">
        <v>1.5</v>
      </c>
      <c r="S989">
        <v>16</v>
      </c>
      <c r="T989">
        <v>1</v>
      </c>
      <c r="U989" s="1">
        <v>8</v>
      </c>
      <c r="V989" s="1">
        <v>17</v>
      </c>
      <c r="W989" s="1">
        <v>1.5593333333333299</v>
      </c>
    </row>
    <row r="990" spans="1:23" x14ac:dyDescent="0.25">
      <c r="A990">
        <v>988</v>
      </c>
      <c r="B990">
        <v>210209</v>
      </c>
      <c r="C990">
        <v>2</v>
      </c>
      <c r="D990" t="s">
        <v>145</v>
      </c>
      <c r="E990">
        <v>71</v>
      </c>
      <c r="F990" s="8">
        <v>43116.348611111112</v>
      </c>
      <c r="G990" s="8">
        <v>43116.709722222222</v>
      </c>
      <c r="H990" t="s">
        <v>1951</v>
      </c>
      <c r="I990" t="s">
        <v>1952</v>
      </c>
      <c r="J990">
        <v>15.727</v>
      </c>
      <c r="K990" t="s">
        <v>30</v>
      </c>
      <c r="L990" t="s">
        <v>31</v>
      </c>
      <c r="M990">
        <v>40.742545999999997</v>
      </c>
      <c r="N990">
        <v>-111.981224</v>
      </c>
      <c r="O990">
        <v>1114701</v>
      </c>
      <c r="P990">
        <v>84096</v>
      </c>
      <c r="Q990" s="1">
        <v>4.25</v>
      </c>
      <c r="R990" s="1">
        <v>2</v>
      </c>
      <c r="S990">
        <v>16</v>
      </c>
      <c r="T990">
        <v>1</v>
      </c>
      <c r="U990" s="1">
        <v>8.25</v>
      </c>
      <c r="V990" s="1">
        <v>17</v>
      </c>
      <c r="W990" s="1">
        <v>3.70047058823529</v>
      </c>
    </row>
    <row r="991" spans="1:23" x14ac:dyDescent="0.25">
      <c r="A991">
        <v>989</v>
      </c>
      <c r="B991">
        <v>210207</v>
      </c>
      <c r="C991">
        <v>2</v>
      </c>
      <c r="D991" t="s">
        <v>41</v>
      </c>
      <c r="E991">
        <v>94</v>
      </c>
      <c r="F991" s="8">
        <v>43116.35</v>
      </c>
      <c r="G991" s="8">
        <v>43116.709722222222</v>
      </c>
      <c r="H991" t="s">
        <v>1953</v>
      </c>
      <c r="I991" t="s">
        <v>1954</v>
      </c>
      <c r="J991">
        <v>5.9579999999999904</v>
      </c>
      <c r="K991" t="s">
        <v>30</v>
      </c>
      <c r="L991" t="s">
        <v>31</v>
      </c>
      <c r="M991">
        <v>40.742496000000003</v>
      </c>
      <c r="N991">
        <v>-111.981017999999</v>
      </c>
      <c r="O991">
        <v>1092231</v>
      </c>
      <c r="P991">
        <v>84111</v>
      </c>
      <c r="Q991" s="1">
        <v>4.25</v>
      </c>
      <c r="R991" s="1">
        <v>1</v>
      </c>
      <c r="S991">
        <v>16</v>
      </c>
      <c r="T991">
        <v>1</v>
      </c>
      <c r="U991" s="1">
        <v>8.5</v>
      </c>
      <c r="V991" s="1">
        <v>17</v>
      </c>
      <c r="W991" s="1">
        <v>1.4018823529411699</v>
      </c>
    </row>
    <row r="992" spans="1:23" x14ac:dyDescent="0.25">
      <c r="A992">
        <v>990</v>
      </c>
      <c r="B992">
        <v>204577</v>
      </c>
      <c r="C992">
        <v>2</v>
      </c>
      <c r="D992" t="s">
        <v>32</v>
      </c>
      <c r="E992">
        <v>132</v>
      </c>
      <c r="F992" s="8">
        <v>43116.384722222225</v>
      </c>
      <c r="G992" s="8">
        <v>43116.852083333331</v>
      </c>
      <c r="H992" t="s">
        <v>1955</v>
      </c>
      <c r="I992" t="s">
        <v>1956</v>
      </c>
      <c r="J992">
        <v>11.289</v>
      </c>
      <c r="K992" t="s">
        <v>30</v>
      </c>
      <c r="L992" t="s">
        <v>31</v>
      </c>
      <c r="M992">
        <v>40.742542</v>
      </c>
      <c r="N992">
        <v>-111.981163</v>
      </c>
      <c r="O992">
        <v>1257051</v>
      </c>
      <c r="P992">
        <v>84009</v>
      </c>
      <c r="Q992" s="1">
        <v>5.5</v>
      </c>
      <c r="R992" s="1">
        <v>1.5</v>
      </c>
      <c r="S992">
        <v>16</v>
      </c>
      <c r="T992">
        <v>1</v>
      </c>
      <c r="U992" s="1">
        <v>9.25</v>
      </c>
      <c r="V992" s="1">
        <v>20.5</v>
      </c>
      <c r="W992" s="1">
        <v>2.05254545454545</v>
      </c>
    </row>
    <row r="993" spans="1:23" x14ac:dyDescent="0.25">
      <c r="A993">
        <v>991</v>
      </c>
      <c r="B993">
        <v>210225</v>
      </c>
      <c r="C993">
        <v>2</v>
      </c>
      <c r="D993" t="s">
        <v>65</v>
      </c>
      <c r="E993">
        <v>149</v>
      </c>
      <c r="F993" s="8">
        <v>43116.438888888886</v>
      </c>
      <c r="G993" s="8">
        <v>43116.727083333331</v>
      </c>
      <c r="H993" t="s">
        <v>1957</v>
      </c>
      <c r="I993" t="s">
        <v>1958</v>
      </c>
      <c r="J993">
        <v>22.730999999999899</v>
      </c>
      <c r="K993" t="s">
        <v>30</v>
      </c>
      <c r="L993" t="s">
        <v>31</v>
      </c>
      <c r="M993">
        <v>40.742527000000003</v>
      </c>
      <c r="N993">
        <v>-111.98111</v>
      </c>
      <c r="O993">
        <v>1087321</v>
      </c>
      <c r="P993">
        <v>84096</v>
      </c>
      <c r="Q993" s="1">
        <v>3.5</v>
      </c>
      <c r="R993" s="1">
        <v>2.5</v>
      </c>
      <c r="S993">
        <v>16</v>
      </c>
      <c r="T993">
        <v>1</v>
      </c>
      <c r="U993" s="1">
        <v>10.5</v>
      </c>
      <c r="V993" s="1">
        <v>17.5</v>
      </c>
      <c r="W993" s="1">
        <v>6.4945714285714198</v>
      </c>
    </row>
    <row r="994" spans="1:23" x14ac:dyDescent="0.25">
      <c r="A994">
        <v>992</v>
      </c>
      <c r="B994">
        <v>210241</v>
      </c>
      <c r="C994">
        <v>2</v>
      </c>
      <c r="D994" t="s">
        <v>101</v>
      </c>
      <c r="E994">
        <v>49</v>
      </c>
      <c r="F994" s="8">
        <v>43116.475694444445</v>
      </c>
      <c r="G994" s="8">
        <v>43116.745833333334</v>
      </c>
      <c r="H994" t="s">
        <v>1959</v>
      </c>
      <c r="I994" t="s">
        <v>1960</v>
      </c>
      <c r="J994">
        <v>13.36</v>
      </c>
      <c r="K994" t="s">
        <v>30</v>
      </c>
      <c r="L994" t="s">
        <v>31</v>
      </c>
      <c r="M994">
        <v>40.742313000000003</v>
      </c>
      <c r="N994">
        <v>-111.981071</v>
      </c>
      <c r="O994">
        <v>672723</v>
      </c>
      <c r="P994">
        <v>84087</v>
      </c>
      <c r="Q994" s="1">
        <v>3.25</v>
      </c>
      <c r="R994" s="1">
        <v>1.75</v>
      </c>
      <c r="S994">
        <v>16</v>
      </c>
      <c r="T994">
        <v>1</v>
      </c>
      <c r="U994" s="1">
        <v>11.5</v>
      </c>
      <c r="V994" s="1">
        <v>18</v>
      </c>
      <c r="W994" s="1">
        <v>4.1107692307692298</v>
      </c>
    </row>
    <row r="995" spans="1:23" x14ac:dyDescent="0.25">
      <c r="A995">
        <v>993</v>
      </c>
      <c r="B995">
        <v>204579</v>
      </c>
      <c r="C995">
        <v>1</v>
      </c>
      <c r="D995" t="s">
        <v>135</v>
      </c>
      <c r="E995">
        <v>37</v>
      </c>
      <c r="F995" s="8">
        <v>43116.557638888888</v>
      </c>
      <c r="G995" s="8">
        <v>43116.668749999997</v>
      </c>
      <c r="H995" t="s">
        <v>1961</v>
      </c>
      <c r="I995" t="s">
        <v>1962</v>
      </c>
      <c r="J995">
        <v>6.1040000000000001</v>
      </c>
      <c r="K995" t="s">
        <v>30</v>
      </c>
      <c r="L995" t="s">
        <v>31</v>
      </c>
      <c r="M995">
        <v>40.742401000000001</v>
      </c>
      <c r="N995">
        <v>-111.98159</v>
      </c>
      <c r="O995">
        <v>1458111</v>
      </c>
      <c r="P995">
        <v>84121</v>
      </c>
      <c r="Q995" s="1">
        <v>1.25</v>
      </c>
      <c r="R995" s="1">
        <v>1</v>
      </c>
      <c r="S995">
        <v>16</v>
      </c>
      <c r="T995">
        <v>1</v>
      </c>
      <c r="U995" s="1">
        <v>13.5</v>
      </c>
      <c r="V995" s="1">
        <v>16</v>
      </c>
      <c r="W995" s="1">
        <v>4.8832000000000004</v>
      </c>
    </row>
    <row r="996" spans="1:23" x14ac:dyDescent="0.25">
      <c r="A996">
        <v>994</v>
      </c>
      <c r="B996">
        <v>210241</v>
      </c>
      <c r="C996">
        <v>1</v>
      </c>
      <c r="D996" t="s">
        <v>101</v>
      </c>
      <c r="E996">
        <v>1516136724</v>
      </c>
      <c r="F996" s="8">
        <v>43116.587500000001</v>
      </c>
      <c r="G996" s="8">
        <v>43116.73541666667</v>
      </c>
      <c r="H996" t="s">
        <v>1963</v>
      </c>
      <c r="I996" t="s">
        <v>1964</v>
      </c>
      <c r="J996">
        <v>11.86</v>
      </c>
      <c r="K996" t="s">
        <v>30</v>
      </c>
      <c r="L996" t="s">
        <v>31</v>
      </c>
      <c r="M996">
        <v>40.742313000000003</v>
      </c>
      <c r="N996">
        <v>-111.981071</v>
      </c>
      <c r="O996">
        <v>1114101</v>
      </c>
      <c r="P996">
        <v>84104</v>
      </c>
      <c r="Q996" s="1">
        <v>1.75</v>
      </c>
      <c r="R996" s="1">
        <v>1.75</v>
      </c>
      <c r="S996">
        <v>16</v>
      </c>
      <c r="T996">
        <v>1</v>
      </c>
      <c r="U996" s="1">
        <v>14</v>
      </c>
      <c r="V996" s="1">
        <v>17.75</v>
      </c>
      <c r="W996" s="1">
        <v>6.7771428571428496</v>
      </c>
    </row>
    <row r="997" spans="1:23" x14ac:dyDescent="0.25">
      <c r="A997">
        <v>995</v>
      </c>
      <c r="B997">
        <v>210209</v>
      </c>
      <c r="C997">
        <v>1</v>
      </c>
      <c r="D997" t="s">
        <v>145</v>
      </c>
      <c r="E997">
        <v>72</v>
      </c>
      <c r="F997" s="8">
        <v>43117.277083333334</v>
      </c>
      <c r="G997" s="8">
        <v>43117.701388888891</v>
      </c>
      <c r="H997" t="s">
        <v>1965</v>
      </c>
      <c r="I997" t="s">
        <v>1966</v>
      </c>
      <c r="J997">
        <v>13.9759999999999</v>
      </c>
      <c r="K997" t="s">
        <v>30</v>
      </c>
      <c r="L997" t="s">
        <v>31</v>
      </c>
      <c r="M997">
        <v>40.742545999999997</v>
      </c>
      <c r="N997">
        <v>-111.981224</v>
      </c>
      <c r="O997">
        <v>672723</v>
      </c>
      <c r="P997">
        <v>84087</v>
      </c>
      <c r="Q997" s="1">
        <v>5</v>
      </c>
      <c r="R997" s="1">
        <v>1.75</v>
      </c>
      <c r="S997">
        <v>17</v>
      </c>
      <c r="T997">
        <v>2</v>
      </c>
      <c r="U997" s="1">
        <v>6.75</v>
      </c>
      <c r="V997" s="1">
        <v>16.75</v>
      </c>
      <c r="W997" s="1">
        <v>2.7951999999999999</v>
      </c>
    </row>
    <row r="998" spans="1:23" x14ac:dyDescent="0.25">
      <c r="A998">
        <v>996</v>
      </c>
      <c r="B998">
        <v>210199</v>
      </c>
      <c r="C998">
        <v>2</v>
      </c>
      <c r="D998" t="s">
        <v>27</v>
      </c>
      <c r="E998">
        <v>113</v>
      </c>
      <c r="F998" s="8">
        <v>43117.277777777781</v>
      </c>
      <c r="G998" s="8">
        <v>43117.658333333333</v>
      </c>
      <c r="H998" t="s">
        <v>1967</v>
      </c>
      <c r="I998" t="s">
        <v>1968</v>
      </c>
      <c r="J998">
        <v>6.1539999999999999</v>
      </c>
      <c r="K998" t="s">
        <v>30</v>
      </c>
      <c r="L998" t="s">
        <v>31</v>
      </c>
      <c r="M998">
        <v>40.742576999999997</v>
      </c>
      <c r="N998">
        <v>-111.981323</v>
      </c>
      <c r="O998">
        <v>1137391</v>
      </c>
      <c r="P998">
        <v>84075</v>
      </c>
      <c r="Q998" s="1">
        <v>4.5</v>
      </c>
      <c r="R998" s="1">
        <v>1.25</v>
      </c>
      <c r="S998">
        <v>17</v>
      </c>
      <c r="T998">
        <v>2</v>
      </c>
      <c r="U998" s="1">
        <v>6.75</v>
      </c>
      <c r="V998" s="1">
        <v>15.75</v>
      </c>
      <c r="W998" s="1">
        <v>1.3675555555555501</v>
      </c>
    </row>
    <row r="999" spans="1:23" x14ac:dyDescent="0.25">
      <c r="A999">
        <v>997</v>
      </c>
      <c r="B999">
        <v>212307</v>
      </c>
      <c r="C999">
        <v>2</v>
      </c>
      <c r="D999" t="s">
        <v>53</v>
      </c>
      <c r="E999">
        <v>90</v>
      </c>
      <c r="F999" s="8">
        <v>43117.315972222219</v>
      </c>
      <c r="G999" s="8">
        <v>43117.717361111114</v>
      </c>
      <c r="H999" t="s">
        <v>1969</v>
      </c>
      <c r="I999" t="s">
        <v>1970</v>
      </c>
      <c r="J999">
        <v>8.5129999999999999</v>
      </c>
      <c r="K999" t="s">
        <v>30</v>
      </c>
      <c r="L999" t="s">
        <v>31</v>
      </c>
      <c r="M999">
        <v>40.742420000000003</v>
      </c>
      <c r="N999">
        <v>-111.98172</v>
      </c>
      <c r="O999">
        <v>1301971</v>
      </c>
      <c r="P999">
        <v>84111</v>
      </c>
      <c r="Q999" s="1">
        <v>4.75</v>
      </c>
      <c r="R999" s="1">
        <v>1.75</v>
      </c>
      <c r="S999">
        <v>17</v>
      </c>
      <c r="T999">
        <v>2</v>
      </c>
      <c r="U999" s="1">
        <v>7.5</v>
      </c>
      <c r="V999" s="1">
        <v>17.25</v>
      </c>
      <c r="W999" s="1">
        <v>1.7922105263157799</v>
      </c>
    </row>
    <row r="1000" spans="1:23" x14ac:dyDescent="0.25">
      <c r="A1000">
        <v>998</v>
      </c>
      <c r="B1000">
        <v>210207</v>
      </c>
      <c r="C1000">
        <v>2</v>
      </c>
      <c r="D1000" t="s">
        <v>41</v>
      </c>
      <c r="E1000">
        <v>95</v>
      </c>
      <c r="F1000" s="8">
        <v>43117.32916666667</v>
      </c>
      <c r="G1000" s="8">
        <v>43117.707638888889</v>
      </c>
      <c r="H1000" t="s">
        <v>1971</v>
      </c>
      <c r="I1000" t="s">
        <v>1972</v>
      </c>
      <c r="J1000">
        <v>5.4489999999999998</v>
      </c>
      <c r="K1000" t="s">
        <v>30</v>
      </c>
      <c r="L1000" t="s">
        <v>31</v>
      </c>
      <c r="M1000">
        <v>40.742496000000003</v>
      </c>
      <c r="N1000">
        <v>-111.981017999999</v>
      </c>
      <c r="O1000">
        <v>1092231</v>
      </c>
      <c r="P1000">
        <v>84111</v>
      </c>
      <c r="Q1000" s="1">
        <v>4.5</v>
      </c>
      <c r="R1000" s="1">
        <v>2</v>
      </c>
      <c r="S1000">
        <v>17</v>
      </c>
      <c r="T1000">
        <v>2</v>
      </c>
      <c r="U1000" s="1">
        <v>8</v>
      </c>
      <c r="V1000" s="1">
        <v>17</v>
      </c>
      <c r="W1000" s="1">
        <v>1.21088888888888</v>
      </c>
    </row>
    <row r="1001" spans="1:23" x14ac:dyDescent="0.25">
      <c r="A1001">
        <v>999</v>
      </c>
      <c r="B1001">
        <v>210199</v>
      </c>
      <c r="C1001">
        <v>1</v>
      </c>
      <c r="D1001" t="s">
        <v>27</v>
      </c>
      <c r="E1001">
        <v>114</v>
      </c>
      <c r="F1001" s="8">
        <v>43117.329861111109</v>
      </c>
      <c r="G1001" s="8">
        <v>43117.701388888891</v>
      </c>
      <c r="H1001" t="s">
        <v>1973</v>
      </c>
      <c r="I1001" t="s">
        <v>1974</v>
      </c>
      <c r="J1001">
        <v>7.2770000000000001</v>
      </c>
      <c r="K1001" t="s">
        <v>30</v>
      </c>
      <c r="L1001" t="s">
        <v>31</v>
      </c>
      <c r="M1001">
        <v>40.742576999999997</v>
      </c>
      <c r="N1001">
        <v>-111.981323</v>
      </c>
      <c r="O1001">
        <v>803613</v>
      </c>
      <c r="P1001">
        <v>84054</v>
      </c>
      <c r="Q1001" s="1">
        <v>4.5</v>
      </c>
      <c r="R1001" s="1">
        <v>1.25</v>
      </c>
      <c r="S1001">
        <v>17</v>
      </c>
      <c r="T1001">
        <v>2</v>
      </c>
      <c r="U1001" s="1">
        <v>8</v>
      </c>
      <c r="V1001" s="1">
        <v>16.75</v>
      </c>
      <c r="W1001" s="1">
        <v>1.6171111111111101</v>
      </c>
    </row>
    <row r="1002" spans="1:23" x14ac:dyDescent="0.25">
      <c r="A1002">
        <v>1000</v>
      </c>
      <c r="B1002">
        <v>210213</v>
      </c>
      <c r="C1002">
        <v>2</v>
      </c>
      <c r="D1002" t="s">
        <v>126</v>
      </c>
      <c r="E1002">
        <v>79</v>
      </c>
      <c r="F1002" s="8">
        <v>43117.330555555556</v>
      </c>
      <c r="G1002" s="8">
        <v>43117.621527777781</v>
      </c>
      <c r="H1002" t="s">
        <v>1384</v>
      </c>
      <c r="I1002" t="s">
        <v>1975</v>
      </c>
      <c r="J1002">
        <v>5.9329999999999998</v>
      </c>
      <c r="K1002" t="s">
        <v>30</v>
      </c>
      <c r="L1002" t="s">
        <v>31</v>
      </c>
      <c r="M1002">
        <v>40.742412999999999</v>
      </c>
      <c r="N1002">
        <v>-111.981620999999</v>
      </c>
      <c r="O1002">
        <v>1087571</v>
      </c>
      <c r="P1002">
        <v>84014</v>
      </c>
      <c r="Q1002" s="1">
        <v>3.5</v>
      </c>
      <c r="R1002" s="1">
        <v>1</v>
      </c>
      <c r="S1002">
        <v>17</v>
      </c>
      <c r="T1002">
        <v>2</v>
      </c>
      <c r="U1002" s="1">
        <v>8</v>
      </c>
      <c r="V1002" s="1">
        <v>15</v>
      </c>
      <c r="W1002" s="1">
        <v>1.69514285714285</v>
      </c>
    </row>
    <row r="1003" spans="1:23" x14ac:dyDescent="0.25">
      <c r="A1003">
        <v>1001</v>
      </c>
      <c r="B1003">
        <v>210215</v>
      </c>
      <c r="C1003">
        <v>2</v>
      </c>
      <c r="D1003" t="s">
        <v>44</v>
      </c>
      <c r="E1003">
        <v>100</v>
      </c>
      <c r="F1003" s="8">
        <v>43117.334027777775</v>
      </c>
      <c r="G1003" s="8">
        <v>43117.505555555559</v>
      </c>
      <c r="H1003" t="s">
        <v>1976</v>
      </c>
      <c r="I1003" t="s">
        <v>1977</v>
      </c>
      <c r="J1003">
        <v>13.82</v>
      </c>
      <c r="K1003" t="s">
        <v>30</v>
      </c>
      <c r="L1003" t="s">
        <v>31</v>
      </c>
      <c r="M1003">
        <v>40.742569000000003</v>
      </c>
      <c r="N1003">
        <v>-111.98126999999999</v>
      </c>
      <c r="O1003">
        <v>1079571</v>
      </c>
      <c r="P1003">
        <v>84104</v>
      </c>
      <c r="Q1003" s="1">
        <v>2</v>
      </c>
      <c r="R1003" s="1">
        <v>1.75</v>
      </c>
      <c r="S1003">
        <v>17</v>
      </c>
      <c r="T1003">
        <v>2</v>
      </c>
      <c r="U1003" s="1">
        <v>8</v>
      </c>
      <c r="V1003" s="1">
        <v>12.25</v>
      </c>
      <c r="W1003" s="1">
        <v>6.91</v>
      </c>
    </row>
    <row r="1004" spans="1:23" x14ac:dyDescent="0.25">
      <c r="A1004">
        <v>1002</v>
      </c>
      <c r="B1004">
        <v>204577</v>
      </c>
      <c r="C1004">
        <v>1</v>
      </c>
      <c r="D1004" t="s">
        <v>32</v>
      </c>
      <c r="E1004">
        <v>133</v>
      </c>
      <c r="F1004" s="8">
        <v>43117.342361111114</v>
      </c>
      <c r="G1004" s="8">
        <v>43117.71875</v>
      </c>
      <c r="H1004" t="s">
        <v>1978</v>
      </c>
      <c r="I1004" t="s">
        <v>1979</v>
      </c>
      <c r="J1004">
        <v>6.226</v>
      </c>
      <c r="K1004" t="s">
        <v>30</v>
      </c>
      <c r="L1004" t="s">
        <v>31</v>
      </c>
      <c r="M1004">
        <v>40.742542</v>
      </c>
      <c r="N1004">
        <v>-111.981163</v>
      </c>
      <c r="O1004">
        <v>1114701</v>
      </c>
      <c r="P1004">
        <v>84096</v>
      </c>
      <c r="Q1004" s="1">
        <v>4.5</v>
      </c>
      <c r="R1004" s="1">
        <v>1</v>
      </c>
      <c r="S1004">
        <v>17</v>
      </c>
      <c r="T1004">
        <v>2</v>
      </c>
      <c r="U1004" s="1">
        <v>8.25</v>
      </c>
      <c r="V1004" s="1">
        <v>17.25</v>
      </c>
      <c r="W1004" s="1">
        <v>1.3835555555555501</v>
      </c>
    </row>
    <row r="1005" spans="1:23" x14ac:dyDescent="0.25">
      <c r="A1005">
        <v>1003</v>
      </c>
      <c r="B1005">
        <v>204577</v>
      </c>
      <c r="C1005">
        <v>2</v>
      </c>
      <c r="D1005" t="s">
        <v>32</v>
      </c>
      <c r="E1005">
        <v>134</v>
      </c>
      <c r="F1005" s="8">
        <v>43117.344444444447</v>
      </c>
      <c r="G1005" s="8">
        <v>43117.729861111111</v>
      </c>
      <c r="H1005" t="s">
        <v>1980</v>
      </c>
      <c r="I1005" t="s">
        <v>1981</v>
      </c>
      <c r="J1005">
        <v>9.4290000000000003</v>
      </c>
      <c r="K1005" t="s">
        <v>30</v>
      </c>
      <c r="L1005" t="s">
        <v>31</v>
      </c>
      <c r="M1005">
        <v>40.742542</v>
      </c>
      <c r="N1005">
        <v>-111.981163</v>
      </c>
      <c r="O1005">
        <v>1113081</v>
      </c>
      <c r="P1005">
        <v>84104</v>
      </c>
      <c r="Q1005" s="1">
        <v>4.5</v>
      </c>
      <c r="R1005" s="1">
        <v>1.5</v>
      </c>
      <c r="S1005">
        <v>17</v>
      </c>
      <c r="T1005">
        <v>2</v>
      </c>
      <c r="U1005" s="1">
        <v>8.25</v>
      </c>
      <c r="V1005" s="1">
        <v>17.5</v>
      </c>
      <c r="W1005" s="1">
        <v>2.0953333333333299</v>
      </c>
    </row>
    <row r="1006" spans="1:23" x14ac:dyDescent="0.25">
      <c r="A1006">
        <v>1004</v>
      </c>
      <c r="B1006">
        <v>210209</v>
      </c>
      <c r="C1006">
        <v>2</v>
      </c>
      <c r="D1006" t="s">
        <v>145</v>
      </c>
      <c r="E1006">
        <v>73</v>
      </c>
      <c r="F1006" s="8">
        <v>43117.352083333331</v>
      </c>
      <c r="G1006" s="8">
        <v>43117.504861111112</v>
      </c>
      <c r="H1006" t="s">
        <v>1982</v>
      </c>
      <c r="I1006" t="s">
        <v>1983</v>
      </c>
      <c r="J1006">
        <v>5.8940000000000001</v>
      </c>
      <c r="K1006" t="s">
        <v>30</v>
      </c>
      <c r="L1006" t="s">
        <v>31</v>
      </c>
      <c r="M1006">
        <v>40.742545999999997</v>
      </c>
      <c r="N1006">
        <v>-111.981224</v>
      </c>
      <c r="O1006">
        <v>1458111</v>
      </c>
      <c r="P1006">
        <v>84121</v>
      </c>
      <c r="Q1006" s="1">
        <v>1.75</v>
      </c>
      <c r="R1006" s="1">
        <v>1</v>
      </c>
      <c r="S1006">
        <v>17</v>
      </c>
      <c r="T1006">
        <v>2</v>
      </c>
      <c r="U1006" s="1">
        <v>8.5</v>
      </c>
      <c r="V1006" s="1">
        <v>12</v>
      </c>
      <c r="W1006" s="1">
        <v>3.3679999999999999</v>
      </c>
    </row>
    <row r="1007" spans="1:23" x14ac:dyDescent="0.25">
      <c r="A1007">
        <v>1005</v>
      </c>
      <c r="B1007">
        <v>210225</v>
      </c>
      <c r="C1007">
        <v>1</v>
      </c>
      <c r="D1007" t="s">
        <v>65</v>
      </c>
      <c r="E1007">
        <v>150</v>
      </c>
      <c r="F1007" s="8">
        <v>43117.373611111114</v>
      </c>
      <c r="G1007" s="8">
        <v>43117.469444444447</v>
      </c>
      <c r="H1007" t="s">
        <v>1984</v>
      </c>
      <c r="I1007" t="s">
        <v>1985</v>
      </c>
      <c r="J1007">
        <v>1.224</v>
      </c>
      <c r="K1007" t="s">
        <v>30</v>
      </c>
      <c r="L1007" t="s">
        <v>31</v>
      </c>
      <c r="M1007">
        <v>40.742527000000003</v>
      </c>
      <c r="N1007">
        <v>-111.98111</v>
      </c>
      <c r="O1007">
        <v>333033</v>
      </c>
      <c r="P1007">
        <v>84124</v>
      </c>
      <c r="Q1007" s="1">
        <v>1.25</v>
      </c>
      <c r="R1007" s="1">
        <v>0.25</v>
      </c>
      <c r="S1007">
        <v>17</v>
      </c>
      <c r="T1007">
        <v>2</v>
      </c>
      <c r="U1007" s="1">
        <v>9</v>
      </c>
      <c r="V1007" s="1">
        <v>11.25</v>
      </c>
      <c r="W1007" s="1">
        <v>0.97919999999999996</v>
      </c>
    </row>
    <row r="1008" spans="1:23" x14ac:dyDescent="0.25">
      <c r="A1008">
        <v>1006</v>
      </c>
      <c r="B1008">
        <v>210225</v>
      </c>
      <c r="C1008">
        <v>2</v>
      </c>
      <c r="D1008" t="s">
        <v>65</v>
      </c>
      <c r="E1008">
        <v>151</v>
      </c>
      <c r="F1008" s="8">
        <v>43117.37777777778</v>
      </c>
      <c r="G1008" s="8">
        <v>43117.524305555555</v>
      </c>
      <c r="H1008" t="s">
        <v>1986</v>
      </c>
      <c r="I1008" t="s">
        <v>1987</v>
      </c>
      <c r="J1008">
        <v>19.739000000000001</v>
      </c>
      <c r="K1008" t="s">
        <v>30</v>
      </c>
      <c r="L1008" t="s">
        <v>31</v>
      </c>
      <c r="M1008">
        <v>40.742527000000003</v>
      </c>
      <c r="N1008">
        <v>-111.98111</v>
      </c>
      <c r="O1008">
        <v>1087321</v>
      </c>
      <c r="P1008">
        <v>84096</v>
      </c>
      <c r="Q1008" s="1">
        <v>1.75</v>
      </c>
      <c r="R1008" s="1">
        <v>1.75</v>
      </c>
      <c r="S1008">
        <v>17</v>
      </c>
      <c r="T1008">
        <v>2</v>
      </c>
      <c r="U1008" s="1">
        <v>9</v>
      </c>
      <c r="V1008" s="1">
        <v>12.5</v>
      </c>
      <c r="W1008" s="1">
        <v>11.2794285714285</v>
      </c>
    </row>
    <row r="1009" spans="1:23" x14ac:dyDescent="0.25">
      <c r="A1009">
        <v>1007</v>
      </c>
      <c r="B1009">
        <v>210207</v>
      </c>
      <c r="C1009">
        <v>1</v>
      </c>
      <c r="D1009" t="s">
        <v>41</v>
      </c>
      <c r="E1009">
        <v>96</v>
      </c>
      <c r="F1009" s="8">
        <v>43117.427083333336</v>
      </c>
      <c r="G1009" s="8">
        <v>43117.670138888891</v>
      </c>
      <c r="H1009" t="s">
        <v>1988</v>
      </c>
      <c r="I1009" t="s">
        <v>1989</v>
      </c>
      <c r="J1009">
        <v>10.849</v>
      </c>
      <c r="K1009" t="s">
        <v>30</v>
      </c>
      <c r="L1009" t="s">
        <v>31</v>
      </c>
      <c r="M1009">
        <v>40.742496000000003</v>
      </c>
      <c r="N1009">
        <v>-111.981017999999</v>
      </c>
      <c r="O1009">
        <v>1257051</v>
      </c>
      <c r="P1009">
        <v>84009</v>
      </c>
      <c r="Q1009" s="1">
        <v>3</v>
      </c>
      <c r="R1009" s="1">
        <v>1.5</v>
      </c>
      <c r="S1009">
        <v>17</v>
      </c>
      <c r="T1009">
        <v>2</v>
      </c>
      <c r="U1009" s="1">
        <v>10.25</v>
      </c>
      <c r="V1009" s="1">
        <v>16</v>
      </c>
      <c r="W1009" s="1">
        <v>3.6163333333333298</v>
      </c>
    </row>
    <row r="1010" spans="1:23" x14ac:dyDescent="0.25">
      <c r="A1010">
        <v>1008</v>
      </c>
      <c r="B1010">
        <v>210215</v>
      </c>
      <c r="C1010">
        <v>2</v>
      </c>
      <c r="D1010" t="s">
        <v>44</v>
      </c>
      <c r="E1010">
        <v>101</v>
      </c>
      <c r="F1010" s="8">
        <v>43117.522916666669</v>
      </c>
      <c r="G1010" s="8">
        <v>43117.704861111109</v>
      </c>
      <c r="H1010" t="s">
        <v>1990</v>
      </c>
      <c r="I1010" t="s">
        <v>1991</v>
      </c>
      <c r="J1010">
        <v>1.363</v>
      </c>
      <c r="K1010" t="s">
        <v>30</v>
      </c>
      <c r="L1010" t="s">
        <v>31</v>
      </c>
      <c r="M1010">
        <v>40.742569000000003</v>
      </c>
      <c r="N1010">
        <v>-111.98126999999999</v>
      </c>
      <c r="O1010">
        <v>1079571</v>
      </c>
      <c r="P1010">
        <v>84104</v>
      </c>
      <c r="Q1010" s="1">
        <v>2.25</v>
      </c>
      <c r="R1010" s="1">
        <v>0.5</v>
      </c>
      <c r="S1010">
        <v>17</v>
      </c>
      <c r="T1010">
        <v>2</v>
      </c>
      <c r="U1010" s="1">
        <v>12.5</v>
      </c>
      <c r="V1010" s="1">
        <v>17</v>
      </c>
      <c r="W1010" s="1">
        <v>0.60577777777777697</v>
      </c>
    </row>
    <row r="1011" spans="1:23" x14ac:dyDescent="0.25">
      <c r="A1011">
        <v>1009</v>
      </c>
      <c r="B1011">
        <v>210225</v>
      </c>
      <c r="C1011">
        <v>2</v>
      </c>
      <c r="D1011" t="s">
        <v>65</v>
      </c>
      <c r="E1011">
        <v>152</v>
      </c>
      <c r="F1011" s="8">
        <v>43117.543055555558</v>
      </c>
      <c r="G1011" s="8">
        <v>43117.681944444441</v>
      </c>
      <c r="H1011" t="s">
        <v>1992</v>
      </c>
      <c r="I1011" t="s">
        <v>1993</v>
      </c>
      <c r="J1011">
        <v>4.5049999999999999</v>
      </c>
      <c r="K1011" t="s">
        <v>30</v>
      </c>
      <c r="L1011" t="s">
        <v>31</v>
      </c>
      <c r="M1011">
        <v>40.742527000000003</v>
      </c>
      <c r="N1011">
        <v>-111.98111</v>
      </c>
      <c r="O1011">
        <v>1087321</v>
      </c>
      <c r="P1011">
        <v>84096</v>
      </c>
      <c r="Q1011" s="1">
        <v>1.75</v>
      </c>
      <c r="R1011" s="1">
        <v>1</v>
      </c>
      <c r="S1011">
        <v>17</v>
      </c>
      <c r="T1011">
        <v>2</v>
      </c>
      <c r="U1011" s="1">
        <v>13</v>
      </c>
      <c r="V1011" s="1">
        <v>16.25</v>
      </c>
      <c r="W1011" s="1">
        <v>2.5742857142857098</v>
      </c>
    </row>
    <row r="1012" spans="1:23" x14ac:dyDescent="0.25">
      <c r="A1012">
        <v>1010</v>
      </c>
      <c r="B1012">
        <v>210209</v>
      </c>
      <c r="C1012">
        <v>2</v>
      </c>
      <c r="D1012" t="s">
        <v>145</v>
      </c>
      <c r="E1012">
        <v>74</v>
      </c>
      <c r="F1012" s="8">
        <v>43117.552777777775</v>
      </c>
      <c r="G1012" s="8">
        <v>43117.675694444442</v>
      </c>
      <c r="H1012" t="s">
        <v>1994</v>
      </c>
      <c r="I1012" t="s">
        <v>1995</v>
      </c>
      <c r="J1012">
        <v>6.0170000000000003</v>
      </c>
      <c r="K1012" t="s">
        <v>30</v>
      </c>
      <c r="L1012" t="s">
        <v>31</v>
      </c>
      <c r="M1012">
        <v>40.742545999999997</v>
      </c>
      <c r="N1012">
        <v>-111.981224</v>
      </c>
      <c r="O1012">
        <v>1458111</v>
      </c>
      <c r="P1012">
        <v>84121</v>
      </c>
      <c r="Q1012" s="1">
        <v>1.5</v>
      </c>
      <c r="R1012" s="1">
        <v>1</v>
      </c>
      <c r="S1012">
        <v>17</v>
      </c>
      <c r="T1012">
        <v>2</v>
      </c>
      <c r="U1012" s="1">
        <v>13.25</v>
      </c>
      <c r="V1012" s="1">
        <v>16.25</v>
      </c>
      <c r="W1012" s="1">
        <v>4.0113333333333303</v>
      </c>
    </row>
    <row r="1013" spans="1:23" x14ac:dyDescent="0.25">
      <c r="A1013">
        <v>1011</v>
      </c>
      <c r="B1013">
        <v>210225</v>
      </c>
      <c r="C1013">
        <v>1</v>
      </c>
      <c r="D1013" t="s">
        <v>65</v>
      </c>
      <c r="E1013">
        <v>153</v>
      </c>
      <c r="F1013" s="8">
        <v>43117.563888888886</v>
      </c>
      <c r="G1013" s="8">
        <v>43117.695833333331</v>
      </c>
      <c r="H1013" t="s">
        <v>196</v>
      </c>
      <c r="I1013" t="s">
        <v>1996</v>
      </c>
      <c r="J1013">
        <v>10.456</v>
      </c>
      <c r="K1013" t="s">
        <v>30</v>
      </c>
      <c r="L1013" t="s">
        <v>31</v>
      </c>
      <c r="M1013">
        <v>40.742527000000003</v>
      </c>
      <c r="N1013">
        <v>-111.98111</v>
      </c>
      <c r="O1013">
        <v>1282681</v>
      </c>
      <c r="P1013">
        <v>84093</v>
      </c>
      <c r="Q1013" s="1">
        <v>1.5</v>
      </c>
      <c r="R1013" s="1">
        <v>1.5</v>
      </c>
      <c r="S1013">
        <v>17</v>
      </c>
      <c r="T1013">
        <v>2</v>
      </c>
      <c r="U1013" s="1">
        <v>13.5</v>
      </c>
      <c r="V1013" s="1">
        <v>16.75</v>
      </c>
      <c r="W1013" s="1">
        <v>6.9706666666666601</v>
      </c>
    </row>
    <row r="1014" spans="1:23" x14ac:dyDescent="0.25">
      <c r="A1014">
        <v>1012</v>
      </c>
      <c r="B1014">
        <v>204591</v>
      </c>
      <c r="C1014">
        <v>1</v>
      </c>
      <c r="D1014" t="s">
        <v>37</v>
      </c>
      <c r="E1014">
        <v>51</v>
      </c>
      <c r="F1014" s="8">
        <v>43117.699305555558</v>
      </c>
      <c r="G1014" s="8">
        <v>43118.649305555555</v>
      </c>
      <c r="H1014" t="s">
        <v>1997</v>
      </c>
      <c r="I1014" t="s">
        <v>1998</v>
      </c>
      <c r="J1014">
        <v>3.9710000000000001</v>
      </c>
      <c r="K1014" t="s">
        <v>30</v>
      </c>
      <c r="L1014" t="s">
        <v>31</v>
      </c>
      <c r="M1014">
        <v>40.742378000000002</v>
      </c>
      <c r="N1014">
        <v>-111.981407</v>
      </c>
      <c r="O1014">
        <v>1178481</v>
      </c>
      <c r="P1014">
        <v>84104</v>
      </c>
      <c r="Q1014" s="1">
        <v>11.5</v>
      </c>
      <c r="R1014" s="1">
        <v>2.25</v>
      </c>
      <c r="S1014">
        <v>17</v>
      </c>
      <c r="T1014">
        <v>2</v>
      </c>
      <c r="U1014" s="1">
        <v>16.75</v>
      </c>
      <c r="V1014" s="1">
        <v>15.5</v>
      </c>
      <c r="W1014" s="1">
        <v>0.34530434782608699</v>
      </c>
    </row>
    <row r="1015" spans="1:23" x14ac:dyDescent="0.25">
      <c r="A1015">
        <v>1013</v>
      </c>
      <c r="B1015">
        <v>212307</v>
      </c>
      <c r="C1015">
        <v>2</v>
      </c>
      <c r="D1015" t="s">
        <v>53</v>
      </c>
      <c r="E1015">
        <v>91</v>
      </c>
      <c r="F1015" s="8">
        <v>43118.29791666667</v>
      </c>
      <c r="G1015" s="8">
        <v>43118.759027777778</v>
      </c>
      <c r="H1015" t="s">
        <v>1999</v>
      </c>
      <c r="I1015" t="s">
        <v>1419</v>
      </c>
      <c r="J1015">
        <v>7.2690000000000001</v>
      </c>
      <c r="K1015" t="s">
        <v>30</v>
      </c>
      <c r="L1015" t="s">
        <v>31</v>
      </c>
      <c r="M1015">
        <v>40.742420000000003</v>
      </c>
      <c r="N1015">
        <v>-111.98172</v>
      </c>
      <c r="O1015">
        <v>521537</v>
      </c>
      <c r="P1015">
        <v>84020</v>
      </c>
      <c r="Q1015" s="1">
        <v>5.5</v>
      </c>
      <c r="R1015" s="1">
        <v>1</v>
      </c>
      <c r="S1015">
        <v>18</v>
      </c>
      <c r="T1015">
        <v>3</v>
      </c>
      <c r="U1015" s="1">
        <v>7.25</v>
      </c>
      <c r="V1015" s="1">
        <v>18.25</v>
      </c>
      <c r="W1015" s="1">
        <v>1.3216363636363599</v>
      </c>
    </row>
    <row r="1016" spans="1:23" x14ac:dyDescent="0.25">
      <c r="A1016">
        <v>1014</v>
      </c>
      <c r="B1016">
        <v>210199</v>
      </c>
      <c r="C1016">
        <v>2</v>
      </c>
      <c r="D1016" t="s">
        <v>27</v>
      </c>
      <c r="E1016">
        <v>115</v>
      </c>
      <c r="F1016" s="8">
        <v>43118.3125</v>
      </c>
      <c r="G1016" s="8">
        <v>43118.685416666667</v>
      </c>
      <c r="H1016" t="s">
        <v>2000</v>
      </c>
      <c r="I1016" t="s">
        <v>2001</v>
      </c>
      <c r="J1016">
        <v>6.1870000000000003</v>
      </c>
      <c r="K1016" t="s">
        <v>30</v>
      </c>
      <c r="L1016" t="s">
        <v>31</v>
      </c>
      <c r="M1016">
        <v>40.742576999999997</v>
      </c>
      <c r="N1016">
        <v>-111.981323</v>
      </c>
      <c r="O1016">
        <v>1137391</v>
      </c>
      <c r="P1016">
        <v>84075</v>
      </c>
      <c r="Q1016" s="1">
        <v>4.5</v>
      </c>
      <c r="R1016" s="1">
        <v>1</v>
      </c>
      <c r="S1016">
        <v>18</v>
      </c>
      <c r="T1016">
        <v>3</v>
      </c>
      <c r="U1016" s="1">
        <v>7.5</v>
      </c>
      <c r="V1016" s="1">
        <v>16.5</v>
      </c>
      <c r="W1016" s="1">
        <v>1.3748888888888799</v>
      </c>
    </row>
    <row r="1017" spans="1:23" x14ac:dyDescent="0.25">
      <c r="A1017">
        <v>1015</v>
      </c>
      <c r="B1017">
        <v>210215</v>
      </c>
      <c r="C1017">
        <v>2</v>
      </c>
      <c r="D1017" t="s">
        <v>44</v>
      </c>
      <c r="E1017">
        <v>102</v>
      </c>
      <c r="F1017" s="8">
        <v>43118.322222222225</v>
      </c>
      <c r="G1017" s="8">
        <v>43118.510416666664</v>
      </c>
      <c r="H1017" t="s">
        <v>2002</v>
      </c>
      <c r="I1017" t="s">
        <v>2003</v>
      </c>
      <c r="J1017">
        <v>12.670999999999999</v>
      </c>
      <c r="K1017" t="s">
        <v>30</v>
      </c>
      <c r="L1017" t="s">
        <v>31</v>
      </c>
      <c r="M1017">
        <v>40.742569000000003</v>
      </c>
      <c r="N1017">
        <v>-111.98126999999999</v>
      </c>
      <c r="O1017">
        <v>1079571</v>
      </c>
      <c r="P1017">
        <v>84104</v>
      </c>
      <c r="Q1017" s="1">
        <v>2.25</v>
      </c>
      <c r="R1017" s="1">
        <v>1.75</v>
      </c>
      <c r="S1017">
        <v>18</v>
      </c>
      <c r="T1017">
        <v>3</v>
      </c>
      <c r="U1017" s="1">
        <v>7.75</v>
      </c>
      <c r="V1017" s="1">
        <v>12.25</v>
      </c>
      <c r="W1017" s="1">
        <v>5.6315555555555497</v>
      </c>
    </row>
    <row r="1018" spans="1:23" x14ac:dyDescent="0.25">
      <c r="A1018">
        <v>1016</v>
      </c>
      <c r="B1018">
        <v>210207</v>
      </c>
      <c r="C1018">
        <v>1</v>
      </c>
      <c r="D1018" t="s">
        <v>41</v>
      </c>
      <c r="E1018">
        <v>97</v>
      </c>
      <c r="F1018" s="8">
        <v>43118.323611111111</v>
      </c>
      <c r="G1018" s="8">
        <v>43118.636805555558</v>
      </c>
      <c r="H1018" t="s">
        <v>2004</v>
      </c>
      <c r="I1018" t="s">
        <v>2005</v>
      </c>
      <c r="J1018">
        <v>7.6229999999999896</v>
      </c>
      <c r="K1018" t="s">
        <v>30</v>
      </c>
      <c r="L1018" t="s">
        <v>31</v>
      </c>
      <c r="M1018">
        <v>40.742496000000003</v>
      </c>
      <c r="N1018">
        <v>-111.981017999999</v>
      </c>
      <c r="O1018">
        <v>343251</v>
      </c>
      <c r="P1018">
        <v>84109</v>
      </c>
      <c r="Q1018" s="1">
        <v>3.75</v>
      </c>
      <c r="R1018" s="1">
        <v>1.5</v>
      </c>
      <c r="S1018">
        <v>18</v>
      </c>
      <c r="T1018">
        <v>3</v>
      </c>
      <c r="U1018" s="1">
        <v>7.75</v>
      </c>
      <c r="V1018" s="1">
        <v>15.25</v>
      </c>
      <c r="W1018" s="1">
        <v>2.0327999999999999</v>
      </c>
    </row>
    <row r="1019" spans="1:23" x14ac:dyDescent="0.25">
      <c r="A1019">
        <v>1017</v>
      </c>
      <c r="B1019">
        <v>204577</v>
      </c>
      <c r="C1019">
        <v>1</v>
      </c>
      <c r="D1019" t="s">
        <v>32</v>
      </c>
      <c r="E1019">
        <v>135</v>
      </c>
      <c r="F1019" s="8">
        <v>43118.326388888891</v>
      </c>
      <c r="G1019" s="8">
        <v>43118.509722222225</v>
      </c>
      <c r="H1019" t="s">
        <v>2006</v>
      </c>
      <c r="I1019" t="s">
        <v>2007</v>
      </c>
      <c r="J1019">
        <v>1.133</v>
      </c>
      <c r="K1019" t="s">
        <v>30</v>
      </c>
      <c r="L1019" t="s">
        <v>31</v>
      </c>
      <c r="M1019">
        <v>40.742542</v>
      </c>
      <c r="N1019">
        <v>-111.981163</v>
      </c>
      <c r="O1019">
        <v>333033</v>
      </c>
      <c r="P1019">
        <v>84124</v>
      </c>
      <c r="Q1019" s="1">
        <v>2.25</v>
      </c>
      <c r="R1019" s="1">
        <v>0.25</v>
      </c>
      <c r="S1019">
        <v>18</v>
      </c>
      <c r="T1019">
        <v>3</v>
      </c>
      <c r="U1019" s="1">
        <v>7.75</v>
      </c>
      <c r="V1019" s="1">
        <v>12.25</v>
      </c>
      <c r="W1019" s="1">
        <v>0.50355555555555498</v>
      </c>
    </row>
    <row r="1020" spans="1:23" x14ac:dyDescent="0.25">
      <c r="A1020">
        <v>1018</v>
      </c>
      <c r="B1020">
        <v>210241</v>
      </c>
      <c r="C1020">
        <v>2</v>
      </c>
      <c r="D1020" t="s">
        <v>101</v>
      </c>
      <c r="E1020">
        <v>50</v>
      </c>
      <c r="F1020" s="8">
        <v>43118.330555555556</v>
      </c>
      <c r="G1020" s="8">
        <v>43118.400694444441</v>
      </c>
      <c r="H1020" t="s">
        <v>2008</v>
      </c>
      <c r="I1020" t="s">
        <v>2009</v>
      </c>
      <c r="J1020">
        <v>10.18</v>
      </c>
      <c r="K1020" t="s">
        <v>30</v>
      </c>
      <c r="L1020" t="s">
        <v>31</v>
      </c>
      <c r="M1020">
        <v>40.742313000000003</v>
      </c>
      <c r="N1020">
        <v>-111.981071</v>
      </c>
      <c r="O1020">
        <v>333033</v>
      </c>
      <c r="P1020">
        <v>84124</v>
      </c>
      <c r="Q1020" s="1">
        <v>0.75</v>
      </c>
      <c r="R1020" s="1">
        <v>0.75</v>
      </c>
      <c r="S1020">
        <v>18</v>
      </c>
      <c r="T1020">
        <v>3</v>
      </c>
      <c r="U1020" s="1">
        <v>8</v>
      </c>
      <c r="V1020" s="1">
        <v>9.5</v>
      </c>
      <c r="W1020" s="1">
        <v>13.5733333333333</v>
      </c>
    </row>
    <row r="1021" spans="1:23" x14ac:dyDescent="0.25">
      <c r="A1021">
        <v>1019</v>
      </c>
      <c r="B1021">
        <v>210207</v>
      </c>
      <c r="C1021">
        <v>2</v>
      </c>
      <c r="D1021" t="s">
        <v>41</v>
      </c>
      <c r="E1021">
        <v>98</v>
      </c>
      <c r="F1021" s="8">
        <v>43118.330555555556</v>
      </c>
      <c r="G1021" s="8">
        <v>43118.710416666669</v>
      </c>
      <c r="H1021" t="s">
        <v>2010</v>
      </c>
      <c r="I1021" t="s">
        <v>2011</v>
      </c>
      <c r="J1021">
        <v>6.2379999999999898</v>
      </c>
      <c r="K1021" t="s">
        <v>30</v>
      </c>
      <c r="L1021" t="s">
        <v>31</v>
      </c>
      <c r="M1021">
        <v>40.742496000000003</v>
      </c>
      <c r="N1021">
        <v>-111.981017999999</v>
      </c>
      <c r="O1021">
        <v>1092231</v>
      </c>
      <c r="P1021">
        <v>84111</v>
      </c>
      <c r="Q1021" s="1">
        <v>4.5</v>
      </c>
      <c r="R1021" s="1">
        <v>2</v>
      </c>
      <c r="S1021">
        <v>18</v>
      </c>
      <c r="T1021">
        <v>3</v>
      </c>
      <c r="U1021" s="1">
        <v>8</v>
      </c>
      <c r="V1021" s="1">
        <v>17</v>
      </c>
      <c r="W1021" s="1">
        <v>1.38622222222222</v>
      </c>
    </row>
    <row r="1022" spans="1:23" x14ac:dyDescent="0.25">
      <c r="A1022">
        <v>1020</v>
      </c>
      <c r="B1022">
        <v>210199</v>
      </c>
      <c r="C1022">
        <v>1</v>
      </c>
      <c r="D1022" t="s">
        <v>27</v>
      </c>
      <c r="E1022">
        <v>116</v>
      </c>
      <c r="F1022" s="8">
        <v>43118.331250000003</v>
      </c>
      <c r="G1022" s="8">
        <v>43118.753472222219</v>
      </c>
      <c r="H1022" t="s">
        <v>2012</v>
      </c>
      <c r="I1022" t="s">
        <v>2013</v>
      </c>
      <c r="J1022">
        <v>7.16</v>
      </c>
      <c r="K1022" t="s">
        <v>30</v>
      </c>
      <c r="L1022" t="s">
        <v>31</v>
      </c>
      <c r="M1022">
        <v>40.742576999999997</v>
      </c>
      <c r="N1022">
        <v>-111.981323</v>
      </c>
      <c r="O1022">
        <v>803613</v>
      </c>
      <c r="P1022">
        <v>84054</v>
      </c>
      <c r="Q1022" s="1">
        <v>5</v>
      </c>
      <c r="R1022" s="1">
        <v>1.5</v>
      </c>
      <c r="S1022">
        <v>18</v>
      </c>
      <c r="T1022">
        <v>3</v>
      </c>
      <c r="U1022" s="1">
        <v>8</v>
      </c>
      <c r="V1022" s="1">
        <v>18</v>
      </c>
      <c r="W1022" s="1">
        <v>1.4319999999999999</v>
      </c>
    </row>
    <row r="1023" spans="1:23" x14ac:dyDescent="0.25">
      <c r="A1023">
        <v>1021</v>
      </c>
      <c r="B1023">
        <v>204577</v>
      </c>
      <c r="C1023">
        <v>2</v>
      </c>
      <c r="D1023" t="s">
        <v>32</v>
      </c>
      <c r="E1023">
        <v>136</v>
      </c>
      <c r="F1023" s="8">
        <v>43118.334027777775</v>
      </c>
      <c r="G1023" s="8">
        <v>43118.770833333336</v>
      </c>
      <c r="H1023" t="s">
        <v>2014</v>
      </c>
      <c r="I1023" t="s">
        <v>2015</v>
      </c>
      <c r="J1023">
        <v>9.7460000000000004</v>
      </c>
      <c r="K1023" t="s">
        <v>30</v>
      </c>
      <c r="L1023" t="s">
        <v>31</v>
      </c>
      <c r="M1023">
        <v>40.742542</v>
      </c>
      <c r="N1023">
        <v>-111.981163</v>
      </c>
      <c r="O1023">
        <v>1113081</v>
      </c>
      <c r="P1023">
        <v>84104</v>
      </c>
      <c r="Q1023" s="1">
        <v>5.25</v>
      </c>
      <c r="R1023" s="1">
        <v>1.5</v>
      </c>
      <c r="S1023">
        <v>18</v>
      </c>
      <c r="T1023">
        <v>3</v>
      </c>
      <c r="U1023" s="1">
        <v>8</v>
      </c>
      <c r="V1023" s="1">
        <v>18.5</v>
      </c>
      <c r="W1023" s="1">
        <v>1.85638095238095</v>
      </c>
    </row>
    <row r="1024" spans="1:23" x14ac:dyDescent="0.25">
      <c r="A1024">
        <v>1022</v>
      </c>
      <c r="B1024">
        <v>210213</v>
      </c>
      <c r="C1024">
        <v>2</v>
      </c>
      <c r="D1024" t="s">
        <v>126</v>
      </c>
      <c r="E1024">
        <v>80</v>
      </c>
      <c r="F1024" s="8">
        <v>43118.336111111108</v>
      </c>
      <c r="G1024" s="8">
        <v>43118.730555555558</v>
      </c>
      <c r="H1024" t="s">
        <v>2016</v>
      </c>
      <c r="I1024" t="s">
        <v>2017</v>
      </c>
      <c r="J1024">
        <v>5.6950000000000003</v>
      </c>
      <c r="K1024" t="s">
        <v>30</v>
      </c>
      <c r="L1024" t="s">
        <v>31</v>
      </c>
      <c r="M1024">
        <v>40.742412999999999</v>
      </c>
      <c r="N1024">
        <v>-111.981620999999</v>
      </c>
      <c r="O1024">
        <v>1087571</v>
      </c>
      <c r="P1024">
        <v>84014</v>
      </c>
      <c r="Q1024" s="1">
        <v>4.75</v>
      </c>
      <c r="R1024" s="1">
        <v>1</v>
      </c>
      <c r="S1024">
        <v>18</v>
      </c>
      <c r="T1024">
        <v>3</v>
      </c>
      <c r="U1024" s="1">
        <v>8</v>
      </c>
      <c r="V1024" s="1">
        <v>17.5</v>
      </c>
      <c r="W1024" s="1">
        <v>1.1989473684210501</v>
      </c>
    </row>
    <row r="1025" spans="1:23" x14ac:dyDescent="0.25">
      <c r="A1025">
        <v>1023</v>
      </c>
      <c r="B1025">
        <v>210209</v>
      </c>
      <c r="C1025">
        <v>1</v>
      </c>
      <c r="D1025" t="s">
        <v>145</v>
      </c>
      <c r="E1025">
        <v>75</v>
      </c>
      <c r="F1025" s="8">
        <v>43118.339583333334</v>
      </c>
      <c r="G1025" s="8">
        <v>43118.476388888892</v>
      </c>
      <c r="H1025" t="s">
        <v>2018</v>
      </c>
      <c r="I1025" t="s">
        <v>1926</v>
      </c>
      <c r="J1025">
        <v>6.0279999999999996</v>
      </c>
      <c r="K1025" t="s">
        <v>30</v>
      </c>
      <c r="L1025" t="s">
        <v>31</v>
      </c>
      <c r="M1025">
        <v>40.742545999999997</v>
      </c>
      <c r="N1025">
        <v>-111.981224</v>
      </c>
      <c r="O1025">
        <v>1458111</v>
      </c>
      <c r="P1025">
        <v>84121</v>
      </c>
      <c r="Q1025" s="1">
        <v>1.75</v>
      </c>
      <c r="R1025" s="1">
        <v>1</v>
      </c>
      <c r="S1025">
        <v>18</v>
      </c>
      <c r="T1025">
        <v>3</v>
      </c>
      <c r="U1025" s="1">
        <v>8.25</v>
      </c>
      <c r="V1025" s="1">
        <v>11.5</v>
      </c>
      <c r="W1025" s="1">
        <v>3.44457142857142</v>
      </c>
    </row>
    <row r="1026" spans="1:23" x14ac:dyDescent="0.25">
      <c r="A1026">
        <v>1024</v>
      </c>
      <c r="B1026">
        <v>212301</v>
      </c>
      <c r="C1026">
        <v>1</v>
      </c>
      <c r="D1026" t="s">
        <v>83</v>
      </c>
      <c r="E1026">
        <v>41</v>
      </c>
      <c r="F1026" s="8">
        <v>43118.34652777778</v>
      </c>
      <c r="G1026" s="8">
        <v>43118.710416666669</v>
      </c>
      <c r="H1026" t="s">
        <v>2019</v>
      </c>
      <c r="I1026" t="s">
        <v>2020</v>
      </c>
      <c r="J1026">
        <v>7.65</v>
      </c>
      <c r="K1026" t="s">
        <v>30</v>
      </c>
      <c r="L1026" t="s">
        <v>31</v>
      </c>
      <c r="M1026">
        <v>40.742351999999997</v>
      </c>
      <c r="N1026">
        <v>-111.981262</v>
      </c>
      <c r="O1026">
        <v>1301971</v>
      </c>
      <c r="P1026">
        <v>84111</v>
      </c>
      <c r="Q1026" s="1">
        <v>4.25</v>
      </c>
      <c r="R1026" s="1">
        <v>1.75</v>
      </c>
      <c r="S1026">
        <v>18</v>
      </c>
      <c r="T1026">
        <v>3</v>
      </c>
      <c r="U1026" s="1">
        <v>8.25</v>
      </c>
      <c r="V1026" s="1">
        <v>17</v>
      </c>
      <c r="W1026" s="1">
        <v>1.8</v>
      </c>
    </row>
    <row r="1027" spans="1:23" x14ac:dyDescent="0.25">
      <c r="A1027">
        <v>1025</v>
      </c>
      <c r="B1027">
        <v>210209</v>
      </c>
      <c r="C1027">
        <v>2</v>
      </c>
      <c r="D1027" t="s">
        <v>145</v>
      </c>
      <c r="E1027">
        <v>76</v>
      </c>
      <c r="F1027" s="8">
        <v>43118.347222222219</v>
      </c>
      <c r="G1027" s="8">
        <v>43118.731249999997</v>
      </c>
      <c r="H1027" t="s">
        <v>2021</v>
      </c>
      <c r="I1027" t="s">
        <v>2022</v>
      </c>
      <c r="J1027">
        <v>17.503</v>
      </c>
      <c r="K1027" t="s">
        <v>30</v>
      </c>
      <c r="L1027" t="s">
        <v>31</v>
      </c>
      <c r="M1027">
        <v>40.742545999999997</v>
      </c>
      <c r="N1027">
        <v>-111.981224</v>
      </c>
      <c r="O1027">
        <v>672723</v>
      </c>
      <c r="P1027">
        <v>84087</v>
      </c>
      <c r="Q1027" s="1">
        <v>4.5</v>
      </c>
      <c r="R1027" s="1">
        <v>2</v>
      </c>
      <c r="S1027">
        <v>18</v>
      </c>
      <c r="T1027">
        <v>3</v>
      </c>
      <c r="U1027" s="1">
        <v>8.25</v>
      </c>
      <c r="V1027" s="1">
        <v>17.5</v>
      </c>
      <c r="W1027" s="1">
        <v>3.8895555555555501</v>
      </c>
    </row>
    <row r="1028" spans="1:23" x14ac:dyDescent="0.25">
      <c r="A1028">
        <v>1026</v>
      </c>
      <c r="B1028">
        <v>210225</v>
      </c>
      <c r="C1028">
        <v>1</v>
      </c>
      <c r="D1028" t="s">
        <v>65</v>
      </c>
      <c r="E1028">
        <v>154</v>
      </c>
      <c r="F1028" s="8">
        <v>43118.354166666664</v>
      </c>
      <c r="G1028" s="8">
        <v>43118.710416666669</v>
      </c>
      <c r="H1028" t="s">
        <v>2023</v>
      </c>
      <c r="I1028" t="s">
        <v>2024</v>
      </c>
      <c r="J1028">
        <v>6.0110000000000001</v>
      </c>
      <c r="K1028" t="s">
        <v>30</v>
      </c>
      <c r="L1028" t="s">
        <v>31</v>
      </c>
      <c r="M1028">
        <v>40.742527000000003</v>
      </c>
      <c r="N1028">
        <v>-111.98111</v>
      </c>
      <c r="O1028">
        <v>1114701</v>
      </c>
      <c r="P1028">
        <v>84096</v>
      </c>
      <c r="Q1028" s="1">
        <v>4.25</v>
      </c>
      <c r="R1028" s="1">
        <v>1</v>
      </c>
      <c r="S1028">
        <v>18</v>
      </c>
      <c r="T1028">
        <v>3</v>
      </c>
      <c r="U1028" s="1">
        <v>8.5</v>
      </c>
      <c r="V1028" s="1">
        <v>17</v>
      </c>
      <c r="W1028" s="1">
        <v>1.4143529411764699</v>
      </c>
    </row>
    <row r="1029" spans="1:23" x14ac:dyDescent="0.25">
      <c r="A1029">
        <v>1027</v>
      </c>
      <c r="B1029">
        <v>210241</v>
      </c>
      <c r="C1029">
        <v>2</v>
      </c>
      <c r="D1029" t="s">
        <v>101</v>
      </c>
      <c r="E1029">
        <v>51</v>
      </c>
      <c r="F1029" s="8">
        <v>43118.402083333334</v>
      </c>
      <c r="G1029" s="8">
        <v>43118.614583333336</v>
      </c>
      <c r="H1029" t="s">
        <v>2025</v>
      </c>
      <c r="I1029" t="s">
        <v>1575</v>
      </c>
      <c r="J1029">
        <v>6.2320000000000002</v>
      </c>
      <c r="K1029" t="s">
        <v>30</v>
      </c>
      <c r="L1029" t="s">
        <v>31</v>
      </c>
      <c r="M1029">
        <v>40.742313000000003</v>
      </c>
      <c r="N1029">
        <v>-111.981071</v>
      </c>
      <c r="O1029">
        <v>1180891</v>
      </c>
      <c r="P1029">
        <v>84104</v>
      </c>
      <c r="Q1029" s="1">
        <v>2.5</v>
      </c>
      <c r="R1029" s="1">
        <v>1.5</v>
      </c>
      <c r="S1029">
        <v>18</v>
      </c>
      <c r="T1029">
        <v>3</v>
      </c>
      <c r="U1029" s="1">
        <v>9.75</v>
      </c>
      <c r="V1029" s="1">
        <v>14.75</v>
      </c>
      <c r="W1029" s="1">
        <v>2.4927999999999999</v>
      </c>
    </row>
    <row r="1030" spans="1:23" x14ac:dyDescent="0.25">
      <c r="A1030">
        <v>1028</v>
      </c>
      <c r="B1030">
        <v>210225</v>
      </c>
      <c r="C1030">
        <v>2</v>
      </c>
      <c r="D1030" t="s">
        <v>65</v>
      </c>
      <c r="E1030">
        <v>155</v>
      </c>
      <c r="F1030" s="8">
        <v>43118.4375</v>
      </c>
      <c r="G1030" s="8">
        <v>43118.633333333331</v>
      </c>
      <c r="H1030" t="s">
        <v>2026</v>
      </c>
      <c r="I1030" t="s">
        <v>2027</v>
      </c>
      <c r="J1030">
        <v>20.495000000000001</v>
      </c>
      <c r="K1030" t="s">
        <v>30</v>
      </c>
      <c r="L1030" t="s">
        <v>31</v>
      </c>
      <c r="M1030">
        <v>40.742527000000003</v>
      </c>
      <c r="N1030">
        <v>-111.98111</v>
      </c>
      <c r="O1030">
        <v>1087321</v>
      </c>
      <c r="P1030">
        <v>84096</v>
      </c>
      <c r="Q1030" s="1">
        <v>2.25</v>
      </c>
      <c r="R1030" s="1">
        <v>2.25</v>
      </c>
      <c r="S1030">
        <v>18</v>
      </c>
      <c r="T1030">
        <v>3</v>
      </c>
      <c r="U1030" s="1">
        <v>10.5</v>
      </c>
      <c r="V1030" s="1">
        <v>15.25</v>
      </c>
      <c r="W1030" s="1">
        <v>9.1088888888888899</v>
      </c>
    </row>
    <row r="1031" spans="1:23" x14ac:dyDescent="0.25">
      <c r="A1031">
        <v>1029</v>
      </c>
      <c r="B1031">
        <v>210215</v>
      </c>
      <c r="C1031">
        <v>2</v>
      </c>
      <c r="D1031" t="s">
        <v>44</v>
      </c>
      <c r="E1031">
        <v>103</v>
      </c>
      <c r="F1031" s="8">
        <v>43118.525000000001</v>
      </c>
      <c r="G1031" s="8">
        <v>43118.698611111111</v>
      </c>
      <c r="H1031" t="s">
        <v>2028</v>
      </c>
      <c r="I1031" t="s">
        <v>2029</v>
      </c>
      <c r="J1031">
        <v>1.44</v>
      </c>
      <c r="K1031" t="s">
        <v>30</v>
      </c>
      <c r="L1031" t="s">
        <v>31</v>
      </c>
      <c r="M1031">
        <v>40.742569000000003</v>
      </c>
      <c r="N1031">
        <v>-111.98126999999999</v>
      </c>
      <c r="O1031">
        <v>1079571</v>
      </c>
      <c r="P1031">
        <v>84104</v>
      </c>
      <c r="Q1031" s="1">
        <v>2</v>
      </c>
      <c r="R1031" s="1">
        <v>0.5</v>
      </c>
      <c r="S1031">
        <v>18</v>
      </c>
      <c r="T1031">
        <v>3</v>
      </c>
      <c r="U1031" s="1">
        <v>12.5</v>
      </c>
      <c r="V1031" s="1">
        <v>16.75</v>
      </c>
      <c r="W1031" s="1">
        <v>0.72</v>
      </c>
    </row>
    <row r="1032" spans="1:23" x14ac:dyDescent="0.25">
      <c r="A1032">
        <v>1030</v>
      </c>
      <c r="B1032">
        <v>204577</v>
      </c>
      <c r="C1032">
        <v>1</v>
      </c>
      <c r="D1032" t="s">
        <v>32</v>
      </c>
      <c r="E1032">
        <v>137</v>
      </c>
      <c r="F1032" s="8">
        <v>43118.563194444447</v>
      </c>
      <c r="G1032" s="8">
        <v>43118.652777777781</v>
      </c>
      <c r="H1032" t="s">
        <v>2030</v>
      </c>
      <c r="I1032" t="s">
        <v>2031</v>
      </c>
      <c r="J1032">
        <v>4.4719999999999898</v>
      </c>
      <c r="K1032" t="s">
        <v>30</v>
      </c>
      <c r="L1032" t="s">
        <v>31</v>
      </c>
      <c r="M1032">
        <v>40.742542</v>
      </c>
      <c r="N1032">
        <v>-111.981163</v>
      </c>
      <c r="O1032">
        <v>1458111</v>
      </c>
      <c r="P1032">
        <v>84121</v>
      </c>
      <c r="Q1032" s="1">
        <v>1</v>
      </c>
      <c r="R1032" s="1">
        <v>0.75</v>
      </c>
      <c r="S1032">
        <v>18</v>
      </c>
      <c r="T1032">
        <v>3</v>
      </c>
      <c r="U1032" s="1">
        <v>13.5</v>
      </c>
      <c r="V1032" s="1">
        <v>15.75</v>
      </c>
      <c r="W1032" s="1">
        <v>4.4719999999999898</v>
      </c>
    </row>
    <row r="1033" spans="1:23" x14ac:dyDescent="0.25">
      <c r="A1033">
        <v>1031</v>
      </c>
      <c r="B1033">
        <v>210203</v>
      </c>
      <c r="C1033">
        <v>1</v>
      </c>
      <c r="D1033" t="s">
        <v>58</v>
      </c>
      <c r="E1033">
        <v>52</v>
      </c>
      <c r="F1033" s="8">
        <v>43118.667361111111</v>
      </c>
      <c r="G1033" s="8">
        <v>43119.588194444441</v>
      </c>
      <c r="H1033" t="s">
        <v>2032</v>
      </c>
      <c r="I1033" t="s">
        <v>2033</v>
      </c>
      <c r="J1033">
        <v>1.5580000000000001</v>
      </c>
      <c r="K1033" t="s">
        <v>30</v>
      </c>
      <c r="L1033" t="s">
        <v>31</v>
      </c>
      <c r="M1033">
        <v>40.742409000000002</v>
      </c>
      <c r="N1033">
        <v>-111.981513999999</v>
      </c>
      <c r="O1033">
        <v>1178481</v>
      </c>
      <c r="P1033">
        <v>84104</v>
      </c>
      <c r="Q1033" s="1">
        <v>11</v>
      </c>
      <c r="R1033" s="1">
        <v>2</v>
      </c>
      <c r="S1033">
        <v>18</v>
      </c>
      <c r="T1033">
        <v>3</v>
      </c>
      <c r="U1033" s="1">
        <v>16</v>
      </c>
      <c r="V1033" s="1">
        <v>14</v>
      </c>
      <c r="W1033" s="1">
        <v>0.14163636363636301</v>
      </c>
    </row>
    <row r="1034" spans="1:23" x14ac:dyDescent="0.25">
      <c r="A1034">
        <v>1032</v>
      </c>
      <c r="B1034">
        <v>210215</v>
      </c>
      <c r="C1034">
        <v>2</v>
      </c>
      <c r="D1034" t="s">
        <v>44</v>
      </c>
      <c r="E1034">
        <v>104</v>
      </c>
      <c r="F1034" s="8">
        <v>43118.743055555555</v>
      </c>
      <c r="G1034" s="8">
        <v>43118.890277777777</v>
      </c>
      <c r="H1034" t="s">
        <v>2034</v>
      </c>
      <c r="I1034" t="s">
        <v>2035</v>
      </c>
      <c r="J1034">
        <v>9.625</v>
      </c>
      <c r="K1034" t="s">
        <v>30</v>
      </c>
      <c r="L1034" t="s">
        <v>31</v>
      </c>
      <c r="M1034">
        <v>40.742569000000003</v>
      </c>
      <c r="N1034">
        <v>-111.98126999999999</v>
      </c>
      <c r="O1034">
        <v>333033</v>
      </c>
      <c r="P1034">
        <v>84124</v>
      </c>
      <c r="Q1034" s="1">
        <v>1.75</v>
      </c>
      <c r="R1034" s="1">
        <v>1.25</v>
      </c>
      <c r="S1034">
        <v>18</v>
      </c>
      <c r="T1034">
        <v>3</v>
      </c>
      <c r="U1034" s="1">
        <v>17.75</v>
      </c>
      <c r="V1034" s="1">
        <v>21.25</v>
      </c>
      <c r="W1034" s="1">
        <v>5.5</v>
      </c>
    </row>
    <row r="1035" spans="1:23" x14ac:dyDescent="0.25">
      <c r="A1035">
        <v>1033</v>
      </c>
      <c r="B1035">
        <v>210199</v>
      </c>
      <c r="C1035">
        <v>2</v>
      </c>
      <c r="D1035" t="s">
        <v>27</v>
      </c>
      <c r="E1035">
        <v>117</v>
      </c>
      <c r="F1035" s="8">
        <v>43119.305555555555</v>
      </c>
      <c r="G1035" s="8">
        <v>43119.679166666669</v>
      </c>
      <c r="H1035" t="s">
        <v>1950</v>
      </c>
      <c r="I1035" t="s">
        <v>2036</v>
      </c>
      <c r="J1035">
        <v>6.1890000000000001</v>
      </c>
      <c r="K1035" t="s">
        <v>30</v>
      </c>
      <c r="L1035" t="s">
        <v>31</v>
      </c>
      <c r="M1035">
        <v>40.742576999999997</v>
      </c>
      <c r="N1035">
        <v>-111.981323</v>
      </c>
      <c r="O1035">
        <v>1137391</v>
      </c>
      <c r="P1035">
        <v>84075</v>
      </c>
      <c r="Q1035" s="1">
        <v>4.5</v>
      </c>
      <c r="R1035" s="1">
        <v>1.25</v>
      </c>
      <c r="S1035">
        <v>19</v>
      </c>
      <c r="T1035">
        <v>4</v>
      </c>
      <c r="U1035" s="1">
        <v>7.25</v>
      </c>
      <c r="V1035" s="1">
        <v>16.25</v>
      </c>
      <c r="W1035" s="1">
        <v>1.37533333333333</v>
      </c>
    </row>
    <row r="1036" spans="1:23" x14ac:dyDescent="0.25">
      <c r="A1036">
        <v>1034</v>
      </c>
      <c r="B1036">
        <v>210215</v>
      </c>
      <c r="C1036">
        <v>1</v>
      </c>
      <c r="D1036" t="s">
        <v>44</v>
      </c>
      <c r="E1036">
        <v>105</v>
      </c>
      <c r="F1036" s="8">
        <v>43119.30972222222</v>
      </c>
      <c r="G1036" s="8">
        <v>43119.671527777777</v>
      </c>
      <c r="H1036" t="s">
        <v>2037</v>
      </c>
      <c r="I1036" t="s">
        <v>2038</v>
      </c>
      <c r="J1036">
        <v>7.02</v>
      </c>
      <c r="K1036" t="s">
        <v>30</v>
      </c>
      <c r="L1036" t="s">
        <v>31</v>
      </c>
      <c r="M1036">
        <v>40.742569000000003</v>
      </c>
      <c r="N1036">
        <v>-111.98126999999999</v>
      </c>
      <c r="O1036">
        <v>803613</v>
      </c>
      <c r="P1036">
        <v>84054</v>
      </c>
      <c r="Q1036" s="1">
        <v>4.25</v>
      </c>
      <c r="R1036" s="1">
        <v>1.25</v>
      </c>
      <c r="S1036">
        <v>19</v>
      </c>
      <c r="T1036">
        <v>4</v>
      </c>
      <c r="U1036" s="1">
        <v>7.5</v>
      </c>
      <c r="V1036" s="1">
        <v>16</v>
      </c>
      <c r="W1036" s="1">
        <v>1.6517647058823499</v>
      </c>
    </row>
    <row r="1037" spans="1:23" x14ac:dyDescent="0.25">
      <c r="A1037">
        <v>1035</v>
      </c>
      <c r="B1037">
        <v>210213</v>
      </c>
      <c r="C1037">
        <v>2</v>
      </c>
      <c r="D1037" t="s">
        <v>126</v>
      </c>
      <c r="E1037">
        <v>81</v>
      </c>
      <c r="F1037" s="8">
        <v>43119.314583333333</v>
      </c>
      <c r="G1037" s="8">
        <v>43119.476388888892</v>
      </c>
      <c r="H1037" t="s">
        <v>2039</v>
      </c>
      <c r="I1037" t="s">
        <v>2040</v>
      </c>
      <c r="J1037">
        <v>9.1419999999999995</v>
      </c>
      <c r="K1037" t="s">
        <v>30</v>
      </c>
      <c r="L1037" t="s">
        <v>31</v>
      </c>
      <c r="M1037">
        <v>40.742412999999999</v>
      </c>
      <c r="N1037">
        <v>-111.981620999999</v>
      </c>
      <c r="O1037">
        <v>521537</v>
      </c>
      <c r="P1037">
        <v>84020</v>
      </c>
      <c r="Q1037" s="1">
        <v>2</v>
      </c>
      <c r="R1037" s="1">
        <v>1.25</v>
      </c>
      <c r="S1037">
        <v>19</v>
      </c>
      <c r="T1037">
        <v>4</v>
      </c>
      <c r="U1037" s="1">
        <v>7.5</v>
      </c>
      <c r="V1037" s="1">
        <v>11.5</v>
      </c>
      <c r="W1037" s="1">
        <v>4.5709999999999997</v>
      </c>
    </row>
    <row r="1038" spans="1:23" x14ac:dyDescent="0.25">
      <c r="A1038">
        <v>1036</v>
      </c>
      <c r="B1038">
        <v>204591</v>
      </c>
      <c r="C1038">
        <v>1</v>
      </c>
      <c r="D1038" t="s">
        <v>37</v>
      </c>
      <c r="E1038">
        <v>53</v>
      </c>
      <c r="F1038" s="8">
        <v>43119.315972222219</v>
      </c>
      <c r="G1038" s="8">
        <v>43119.719444444447</v>
      </c>
      <c r="H1038" t="s">
        <v>2041</v>
      </c>
      <c r="I1038" t="s">
        <v>2042</v>
      </c>
      <c r="J1038">
        <v>15.241</v>
      </c>
      <c r="K1038" t="s">
        <v>30</v>
      </c>
      <c r="L1038" t="s">
        <v>31</v>
      </c>
      <c r="M1038">
        <v>40.742378000000002</v>
      </c>
      <c r="N1038">
        <v>-111.981407</v>
      </c>
      <c r="O1038">
        <v>1301971</v>
      </c>
      <c r="P1038">
        <v>84111</v>
      </c>
      <c r="Q1038" s="1">
        <v>4.75</v>
      </c>
      <c r="R1038" s="1">
        <v>2.5</v>
      </c>
      <c r="S1038">
        <v>19</v>
      </c>
      <c r="T1038">
        <v>4</v>
      </c>
      <c r="U1038" s="1">
        <v>7.5</v>
      </c>
      <c r="V1038" s="1">
        <v>17.25</v>
      </c>
      <c r="W1038" s="1">
        <v>3.2086315789473598</v>
      </c>
    </row>
    <row r="1039" spans="1:23" x14ac:dyDescent="0.25">
      <c r="A1039">
        <v>1037</v>
      </c>
      <c r="B1039">
        <v>210207</v>
      </c>
      <c r="C1039">
        <v>2</v>
      </c>
      <c r="D1039" t="s">
        <v>41</v>
      </c>
      <c r="E1039">
        <v>99</v>
      </c>
      <c r="F1039" s="8">
        <v>43119.327777777777</v>
      </c>
      <c r="G1039" s="8">
        <v>43119.705555555556</v>
      </c>
      <c r="H1039" t="s">
        <v>2043</v>
      </c>
      <c r="I1039" t="s">
        <v>2044</v>
      </c>
      <c r="J1039">
        <v>6.2789999999999999</v>
      </c>
      <c r="K1039" t="s">
        <v>30</v>
      </c>
      <c r="L1039" t="s">
        <v>31</v>
      </c>
      <c r="M1039">
        <v>40.742496000000003</v>
      </c>
      <c r="N1039">
        <v>-111.981017999999</v>
      </c>
      <c r="O1039">
        <v>1092231</v>
      </c>
      <c r="P1039">
        <v>84111</v>
      </c>
      <c r="Q1039" s="1">
        <v>4.5</v>
      </c>
      <c r="R1039" s="1">
        <v>1</v>
      </c>
      <c r="S1039">
        <v>19</v>
      </c>
      <c r="T1039">
        <v>4</v>
      </c>
      <c r="U1039" s="1">
        <v>7.75</v>
      </c>
      <c r="V1039" s="1">
        <v>17</v>
      </c>
      <c r="W1039" s="1">
        <v>1.39533333333333</v>
      </c>
    </row>
    <row r="1040" spans="1:23" x14ac:dyDescent="0.25">
      <c r="A1040">
        <v>1038</v>
      </c>
      <c r="B1040">
        <v>210207</v>
      </c>
      <c r="C1040">
        <v>1</v>
      </c>
      <c r="D1040" t="s">
        <v>41</v>
      </c>
      <c r="E1040">
        <v>100</v>
      </c>
      <c r="F1040" s="8">
        <v>43119.32916666667</v>
      </c>
      <c r="G1040" s="8">
        <v>43119.70208333333</v>
      </c>
      <c r="H1040" t="s">
        <v>2045</v>
      </c>
      <c r="I1040" t="s">
        <v>2046</v>
      </c>
      <c r="J1040">
        <v>8.8490000000000002</v>
      </c>
      <c r="K1040" t="s">
        <v>30</v>
      </c>
      <c r="L1040" t="s">
        <v>31</v>
      </c>
      <c r="M1040">
        <v>40.742496000000003</v>
      </c>
      <c r="N1040">
        <v>-111.981017999999</v>
      </c>
      <c r="O1040">
        <v>333033</v>
      </c>
      <c r="P1040">
        <v>84124</v>
      </c>
      <c r="Q1040" s="1">
        <v>4.5</v>
      </c>
      <c r="R1040" s="1">
        <v>1.75</v>
      </c>
      <c r="S1040">
        <v>19</v>
      </c>
      <c r="T1040">
        <v>4</v>
      </c>
      <c r="U1040" s="1">
        <v>8</v>
      </c>
      <c r="V1040" s="1">
        <v>16.75</v>
      </c>
      <c r="W1040" s="1">
        <v>1.96644444444444</v>
      </c>
    </row>
    <row r="1041" spans="1:23" x14ac:dyDescent="0.25">
      <c r="A1041">
        <v>1039</v>
      </c>
      <c r="B1041">
        <v>210215</v>
      </c>
      <c r="C1041">
        <v>2</v>
      </c>
      <c r="D1041" t="s">
        <v>44</v>
      </c>
      <c r="E1041">
        <v>106</v>
      </c>
      <c r="F1041" s="8">
        <v>43119.334027777775</v>
      </c>
      <c r="G1041" s="8">
        <v>43119.670138888891</v>
      </c>
      <c r="H1041" t="s">
        <v>2047</v>
      </c>
      <c r="I1041" t="s">
        <v>2048</v>
      </c>
      <c r="J1041">
        <v>13.423</v>
      </c>
      <c r="K1041" t="s">
        <v>30</v>
      </c>
      <c r="L1041" t="s">
        <v>31</v>
      </c>
      <c r="M1041">
        <v>40.742569000000003</v>
      </c>
      <c r="N1041">
        <v>-111.98126999999999</v>
      </c>
      <c r="O1041">
        <v>1079571</v>
      </c>
      <c r="P1041">
        <v>84104</v>
      </c>
      <c r="Q1041" s="1">
        <v>4</v>
      </c>
      <c r="R1041" s="1">
        <v>2</v>
      </c>
      <c r="S1041">
        <v>19</v>
      </c>
      <c r="T1041">
        <v>4</v>
      </c>
      <c r="U1041" s="1">
        <v>8</v>
      </c>
      <c r="V1041" s="1">
        <v>16</v>
      </c>
      <c r="W1041" s="1">
        <v>3.35575</v>
      </c>
    </row>
    <row r="1042" spans="1:23" x14ac:dyDescent="0.25">
      <c r="A1042">
        <v>1040</v>
      </c>
      <c r="B1042">
        <v>204591</v>
      </c>
      <c r="C1042">
        <v>2</v>
      </c>
      <c r="D1042" t="s">
        <v>37</v>
      </c>
      <c r="E1042">
        <v>54</v>
      </c>
      <c r="F1042" s="8">
        <v>43119.377083333333</v>
      </c>
      <c r="G1042" s="8">
        <v>43119.728472222225</v>
      </c>
      <c r="H1042" t="s">
        <v>2049</v>
      </c>
      <c r="I1042" t="s">
        <v>2050</v>
      </c>
      <c r="J1042">
        <v>6.266</v>
      </c>
      <c r="K1042" t="s">
        <v>30</v>
      </c>
      <c r="L1042" t="s">
        <v>31</v>
      </c>
      <c r="M1042">
        <v>40.742378000000002</v>
      </c>
      <c r="N1042">
        <v>-111.981407</v>
      </c>
      <c r="O1042">
        <v>1180891</v>
      </c>
      <c r="P1042">
        <v>84104</v>
      </c>
      <c r="Q1042" s="1">
        <v>4.25</v>
      </c>
      <c r="R1042" s="1">
        <v>1</v>
      </c>
      <c r="S1042">
        <v>19</v>
      </c>
      <c r="T1042">
        <v>4</v>
      </c>
      <c r="U1042" s="1">
        <v>9</v>
      </c>
      <c r="V1042" s="1">
        <v>17.5</v>
      </c>
      <c r="W1042" s="1">
        <v>1.47435294117647</v>
      </c>
    </row>
    <row r="1043" spans="1:23" x14ac:dyDescent="0.25">
      <c r="A1043">
        <v>1041</v>
      </c>
      <c r="B1043">
        <v>204577</v>
      </c>
      <c r="C1043">
        <v>2</v>
      </c>
      <c r="D1043" t="s">
        <v>32</v>
      </c>
      <c r="E1043">
        <v>138</v>
      </c>
      <c r="F1043" s="8">
        <v>43119.384722222225</v>
      </c>
      <c r="G1043" s="8">
        <v>43119.715277777781</v>
      </c>
      <c r="H1043" t="s">
        <v>2051</v>
      </c>
      <c r="I1043" t="s">
        <v>2052</v>
      </c>
      <c r="J1043">
        <v>11.875999999999999</v>
      </c>
      <c r="K1043" t="s">
        <v>30</v>
      </c>
      <c r="L1043" t="s">
        <v>31</v>
      </c>
      <c r="M1043">
        <v>40.742542</v>
      </c>
      <c r="N1043">
        <v>-111.981163</v>
      </c>
      <c r="O1043">
        <v>1096541</v>
      </c>
      <c r="P1043">
        <v>84093</v>
      </c>
      <c r="Q1043" s="1">
        <v>4</v>
      </c>
      <c r="R1043" s="1">
        <v>2</v>
      </c>
      <c r="S1043">
        <v>19</v>
      </c>
      <c r="T1043">
        <v>4</v>
      </c>
      <c r="U1043" s="1">
        <v>9.25</v>
      </c>
      <c r="V1043" s="1">
        <v>17.25</v>
      </c>
      <c r="W1043" s="1">
        <v>2.9689999999999999</v>
      </c>
    </row>
    <row r="1044" spans="1:23" x14ac:dyDescent="0.25">
      <c r="A1044">
        <v>1042</v>
      </c>
      <c r="B1044">
        <v>210225</v>
      </c>
      <c r="C1044">
        <v>1</v>
      </c>
      <c r="D1044" t="s">
        <v>65</v>
      </c>
      <c r="E1044">
        <v>156</v>
      </c>
      <c r="F1044" s="8">
        <v>43119.393750000003</v>
      </c>
      <c r="G1044" s="8">
        <v>43119.468055555553</v>
      </c>
      <c r="H1044" t="s">
        <v>91</v>
      </c>
      <c r="I1044" t="s">
        <v>2053</v>
      </c>
      <c r="J1044">
        <v>7.3</v>
      </c>
      <c r="K1044" t="s">
        <v>30</v>
      </c>
      <c r="L1044" t="s">
        <v>31</v>
      </c>
      <c r="M1044">
        <v>40.742527000000003</v>
      </c>
      <c r="N1044">
        <v>-111.98111</v>
      </c>
      <c r="O1044">
        <v>1087321</v>
      </c>
      <c r="P1044">
        <v>84096</v>
      </c>
      <c r="Q1044" s="1">
        <v>1</v>
      </c>
      <c r="R1044" s="1">
        <v>1</v>
      </c>
      <c r="S1044">
        <v>19</v>
      </c>
      <c r="T1044">
        <v>4</v>
      </c>
      <c r="U1044" s="1">
        <v>9.5</v>
      </c>
      <c r="V1044" s="1">
        <v>11.25</v>
      </c>
      <c r="W1044" s="1">
        <v>7.3</v>
      </c>
    </row>
    <row r="1045" spans="1:23" x14ac:dyDescent="0.25">
      <c r="A1045">
        <v>1043</v>
      </c>
      <c r="B1045">
        <v>210225</v>
      </c>
      <c r="C1045">
        <v>2</v>
      </c>
      <c r="D1045" t="s">
        <v>65</v>
      </c>
      <c r="E1045">
        <v>157</v>
      </c>
      <c r="F1045" s="8">
        <v>43119.417361111111</v>
      </c>
      <c r="G1045" s="8">
        <v>43119.784722222219</v>
      </c>
      <c r="H1045" t="s">
        <v>2054</v>
      </c>
      <c r="I1045" t="s">
        <v>2055</v>
      </c>
      <c r="J1045">
        <v>10.205</v>
      </c>
      <c r="K1045" t="s">
        <v>30</v>
      </c>
      <c r="L1045" t="s">
        <v>31</v>
      </c>
      <c r="M1045">
        <v>40.742527000000003</v>
      </c>
      <c r="N1045">
        <v>-111.98111</v>
      </c>
      <c r="O1045">
        <v>1257051</v>
      </c>
      <c r="P1045">
        <v>84009</v>
      </c>
      <c r="Q1045" s="1">
        <v>4.5</v>
      </c>
      <c r="R1045" s="1">
        <v>1.5</v>
      </c>
      <c r="S1045">
        <v>19</v>
      </c>
      <c r="T1045">
        <v>4</v>
      </c>
      <c r="U1045" s="1">
        <v>10</v>
      </c>
      <c r="V1045" s="1">
        <v>18.75</v>
      </c>
      <c r="W1045" s="1">
        <v>2.2677777777777699</v>
      </c>
    </row>
    <row r="1046" spans="1:23" x14ac:dyDescent="0.25">
      <c r="A1046">
        <v>1044</v>
      </c>
      <c r="B1046">
        <v>204579</v>
      </c>
      <c r="C1046">
        <v>2</v>
      </c>
      <c r="D1046" t="s">
        <v>135</v>
      </c>
      <c r="E1046">
        <v>38</v>
      </c>
      <c r="F1046" s="8">
        <v>43119.443749999999</v>
      </c>
      <c r="G1046" s="8">
        <v>43119.496527777781</v>
      </c>
      <c r="H1046" t="s">
        <v>2056</v>
      </c>
      <c r="I1046" t="s">
        <v>2057</v>
      </c>
      <c r="J1046">
        <v>2.5</v>
      </c>
      <c r="K1046" t="s">
        <v>30</v>
      </c>
      <c r="L1046" t="s">
        <v>31</v>
      </c>
      <c r="M1046">
        <v>40.742401000000001</v>
      </c>
      <c r="N1046">
        <v>-111.98159</v>
      </c>
      <c r="O1046">
        <v>333033</v>
      </c>
      <c r="P1046">
        <v>84124</v>
      </c>
      <c r="Q1046" s="1">
        <v>0.75</v>
      </c>
      <c r="R1046" s="1">
        <v>0.75</v>
      </c>
      <c r="S1046">
        <v>19</v>
      </c>
      <c r="T1046">
        <v>4</v>
      </c>
      <c r="U1046" s="1">
        <v>10.75</v>
      </c>
      <c r="V1046" s="1">
        <v>12</v>
      </c>
      <c r="W1046" s="1">
        <v>3.3333333333333299</v>
      </c>
    </row>
    <row r="1047" spans="1:23" x14ac:dyDescent="0.25">
      <c r="A1047">
        <v>1045</v>
      </c>
      <c r="B1047">
        <v>210209</v>
      </c>
      <c r="C1047">
        <v>1</v>
      </c>
      <c r="D1047" t="s">
        <v>145</v>
      </c>
      <c r="E1047">
        <v>78</v>
      </c>
      <c r="F1047" s="8">
        <v>43119.457638888889</v>
      </c>
      <c r="G1047" s="8">
        <v>43119.648611111108</v>
      </c>
      <c r="H1047" t="s">
        <v>2058</v>
      </c>
      <c r="I1047" t="s">
        <v>2059</v>
      </c>
      <c r="J1047">
        <v>5.99</v>
      </c>
      <c r="K1047" t="s">
        <v>30</v>
      </c>
      <c r="L1047" t="s">
        <v>31</v>
      </c>
      <c r="M1047">
        <v>40.742545999999997</v>
      </c>
      <c r="N1047">
        <v>-111.981224</v>
      </c>
      <c r="O1047">
        <v>1458111</v>
      </c>
      <c r="P1047">
        <v>84121</v>
      </c>
      <c r="Q1047" s="1">
        <v>2.25</v>
      </c>
      <c r="R1047" s="1">
        <v>1</v>
      </c>
      <c r="S1047">
        <v>19</v>
      </c>
      <c r="T1047">
        <v>4</v>
      </c>
      <c r="U1047" s="1">
        <v>11</v>
      </c>
      <c r="V1047" s="1">
        <v>15.5</v>
      </c>
      <c r="W1047" s="1">
        <v>2.66222222222222</v>
      </c>
    </row>
    <row r="1048" spans="1:23" x14ac:dyDescent="0.25">
      <c r="A1048">
        <v>1046</v>
      </c>
      <c r="B1048">
        <v>212307</v>
      </c>
      <c r="C1048">
        <v>1</v>
      </c>
      <c r="D1048" t="s">
        <v>53</v>
      </c>
      <c r="E1048">
        <v>92</v>
      </c>
      <c r="F1048" s="8">
        <v>43119.567361111112</v>
      </c>
      <c r="G1048" s="8">
        <v>43119.578472222223</v>
      </c>
      <c r="H1048" t="s">
        <v>2060</v>
      </c>
      <c r="I1048" t="s">
        <v>2061</v>
      </c>
      <c r="J1048">
        <v>1.5759999999999901</v>
      </c>
      <c r="K1048" t="s">
        <v>30</v>
      </c>
      <c r="L1048" t="s">
        <v>31</v>
      </c>
      <c r="M1048">
        <v>40.742420000000003</v>
      </c>
      <c r="N1048">
        <v>-111.98172</v>
      </c>
      <c r="O1048">
        <v>521537</v>
      </c>
      <c r="P1048">
        <v>84020</v>
      </c>
      <c r="Q1048" s="1">
        <v>0.25</v>
      </c>
      <c r="R1048" s="1">
        <v>0.25</v>
      </c>
      <c r="S1048">
        <v>19</v>
      </c>
      <c r="T1048">
        <v>4</v>
      </c>
      <c r="U1048" s="1">
        <v>13.5</v>
      </c>
      <c r="V1048" s="1">
        <v>14</v>
      </c>
      <c r="W1048" s="1">
        <v>6.3039999999999896</v>
      </c>
    </row>
    <row r="1049" spans="1:23" x14ac:dyDescent="0.25">
      <c r="A1049">
        <v>1047</v>
      </c>
      <c r="B1049">
        <v>210209</v>
      </c>
      <c r="C1049">
        <v>1</v>
      </c>
      <c r="D1049" t="s">
        <v>145</v>
      </c>
      <c r="E1049">
        <v>79</v>
      </c>
      <c r="F1049" s="8">
        <v>43121.385416666664</v>
      </c>
      <c r="G1049" s="8">
        <v>43121.775694444441</v>
      </c>
      <c r="H1049" t="s">
        <v>2062</v>
      </c>
      <c r="I1049" t="s">
        <v>2063</v>
      </c>
      <c r="J1049">
        <v>8.2560000000000002</v>
      </c>
      <c r="K1049" t="s">
        <v>30</v>
      </c>
      <c r="L1049" t="s">
        <v>31</v>
      </c>
      <c r="M1049">
        <v>40.742545999999997</v>
      </c>
      <c r="N1049">
        <v>-111.981224</v>
      </c>
      <c r="O1049">
        <v>521537</v>
      </c>
      <c r="P1049">
        <v>84020</v>
      </c>
      <c r="Q1049" s="1">
        <v>4.75</v>
      </c>
      <c r="R1049" s="1">
        <v>1.25</v>
      </c>
      <c r="S1049">
        <v>21</v>
      </c>
      <c r="T1049">
        <v>6</v>
      </c>
      <c r="U1049" s="1">
        <v>9.25</v>
      </c>
      <c r="V1049" s="1">
        <v>18.5</v>
      </c>
      <c r="W1049" s="1">
        <v>1.7381052631578899</v>
      </c>
    </row>
    <row r="1050" spans="1:23" x14ac:dyDescent="0.25">
      <c r="A1050">
        <v>1048</v>
      </c>
      <c r="B1050">
        <v>210209</v>
      </c>
      <c r="C1050">
        <v>1</v>
      </c>
      <c r="D1050" t="s">
        <v>145</v>
      </c>
      <c r="E1050">
        <v>80</v>
      </c>
      <c r="F1050" s="8">
        <v>43122.259722222225</v>
      </c>
      <c r="G1050" s="8">
        <v>43122.481249999997</v>
      </c>
      <c r="H1050" t="s">
        <v>2064</v>
      </c>
      <c r="I1050" t="s">
        <v>2065</v>
      </c>
      <c r="J1050">
        <v>6.0089999999999897</v>
      </c>
      <c r="K1050" t="s">
        <v>30</v>
      </c>
      <c r="L1050" t="s">
        <v>31</v>
      </c>
      <c r="M1050">
        <v>40.742545999999997</v>
      </c>
      <c r="N1050">
        <v>-111.981224</v>
      </c>
      <c r="O1050">
        <v>1458111</v>
      </c>
      <c r="P1050">
        <v>84121</v>
      </c>
      <c r="Q1050" s="1">
        <v>2.75</v>
      </c>
      <c r="R1050" s="1">
        <v>1</v>
      </c>
      <c r="S1050">
        <v>22</v>
      </c>
      <c r="T1050">
        <v>0</v>
      </c>
      <c r="U1050" s="1">
        <v>6.25</v>
      </c>
      <c r="V1050" s="1">
        <v>11.5</v>
      </c>
      <c r="W1050" s="1">
        <v>2.1850909090909001</v>
      </c>
    </row>
    <row r="1051" spans="1:23" x14ac:dyDescent="0.25">
      <c r="A1051">
        <v>1049</v>
      </c>
      <c r="B1051">
        <v>210199</v>
      </c>
      <c r="C1051">
        <v>1</v>
      </c>
      <c r="D1051" t="s">
        <v>27</v>
      </c>
      <c r="E1051">
        <v>118</v>
      </c>
      <c r="F1051" s="8">
        <v>43122.305555555555</v>
      </c>
      <c r="G1051" s="8">
        <v>43122.731944444444</v>
      </c>
      <c r="H1051" t="s">
        <v>2066</v>
      </c>
      <c r="I1051" t="s">
        <v>2067</v>
      </c>
      <c r="J1051">
        <v>4.5510000000000002</v>
      </c>
      <c r="K1051" t="s">
        <v>30</v>
      </c>
      <c r="L1051" t="s">
        <v>31</v>
      </c>
      <c r="M1051">
        <v>40.742576999999997</v>
      </c>
      <c r="N1051">
        <v>-111.981323</v>
      </c>
      <c r="O1051">
        <v>1137391</v>
      </c>
      <c r="P1051">
        <v>84075</v>
      </c>
      <c r="Q1051" s="1">
        <v>5</v>
      </c>
      <c r="R1051" s="1">
        <v>0.75</v>
      </c>
      <c r="S1051">
        <v>22</v>
      </c>
      <c r="T1051">
        <v>0</v>
      </c>
      <c r="U1051" s="1">
        <v>7.25</v>
      </c>
      <c r="V1051" s="1">
        <v>17.5</v>
      </c>
      <c r="W1051" s="1">
        <v>0.91020000000000001</v>
      </c>
    </row>
    <row r="1052" spans="1:23" x14ac:dyDescent="0.25">
      <c r="A1052">
        <v>1050</v>
      </c>
      <c r="B1052">
        <v>210199</v>
      </c>
      <c r="C1052">
        <v>2</v>
      </c>
      <c r="D1052" t="s">
        <v>27</v>
      </c>
      <c r="E1052">
        <v>119</v>
      </c>
      <c r="F1052" s="8">
        <v>43122.317361111112</v>
      </c>
      <c r="G1052" s="8">
        <v>43122.463888888888</v>
      </c>
      <c r="H1052" t="s">
        <v>2068</v>
      </c>
      <c r="I1052" t="s">
        <v>1286</v>
      </c>
      <c r="J1052">
        <v>8.4149999999999991</v>
      </c>
      <c r="K1052" t="s">
        <v>30</v>
      </c>
      <c r="L1052" t="s">
        <v>31</v>
      </c>
      <c r="M1052">
        <v>40.742576999999997</v>
      </c>
      <c r="N1052">
        <v>-111.981323</v>
      </c>
      <c r="O1052">
        <v>521537</v>
      </c>
      <c r="P1052">
        <v>84020</v>
      </c>
      <c r="Q1052" s="1">
        <v>1.75</v>
      </c>
      <c r="R1052" s="1">
        <v>1.5</v>
      </c>
      <c r="S1052">
        <v>22</v>
      </c>
      <c r="T1052">
        <v>0</v>
      </c>
      <c r="U1052" s="1">
        <v>7.5</v>
      </c>
      <c r="V1052" s="1">
        <v>11.25</v>
      </c>
      <c r="W1052" s="1">
        <v>4.8085714285714198</v>
      </c>
    </row>
    <row r="1053" spans="1:23" x14ac:dyDescent="0.25">
      <c r="A1053">
        <v>1051</v>
      </c>
      <c r="B1053">
        <v>210215</v>
      </c>
      <c r="C1053">
        <v>2</v>
      </c>
      <c r="D1053" t="s">
        <v>44</v>
      </c>
      <c r="E1053">
        <v>107</v>
      </c>
      <c r="F1053" s="8">
        <v>43122.324305555558</v>
      </c>
      <c r="G1053" s="8">
        <v>43122.495833333334</v>
      </c>
      <c r="H1053" t="s">
        <v>2069</v>
      </c>
      <c r="I1053" t="s">
        <v>2070</v>
      </c>
      <c r="J1053">
        <v>9.8040000000000003</v>
      </c>
      <c r="K1053" t="s">
        <v>30</v>
      </c>
      <c r="L1053" t="s">
        <v>31</v>
      </c>
      <c r="M1053">
        <v>40.742569000000003</v>
      </c>
      <c r="N1053">
        <v>-111.98126999999999</v>
      </c>
      <c r="O1053">
        <v>343251</v>
      </c>
      <c r="P1053">
        <v>84109</v>
      </c>
      <c r="Q1053" s="1">
        <v>2</v>
      </c>
      <c r="R1053" s="1">
        <v>1.75</v>
      </c>
      <c r="S1053">
        <v>22</v>
      </c>
      <c r="T1053">
        <v>0</v>
      </c>
      <c r="U1053" s="1">
        <v>7.75</v>
      </c>
      <c r="V1053" s="1">
        <v>12</v>
      </c>
      <c r="W1053" s="1">
        <v>4.9020000000000001</v>
      </c>
    </row>
    <row r="1054" spans="1:23" x14ac:dyDescent="0.25">
      <c r="A1054">
        <v>1052</v>
      </c>
      <c r="B1054">
        <v>210203</v>
      </c>
      <c r="C1054">
        <v>2</v>
      </c>
      <c r="D1054" t="s">
        <v>58</v>
      </c>
      <c r="E1054">
        <v>53</v>
      </c>
      <c r="F1054" s="8">
        <v>43122.324999999997</v>
      </c>
      <c r="G1054" s="8">
        <v>43122.693749999999</v>
      </c>
      <c r="H1054" t="s">
        <v>2071</v>
      </c>
      <c r="I1054" t="s">
        <v>2072</v>
      </c>
      <c r="J1054">
        <v>10.981999999999999</v>
      </c>
      <c r="K1054" t="s">
        <v>30</v>
      </c>
      <c r="L1054" t="s">
        <v>31</v>
      </c>
      <c r="M1054">
        <v>40.742409000000002</v>
      </c>
      <c r="N1054">
        <v>-111.981513999999</v>
      </c>
      <c r="O1054">
        <v>803613</v>
      </c>
      <c r="P1054">
        <v>84054</v>
      </c>
      <c r="Q1054" s="1">
        <v>4.5</v>
      </c>
      <c r="R1054" s="1">
        <v>1.75</v>
      </c>
      <c r="S1054">
        <v>22</v>
      </c>
      <c r="T1054">
        <v>0</v>
      </c>
      <c r="U1054" s="1">
        <v>7.75</v>
      </c>
      <c r="V1054" s="1">
        <v>16.75</v>
      </c>
      <c r="W1054" s="1">
        <v>2.4404444444444402</v>
      </c>
    </row>
    <row r="1055" spans="1:23" x14ac:dyDescent="0.25">
      <c r="A1055">
        <v>1053</v>
      </c>
      <c r="B1055">
        <v>210213</v>
      </c>
      <c r="C1055">
        <v>1</v>
      </c>
      <c r="D1055" t="s">
        <v>126</v>
      </c>
      <c r="E1055">
        <v>82</v>
      </c>
      <c r="F1055" s="8">
        <v>43122.324999999997</v>
      </c>
      <c r="G1055" s="8">
        <v>43122.748611111114</v>
      </c>
      <c r="H1055" t="s">
        <v>2073</v>
      </c>
      <c r="I1055" t="s">
        <v>2074</v>
      </c>
      <c r="J1055">
        <v>9.7309999999999999</v>
      </c>
      <c r="K1055" t="s">
        <v>30</v>
      </c>
      <c r="L1055" t="s">
        <v>31</v>
      </c>
      <c r="M1055">
        <v>40.742412999999999</v>
      </c>
      <c r="N1055">
        <v>-111.981620999999</v>
      </c>
      <c r="O1055">
        <v>1301971</v>
      </c>
      <c r="P1055">
        <v>84111</v>
      </c>
      <c r="Q1055" s="1">
        <v>5</v>
      </c>
      <c r="R1055" s="1">
        <v>2</v>
      </c>
      <c r="S1055">
        <v>22</v>
      </c>
      <c r="T1055">
        <v>0</v>
      </c>
      <c r="U1055" s="1">
        <v>7.75</v>
      </c>
      <c r="V1055" s="1">
        <v>18</v>
      </c>
      <c r="W1055" s="1">
        <v>1.9461999999999999</v>
      </c>
    </row>
    <row r="1056" spans="1:23" x14ac:dyDescent="0.25">
      <c r="A1056">
        <v>1054</v>
      </c>
      <c r="B1056">
        <v>204577</v>
      </c>
      <c r="C1056">
        <v>1</v>
      </c>
      <c r="D1056" t="s">
        <v>32</v>
      </c>
      <c r="E1056">
        <v>139</v>
      </c>
      <c r="F1056" s="8">
        <v>43122.32916666667</v>
      </c>
      <c r="G1056" s="8">
        <v>43122.754166666666</v>
      </c>
      <c r="H1056" t="s">
        <v>2075</v>
      </c>
      <c r="I1056" t="s">
        <v>2076</v>
      </c>
      <c r="J1056">
        <v>13.245999999999899</v>
      </c>
      <c r="K1056" t="s">
        <v>30</v>
      </c>
      <c r="L1056" t="s">
        <v>31</v>
      </c>
      <c r="M1056">
        <v>40.742542</v>
      </c>
      <c r="N1056">
        <v>-111.981163</v>
      </c>
      <c r="O1056">
        <v>716103</v>
      </c>
      <c r="P1056">
        <v>84121</v>
      </c>
      <c r="Q1056" s="1">
        <v>5</v>
      </c>
      <c r="R1056" s="1">
        <v>2.25</v>
      </c>
      <c r="S1056">
        <v>22</v>
      </c>
      <c r="T1056">
        <v>0</v>
      </c>
      <c r="U1056" s="1">
        <v>8</v>
      </c>
      <c r="V1056" s="1">
        <v>18</v>
      </c>
      <c r="W1056" s="1">
        <v>2.6491999999999898</v>
      </c>
    </row>
    <row r="1057" spans="1:23" x14ac:dyDescent="0.25">
      <c r="A1057">
        <v>1055</v>
      </c>
      <c r="B1057">
        <v>210207</v>
      </c>
      <c r="C1057">
        <v>1</v>
      </c>
      <c r="D1057" t="s">
        <v>41</v>
      </c>
      <c r="E1057">
        <v>101</v>
      </c>
      <c r="F1057" s="8">
        <v>43122.330555555556</v>
      </c>
      <c r="G1057" s="8">
        <v>43122.754166666666</v>
      </c>
      <c r="H1057" t="s">
        <v>2077</v>
      </c>
      <c r="I1057" t="s">
        <v>1604</v>
      </c>
      <c r="J1057">
        <v>4.62</v>
      </c>
      <c r="K1057" t="s">
        <v>30</v>
      </c>
      <c r="L1057" t="s">
        <v>31</v>
      </c>
      <c r="M1057">
        <v>40.742496000000003</v>
      </c>
      <c r="N1057">
        <v>-111.981017999999</v>
      </c>
      <c r="O1057">
        <v>333033</v>
      </c>
      <c r="P1057">
        <v>84124</v>
      </c>
      <c r="Q1057" s="1">
        <v>5</v>
      </c>
      <c r="R1057" s="1">
        <v>0.75</v>
      </c>
      <c r="S1057">
        <v>22</v>
      </c>
      <c r="T1057">
        <v>0</v>
      </c>
      <c r="U1057" s="1">
        <v>8</v>
      </c>
      <c r="V1057" s="1">
        <v>18</v>
      </c>
      <c r="W1057" s="1">
        <v>0.92400000000000004</v>
      </c>
    </row>
    <row r="1058" spans="1:23" x14ac:dyDescent="0.25">
      <c r="A1058">
        <v>1056</v>
      </c>
      <c r="B1058">
        <v>204577</v>
      </c>
      <c r="C1058">
        <v>2</v>
      </c>
      <c r="D1058" t="s">
        <v>32</v>
      </c>
      <c r="E1058">
        <v>140</v>
      </c>
      <c r="F1058" s="8">
        <v>43122.331250000003</v>
      </c>
      <c r="G1058" s="8">
        <v>43122.674305555556</v>
      </c>
      <c r="H1058" t="s">
        <v>2078</v>
      </c>
      <c r="I1058" t="s">
        <v>2079</v>
      </c>
      <c r="J1058">
        <v>12.377000000000001</v>
      </c>
      <c r="K1058" t="s">
        <v>30</v>
      </c>
      <c r="L1058" t="s">
        <v>31</v>
      </c>
      <c r="M1058">
        <v>40.742542</v>
      </c>
      <c r="N1058">
        <v>-111.981163</v>
      </c>
      <c r="O1058">
        <v>1113081</v>
      </c>
      <c r="P1058">
        <v>84104</v>
      </c>
      <c r="Q1058" s="1">
        <v>4</v>
      </c>
      <c r="R1058" s="1">
        <v>2</v>
      </c>
      <c r="S1058">
        <v>22</v>
      </c>
      <c r="T1058">
        <v>0</v>
      </c>
      <c r="U1058" s="1">
        <v>8</v>
      </c>
      <c r="V1058" s="1">
        <v>16.25</v>
      </c>
      <c r="W1058" s="1">
        <v>3.0942500000000002</v>
      </c>
    </row>
    <row r="1059" spans="1:23" x14ac:dyDescent="0.25">
      <c r="A1059">
        <v>1057</v>
      </c>
      <c r="B1059">
        <v>210207</v>
      </c>
      <c r="C1059">
        <v>2</v>
      </c>
      <c r="D1059" t="s">
        <v>41</v>
      </c>
      <c r="E1059">
        <v>102</v>
      </c>
      <c r="F1059" s="8">
        <v>43122.331944444442</v>
      </c>
      <c r="G1059" s="8">
        <v>43122.705555555556</v>
      </c>
      <c r="H1059" t="s">
        <v>2080</v>
      </c>
      <c r="I1059" t="s">
        <v>2081</v>
      </c>
      <c r="J1059">
        <v>6.0670000000000002</v>
      </c>
      <c r="K1059" t="s">
        <v>30</v>
      </c>
      <c r="L1059" t="s">
        <v>31</v>
      </c>
      <c r="M1059">
        <v>40.742496000000003</v>
      </c>
      <c r="N1059">
        <v>-111.981017999999</v>
      </c>
      <c r="O1059">
        <v>1092231</v>
      </c>
      <c r="P1059">
        <v>84111</v>
      </c>
      <c r="Q1059" s="1">
        <v>4.5</v>
      </c>
      <c r="R1059" s="1">
        <v>1.75</v>
      </c>
      <c r="S1059">
        <v>22</v>
      </c>
      <c r="T1059">
        <v>0</v>
      </c>
      <c r="U1059" s="1">
        <v>8</v>
      </c>
      <c r="V1059" s="1">
        <v>17</v>
      </c>
      <c r="W1059" s="1">
        <v>1.34822222222222</v>
      </c>
    </row>
    <row r="1060" spans="1:23" x14ac:dyDescent="0.25">
      <c r="A1060">
        <v>1058</v>
      </c>
      <c r="B1060">
        <v>210225</v>
      </c>
      <c r="C1060">
        <v>2</v>
      </c>
      <c r="D1060" t="s">
        <v>65</v>
      </c>
      <c r="E1060">
        <v>158</v>
      </c>
      <c r="F1060" s="8">
        <v>43122.34097222222</v>
      </c>
      <c r="G1060" s="8">
        <v>43122.727777777778</v>
      </c>
      <c r="H1060" t="s">
        <v>2082</v>
      </c>
      <c r="I1060" t="s">
        <v>2083</v>
      </c>
      <c r="J1060">
        <v>7.9379999999999997</v>
      </c>
      <c r="K1060" t="s">
        <v>30</v>
      </c>
      <c r="L1060" t="s">
        <v>31</v>
      </c>
      <c r="M1060">
        <v>40.742527000000003</v>
      </c>
      <c r="N1060">
        <v>-111.98111</v>
      </c>
      <c r="O1060">
        <v>1079571</v>
      </c>
      <c r="P1060">
        <v>84104</v>
      </c>
      <c r="Q1060" s="1">
        <v>4.75</v>
      </c>
      <c r="R1060" s="1">
        <v>1.75</v>
      </c>
      <c r="S1060">
        <v>22</v>
      </c>
      <c r="T1060">
        <v>0</v>
      </c>
      <c r="U1060" s="1">
        <v>8.25</v>
      </c>
      <c r="V1060" s="1">
        <v>17.5</v>
      </c>
      <c r="W1060" s="1">
        <v>1.67115789473684</v>
      </c>
    </row>
    <row r="1061" spans="1:23" x14ac:dyDescent="0.25">
      <c r="A1061">
        <v>1059</v>
      </c>
      <c r="B1061">
        <v>210203</v>
      </c>
      <c r="C1061">
        <v>1</v>
      </c>
      <c r="D1061" t="s">
        <v>58</v>
      </c>
      <c r="E1061">
        <v>54</v>
      </c>
      <c r="F1061" s="8">
        <v>43122.34652777778</v>
      </c>
      <c r="G1061" s="8">
        <v>43122.781944444447</v>
      </c>
      <c r="H1061" t="s">
        <v>2084</v>
      </c>
      <c r="I1061" t="s">
        <v>2085</v>
      </c>
      <c r="J1061">
        <v>6.2859999999999996</v>
      </c>
      <c r="K1061" t="s">
        <v>30</v>
      </c>
      <c r="L1061" t="s">
        <v>31</v>
      </c>
      <c r="M1061">
        <v>40.742409000000002</v>
      </c>
      <c r="N1061">
        <v>-111.981513999999</v>
      </c>
      <c r="O1061">
        <v>1180891</v>
      </c>
      <c r="P1061">
        <v>84104</v>
      </c>
      <c r="Q1061" s="1">
        <v>5.25</v>
      </c>
      <c r="R1061" s="1">
        <v>1.25</v>
      </c>
      <c r="S1061">
        <v>22</v>
      </c>
      <c r="T1061">
        <v>0</v>
      </c>
      <c r="U1061" s="1">
        <v>8.25</v>
      </c>
      <c r="V1061" s="1">
        <v>18.75</v>
      </c>
      <c r="W1061" s="1">
        <v>1.19733333333333</v>
      </c>
    </row>
    <row r="1062" spans="1:23" x14ac:dyDescent="0.25">
      <c r="A1062">
        <v>1060</v>
      </c>
      <c r="B1062">
        <v>212307</v>
      </c>
      <c r="C1062">
        <v>1</v>
      </c>
      <c r="D1062" t="s">
        <v>53</v>
      </c>
      <c r="E1062">
        <v>93</v>
      </c>
      <c r="F1062" s="8">
        <v>43122.355555555558</v>
      </c>
      <c r="G1062" s="8">
        <v>43122.720833333333</v>
      </c>
      <c r="H1062" t="s">
        <v>2086</v>
      </c>
      <c r="I1062" t="s">
        <v>565</v>
      </c>
      <c r="J1062">
        <v>13.32</v>
      </c>
      <c r="K1062" t="s">
        <v>30</v>
      </c>
      <c r="L1062" t="s">
        <v>31</v>
      </c>
      <c r="M1062">
        <v>40.742420000000003</v>
      </c>
      <c r="N1062">
        <v>-111.98172</v>
      </c>
      <c r="O1062">
        <v>1087571</v>
      </c>
      <c r="P1062">
        <v>84014</v>
      </c>
      <c r="Q1062" s="1">
        <v>4.5</v>
      </c>
      <c r="R1062" s="1">
        <v>1.75</v>
      </c>
      <c r="S1062">
        <v>22</v>
      </c>
      <c r="T1062">
        <v>0</v>
      </c>
      <c r="U1062" s="1">
        <v>8.5</v>
      </c>
      <c r="V1062" s="1">
        <v>17.25</v>
      </c>
      <c r="W1062" s="1">
        <v>2.96</v>
      </c>
    </row>
    <row r="1063" spans="1:23" x14ac:dyDescent="0.25">
      <c r="A1063">
        <v>1061</v>
      </c>
      <c r="B1063">
        <v>210225</v>
      </c>
      <c r="C1063">
        <v>1</v>
      </c>
      <c r="D1063" t="s">
        <v>65</v>
      </c>
      <c r="E1063">
        <v>159</v>
      </c>
      <c r="F1063" s="8">
        <v>43122.356944444444</v>
      </c>
      <c r="G1063" s="8">
        <v>43122.75</v>
      </c>
      <c r="H1063" t="s">
        <v>2087</v>
      </c>
      <c r="I1063" t="s">
        <v>2088</v>
      </c>
      <c r="J1063">
        <v>5.9689999999999896</v>
      </c>
      <c r="K1063" t="s">
        <v>30</v>
      </c>
      <c r="L1063" t="s">
        <v>31</v>
      </c>
      <c r="M1063">
        <v>40.742527000000003</v>
      </c>
      <c r="N1063">
        <v>-111.98111</v>
      </c>
      <c r="O1063">
        <v>1114701</v>
      </c>
      <c r="P1063">
        <v>84096</v>
      </c>
      <c r="Q1063" s="1">
        <v>4.75</v>
      </c>
      <c r="R1063" s="1">
        <v>1</v>
      </c>
      <c r="S1063">
        <v>22</v>
      </c>
      <c r="T1063">
        <v>0</v>
      </c>
      <c r="U1063" s="1">
        <v>8.5</v>
      </c>
      <c r="V1063" s="1">
        <v>18</v>
      </c>
      <c r="W1063" s="1">
        <v>1.2566315789473601</v>
      </c>
    </row>
    <row r="1064" spans="1:23" x14ac:dyDescent="0.25">
      <c r="A1064">
        <v>1062</v>
      </c>
      <c r="B1064">
        <v>210241</v>
      </c>
      <c r="C1064">
        <v>2</v>
      </c>
      <c r="D1064" t="s">
        <v>101</v>
      </c>
      <c r="E1064">
        <v>52</v>
      </c>
      <c r="F1064" s="8">
        <v>43122.427777777775</v>
      </c>
      <c r="G1064" s="8">
        <v>43122.593055555553</v>
      </c>
      <c r="H1064" t="s">
        <v>2089</v>
      </c>
      <c r="I1064" t="s">
        <v>2090</v>
      </c>
      <c r="J1064">
        <v>9.9120000000000008</v>
      </c>
      <c r="K1064" t="s">
        <v>30</v>
      </c>
      <c r="L1064" t="s">
        <v>31</v>
      </c>
      <c r="M1064">
        <v>40.742313000000003</v>
      </c>
      <c r="N1064">
        <v>-111.981071</v>
      </c>
      <c r="O1064">
        <v>1087311</v>
      </c>
      <c r="P1064">
        <v>84119</v>
      </c>
      <c r="Q1064" s="1">
        <v>2</v>
      </c>
      <c r="R1064" s="1">
        <v>2</v>
      </c>
      <c r="S1064">
        <v>22</v>
      </c>
      <c r="T1064">
        <v>0</v>
      </c>
      <c r="U1064" s="1">
        <v>10.25</v>
      </c>
      <c r="V1064" s="1">
        <v>14.25</v>
      </c>
      <c r="W1064" s="1">
        <v>4.9560000000000004</v>
      </c>
    </row>
    <row r="1065" spans="1:23" x14ac:dyDescent="0.25">
      <c r="A1065">
        <v>1063</v>
      </c>
      <c r="B1065">
        <v>210209</v>
      </c>
      <c r="C1065">
        <v>2</v>
      </c>
      <c r="D1065" t="s">
        <v>145</v>
      </c>
      <c r="E1065">
        <v>81</v>
      </c>
      <c r="F1065" s="8">
        <v>43122.475694444445</v>
      </c>
      <c r="G1065" s="8">
        <v>43122.697916666664</v>
      </c>
      <c r="H1065" t="s">
        <v>2091</v>
      </c>
      <c r="I1065" t="s">
        <v>2092</v>
      </c>
      <c r="J1065">
        <v>10.757999999999999</v>
      </c>
      <c r="K1065" t="s">
        <v>30</v>
      </c>
      <c r="L1065" t="s">
        <v>31</v>
      </c>
      <c r="M1065">
        <v>40.742545999999997</v>
      </c>
      <c r="N1065">
        <v>-111.981224</v>
      </c>
      <c r="O1065">
        <v>672723</v>
      </c>
      <c r="P1065">
        <v>84087</v>
      </c>
      <c r="Q1065" s="1">
        <v>2.75</v>
      </c>
      <c r="R1065" s="1">
        <v>1.5</v>
      </c>
      <c r="S1065">
        <v>22</v>
      </c>
      <c r="T1065">
        <v>0</v>
      </c>
      <c r="U1065" s="1">
        <v>11.5</v>
      </c>
      <c r="V1065" s="1">
        <v>16.75</v>
      </c>
      <c r="W1065" s="1">
        <v>3.9119999999999902</v>
      </c>
    </row>
    <row r="1066" spans="1:23" x14ac:dyDescent="0.25">
      <c r="A1066">
        <v>1064</v>
      </c>
      <c r="B1066">
        <v>210199</v>
      </c>
      <c r="C1066">
        <v>2</v>
      </c>
      <c r="D1066" t="s">
        <v>27</v>
      </c>
      <c r="E1066">
        <v>1516649908</v>
      </c>
      <c r="F1066" s="8">
        <v>43122.526388888888</v>
      </c>
      <c r="G1066" s="8">
        <v>43122.742361111108</v>
      </c>
      <c r="H1066" t="s">
        <v>2093</v>
      </c>
      <c r="I1066" t="s">
        <v>2094</v>
      </c>
      <c r="J1066">
        <v>3.0539999999999998</v>
      </c>
      <c r="K1066" t="s">
        <v>30</v>
      </c>
      <c r="L1066" t="s">
        <v>31</v>
      </c>
      <c r="M1066">
        <v>40.742576999999997</v>
      </c>
      <c r="N1066">
        <v>-111.981323</v>
      </c>
      <c r="O1066">
        <v>1124211</v>
      </c>
      <c r="P1066">
        <v>84014</v>
      </c>
      <c r="Q1066" s="1">
        <v>2.5</v>
      </c>
      <c r="R1066" s="1">
        <v>0.5</v>
      </c>
      <c r="S1066">
        <v>22</v>
      </c>
      <c r="T1066">
        <v>0</v>
      </c>
      <c r="U1066" s="1">
        <v>12.75</v>
      </c>
      <c r="V1066" s="1">
        <v>17.75</v>
      </c>
      <c r="W1066" s="1">
        <v>1.2216</v>
      </c>
    </row>
    <row r="1067" spans="1:23" x14ac:dyDescent="0.25">
      <c r="A1067">
        <v>1065</v>
      </c>
      <c r="B1067">
        <v>210215</v>
      </c>
      <c r="C1067">
        <v>2</v>
      </c>
      <c r="D1067" t="s">
        <v>44</v>
      </c>
      <c r="E1067">
        <v>108</v>
      </c>
      <c r="F1067" s="8">
        <v>43122.537499999999</v>
      </c>
      <c r="G1067" s="8">
        <v>43122.759722222225</v>
      </c>
      <c r="H1067" t="s">
        <v>2095</v>
      </c>
      <c r="I1067" t="s">
        <v>2096</v>
      </c>
      <c r="J1067">
        <v>7.0650000000000004</v>
      </c>
      <c r="K1067" t="s">
        <v>30</v>
      </c>
      <c r="L1067" t="s">
        <v>31</v>
      </c>
      <c r="M1067">
        <v>40.742569000000003</v>
      </c>
      <c r="N1067">
        <v>-111.98126999999999</v>
      </c>
      <c r="O1067">
        <v>521537</v>
      </c>
      <c r="P1067">
        <v>84020</v>
      </c>
      <c r="Q1067" s="1">
        <v>2.75</v>
      </c>
      <c r="R1067" s="1">
        <v>1</v>
      </c>
      <c r="S1067">
        <v>22</v>
      </c>
      <c r="T1067">
        <v>0</v>
      </c>
      <c r="U1067" s="1">
        <v>13</v>
      </c>
      <c r="V1067" s="1">
        <v>18.25</v>
      </c>
      <c r="W1067" s="1">
        <v>2.5690909090909</v>
      </c>
    </row>
    <row r="1068" spans="1:23" x14ac:dyDescent="0.25">
      <c r="A1068">
        <v>1066</v>
      </c>
      <c r="B1068">
        <v>210209</v>
      </c>
      <c r="C1068">
        <v>1</v>
      </c>
      <c r="D1068" t="s">
        <v>145</v>
      </c>
      <c r="E1068">
        <v>82</v>
      </c>
      <c r="F1068" s="8">
        <v>43122.546527777777</v>
      </c>
      <c r="G1068" s="8">
        <v>43122.65</v>
      </c>
      <c r="H1068" t="s">
        <v>2097</v>
      </c>
      <c r="I1068" t="s">
        <v>2098</v>
      </c>
      <c r="J1068">
        <v>1.87</v>
      </c>
      <c r="K1068" t="s">
        <v>30</v>
      </c>
      <c r="L1068" t="s">
        <v>31</v>
      </c>
      <c r="M1068">
        <v>40.742545999999997</v>
      </c>
      <c r="N1068">
        <v>-111.981224</v>
      </c>
      <c r="O1068">
        <v>1458111</v>
      </c>
      <c r="P1068">
        <v>84121</v>
      </c>
      <c r="Q1068" s="1">
        <v>1.25</v>
      </c>
      <c r="R1068" s="1">
        <v>0.25</v>
      </c>
      <c r="S1068">
        <v>22</v>
      </c>
      <c r="T1068">
        <v>0</v>
      </c>
      <c r="U1068" s="1">
        <v>13</v>
      </c>
      <c r="V1068" s="1">
        <v>15.5</v>
      </c>
      <c r="W1068" s="1">
        <v>1.496</v>
      </c>
    </row>
    <row r="1069" spans="1:23" x14ac:dyDescent="0.25">
      <c r="A1069">
        <v>1067</v>
      </c>
      <c r="B1069">
        <v>212307</v>
      </c>
      <c r="C1069">
        <v>2</v>
      </c>
      <c r="D1069" t="s">
        <v>53</v>
      </c>
      <c r="E1069">
        <v>94</v>
      </c>
      <c r="F1069" s="8">
        <v>43122.547222222223</v>
      </c>
      <c r="G1069" s="8">
        <v>43122.717361111114</v>
      </c>
      <c r="H1069" t="s">
        <v>2099</v>
      </c>
      <c r="I1069" t="s">
        <v>2100</v>
      </c>
      <c r="J1069">
        <v>5.6870000000000003</v>
      </c>
      <c r="K1069" t="s">
        <v>30</v>
      </c>
      <c r="L1069" t="s">
        <v>31</v>
      </c>
      <c r="M1069">
        <v>40.742420000000003</v>
      </c>
      <c r="N1069">
        <v>-111.98172</v>
      </c>
      <c r="O1069">
        <v>1114701</v>
      </c>
      <c r="P1069">
        <v>84096</v>
      </c>
      <c r="Q1069" s="1">
        <v>2</v>
      </c>
      <c r="R1069" s="1">
        <v>1</v>
      </c>
      <c r="S1069">
        <v>22</v>
      </c>
      <c r="T1069">
        <v>0</v>
      </c>
      <c r="U1069" s="1">
        <v>13.25</v>
      </c>
      <c r="V1069" s="1">
        <v>17.25</v>
      </c>
      <c r="W1069" s="1">
        <v>2.8435000000000001</v>
      </c>
    </row>
    <row r="1070" spans="1:23" x14ac:dyDescent="0.25">
      <c r="A1070">
        <v>1068</v>
      </c>
      <c r="B1070">
        <v>204591</v>
      </c>
      <c r="C1070">
        <v>2</v>
      </c>
      <c r="D1070" t="s">
        <v>37</v>
      </c>
      <c r="E1070">
        <v>55</v>
      </c>
      <c r="F1070" s="8">
        <v>43122.556250000001</v>
      </c>
      <c r="G1070" s="8">
        <v>43122.732638888891</v>
      </c>
      <c r="H1070" t="s">
        <v>1030</v>
      </c>
      <c r="I1070" t="s">
        <v>2101</v>
      </c>
      <c r="J1070">
        <v>9.0259999999999998</v>
      </c>
      <c r="K1070" t="s">
        <v>30</v>
      </c>
      <c r="L1070" t="s">
        <v>31</v>
      </c>
      <c r="M1070">
        <v>40.742378000000002</v>
      </c>
      <c r="N1070">
        <v>-111.981407</v>
      </c>
      <c r="O1070">
        <v>1096541</v>
      </c>
      <c r="P1070">
        <v>84093</v>
      </c>
      <c r="Q1070" s="1">
        <v>2</v>
      </c>
      <c r="R1070" s="1">
        <v>1.5</v>
      </c>
      <c r="S1070">
        <v>22</v>
      </c>
      <c r="T1070">
        <v>0</v>
      </c>
      <c r="U1070" s="1">
        <v>13.25</v>
      </c>
      <c r="V1070" s="1">
        <v>17.5</v>
      </c>
      <c r="W1070" s="1">
        <v>4.5129999999999999</v>
      </c>
    </row>
    <row r="1071" spans="1:23" x14ac:dyDescent="0.25">
      <c r="A1071">
        <v>1069</v>
      </c>
      <c r="B1071">
        <v>212301</v>
      </c>
      <c r="C1071">
        <v>1</v>
      </c>
      <c r="D1071" t="s">
        <v>83</v>
      </c>
      <c r="E1071">
        <v>42</v>
      </c>
      <c r="F1071" s="8">
        <v>43122.631249999999</v>
      </c>
      <c r="G1071" s="8">
        <v>43122.71597222222</v>
      </c>
      <c r="H1071" t="s">
        <v>2102</v>
      </c>
      <c r="I1071" t="s">
        <v>2103</v>
      </c>
      <c r="J1071">
        <v>12.603</v>
      </c>
      <c r="K1071" t="s">
        <v>30</v>
      </c>
      <c r="L1071" t="s">
        <v>31</v>
      </c>
      <c r="M1071">
        <v>40.742351999999997</v>
      </c>
      <c r="N1071">
        <v>-111.981262</v>
      </c>
      <c r="O1071">
        <v>1244671</v>
      </c>
      <c r="P1071">
        <v>84121</v>
      </c>
      <c r="Q1071" s="1">
        <v>1</v>
      </c>
      <c r="R1071" s="1">
        <v>1</v>
      </c>
      <c r="S1071">
        <v>22</v>
      </c>
      <c r="T1071">
        <v>0</v>
      </c>
      <c r="U1071" s="1">
        <v>15.25</v>
      </c>
      <c r="V1071" s="1">
        <v>17.25</v>
      </c>
      <c r="W1071" s="1">
        <v>12.603</v>
      </c>
    </row>
    <row r="1072" spans="1:23" x14ac:dyDescent="0.25">
      <c r="A1072">
        <v>1070</v>
      </c>
      <c r="B1072">
        <v>210199</v>
      </c>
      <c r="C1072">
        <v>1</v>
      </c>
      <c r="D1072" t="s">
        <v>27</v>
      </c>
      <c r="E1072">
        <v>120</v>
      </c>
      <c r="F1072" s="8">
        <v>43123.293055555558</v>
      </c>
      <c r="G1072" s="8">
        <v>43123.720138888886</v>
      </c>
      <c r="H1072" t="s">
        <v>2104</v>
      </c>
      <c r="I1072" t="s">
        <v>2105</v>
      </c>
      <c r="J1072">
        <v>6.1879999999999997</v>
      </c>
      <c r="K1072" t="s">
        <v>30</v>
      </c>
      <c r="L1072" t="s">
        <v>31</v>
      </c>
      <c r="M1072">
        <v>40.742576999999997</v>
      </c>
      <c r="N1072">
        <v>-111.981323</v>
      </c>
      <c r="O1072">
        <v>1137391</v>
      </c>
      <c r="P1072">
        <v>84075</v>
      </c>
      <c r="Q1072" s="1">
        <v>5.25</v>
      </c>
      <c r="R1072" s="1">
        <v>1</v>
      </c>
      <c r="S1072">
        <v>23</v>
      </c>
      <c r="T1072">
        <v>1</v>
      </c>
      <c r="U1072" s="1">
        <v>7</v>
      </c>
      <c r="V1072" s="1">
        <v>17.25</v>
      </c>
      <c r="W1072" s="1">
        <v>1.1786666666666601</v>
      </c>
    </row>
    <row r="1073" spans="1:23" x14ac:dyDescent="0.25">
      <c r="A1073">
        <v>1071</v>
      </c>
      <c r="B1073">
        <v>212307</v>
      </c>
      <c r="C1073">
        <v>1</v>
      </c>
      <c r="D1073" t="s">
        <v>53</v>
      </c>
      <c r="E1073">
        <v>95</v>
      </c>
      <c r="F1073" s="8">
        <v>43123.310416666667</v>
      </c>
      <c r="G1073" s="8">
        <v>43123.73541666667</v>
      </c>
      <c r="H1073" t="s">
        <v>2106</v>
      </c>
      <c r="I1073" t="s">
        <v>2107</v>
      </c>
      <c r="J1073">
        <v>9.0969999999999995</v>
      </c>
      <c r="K1073" t="s">
        <v>30</v>
      </c>
      <c r="L1073" t="s">
        <v>31</v>
      </c>
      <c r="M1073">
        <v>40.742420000000003</v>
      </c>
      <c r="N1073">
        <v>-111.98172</v>
      </c>
      <c r="O1073">
        <v>1301971</v>
      </c>
      <c r="P1073">
        <v>84111</v>
      </c>
      <c r="Q1073" s="1">
        <v>5</v>
      </c>
      <c r="R1073" s="1">
        <v>2</v>
      </c>
      <c r="S1073">
        <v>23</v>
      </c>
      <c r="T1073">
        <v>1</v>
      </c>
      <c r="U1073" s="1">
        <v>7.5</v>
      </c>
      <c r="V1073" s="1">
        <v>17.75</v>
      </c>
      <c r="W1073" s="1">
        <v>1.8193999999999999</v>
      </c>
    </row>
    <row r="1074" spans="1:23" x14ac:dyDescent="0.25">
      <c r="A1074">
        <v>1072</v>
      </c>
      <c r="B1074">
        <v>210215</v>
      </c>
      <c r="C1074">
        <v>1</v>
      </c>
      <c r="D1074" t="s">
        <v>44</v>
      </c>
      <c r="E1074">
        <v>109</v>
      </c>
      <c r="F1074" s="8">
        <v>43123.328472222223</v>
      </c>
      <c r="G1074" s="8">
        <v>43123.497916666667</v>
      </c>
      <c r="H1074" t="s">
        <v>2108</v>
      </c>
      <c r="I1074" t="s">
        <v>2109</v>
      </c>
      <c r="J1074">
        <v>12.327999999999999</v>
      </c>
      <c r="K1074" t="s">
        <v>30</v>
      </c>
      <c r="L1074" t="s">
        <v>31</v>
      </c>
      <c r="M1074">
        <v>40.742569000000003</v>
      </c>
      <c r="N1074">
        <v>-111.98126999999999</v>
      </c>
      <c r="O1074">
        <v>1079571</v>
      </c>
      <c r="P1074">
        <v>84104</v>
      </c>
      <c r="Q1074" s="1">
        <v>2</v>
      </c>
      <c r="R1074" s="1">
        <v>2</v>
      </c>
      <c r="S1074">
        <v>23</v>
      </c>
      <c r="T1074">
        <v>1</v>
      </c>
      <c r="U1074" s="1">
        <v>8</v>
      </c>
      <c r="V1074" s="1">
        <v>12</v>
      </c>
      <c r="W1074" s="1">
        <v>6.1639999999999997</v>
      </c>
    </row>
    <row r="1075" spans="1:23" x14ac:dyDescent="0.25">
      <c r="A1075">
        <v>1073</v>
      </c>
      <c r="B1075">
        <v>210213</v>
      </c>
      <c r="C1075">
        <v>1</v>
      </c>
      <c r="D1075" t="s">
        <v>126</v>
      </c>
      <c r="E1075">
        <v>83</v>
      </c>
      <c r="F1075" s="8">
        <v>43123.32916666667</v>
      </c>
      <c r="G1075" s="8">
        <v>43123.722222222219</v>
      </c>
      <c r="H1075" t="s">
        <v>2110</v>
      </c>
      <c r="I1075" t="s">
        <v>2111</v>
      </c>
      <c r="J1075">
        <v>13.420999999999999</v>
      </c>
      <c r="K1075" t="s">
        <v>30</v>
      </c>
      <c r="L1075" t="s">
        <v>31</v>
      </c>
      <c r="M1075">
        <v>40.742412999999999</v>
      </c>
      <c r="N1075">
        <v>-111.981620999999</v>
      </c>
      <c r="O1075">
        <v>1087571</v>
      </c>
      <c r="P1075">
        <v>84014</v>
      </c>
      <c r="Q1075" s="1">
        <v>4.75</v>
      </c>
      <c r="R1075" s="1">
        <v>1.75</v>
      </c>
      <c r="S1075">
        <v>23</v>
      </c>
      <c r="T1075">
        <v>1</v>
      </c>
      <c r="U1075" s="1">
        <v>8</v>
      </c>
      <c r="V1075" s="1">
        <v>17.25</v>
      </c>
      <c r="W1075" s="1">
        <v>2.8254736842105199</v>
      </c>
    </row>
    <row r="1076" spans="1:23" x14ac:dyDescent="0.25">
      <c r="A1076">
        <v>1074</v>
      </c>
      <c r="B1076">
        <v>210215</v>
      </c>
      <c r="C1076">
        <v>2</v>
      </c>
      <c r="D1076" t="s">
        <v>44</v>
      </c>
      <c r="E1076">
        <v>110</v>
      </c>
      <c r="F1076" s="8">
        <v>43123.329861111109</v>
      </c>
      <c r="G1076" s="8">
        <v>43123.758333333331</v>
      </c>
      <c r="H1076" t="s">
        <v>2112</v>
      </c>
      <c r="I1076" t="s">
        <v>2113</v>
      </c>
      <c r="J1076">
        <v>12.759</v>
      </c>
      <c r="K1076" t="s">
        <v>30</v>
      </c>
      <c r="L1076" t="s">
        <v>31</v>
      </c>
      <c r="M1076">
        <v>40.742569000000003</v>
      </c>
      <c r="N1076">
        <v>-111.98126999999999</v>
      </c>
      <c r="O1076">
        <v>716103</v>
      </c>
      <c r="P1076">
        <v>84121</v>
      </c>
      <c r="Q1076" s="1">
        <v>5.25</v>
      </c>
      <c r="R1076" s="1">
        <v>2.25</v>
      </c>
      <c r="S1076">
        <v>23</v>
      </c>
      <c r="T1076">
        <v>1</v>
      </c>
      <c r="U1076" s="1">
        <v>8</v>
      </c>
      <c r="V1076" s="1">
        <v>18.25</v>
      </c>
      <c r="W1076" s="1">
        <v>2.4302857142857102</v>
      </c>
    </row>
    <row r="1077" spans="1:23" x14ac:dyDescent="0.25">
      <c r="A1077">
        <v>1075</v>
      </c>
      <c r="B1077">
        <v>210207</v>
      </c>
      <c r="C1077">
        <v>1</v>
      </c>
      <c r="D1077" t="s">
        <v>41</v>
      </c>
      <c r="E1077">
        <v>103</v>
      </c>
      <c r="F1077" s="8">
        <v>43123.330555555556</v>
      </c>
      <c r="G1077" s="8">
        <v>43123.742361111108</v>
      </c>
      <c r="H1077" t="s">
        <v>2114</v>
      </c>
      <c r="I1077" t="s">
        <v>2115</v>
      </c>
      <c r="J1077">
        <v>2.8929999999999998</v>
      </c>
      <c r="K1077" t="s">
        <v>30</v>
      </c>
      <c r="L1077" t="s">
        <v>31</v>
      </c>
      <c r="M1077">
        <v>40.742496000000003</v>
      </c>
      <c r="N1077">
        <v>-111.981017999999</v>
      </c>
      <c r="O1077">
        <v>333033</v>
      </c>
      <c r="P1077">
        <v>84124</v>
      </c>
      <c r="Q1077" s="1">
        <v>5</v>
      </c>
      <c r="R1077" s="1">
        <v>0.5</v>
      </c>
      <c r="S1077">
        <v>23</v>
      </c>
      <c r="T1077">
        <v>1</v>
      </c>
      <c r="U1077" s="1">
        <v>8</v>
      </c>
      <c r="V1077" s="1">
        <v>17.75</v>
      </c>
      <c r="W1077" s="1">
        <v>0.5786</v>
      </c>
    </row>
    <row r="1078" spans="1:23" x14ac:dyDescent="0.25">
      <c r="A1078">
        <v>1076</v>
      </c>
      <c r="B1078">
        <v>204577</v>
      </c>
      <c r="C1078">
        <v>1</v>
      </c>
      <c r="D1078" t="s">
        <v>32</v>
      </c>
      <c r="E1078">
        <v>141</v>
      </c>
      <c r="F1078" s="8">
        <v>43123.334027777775</v>
      </c>
      <c r="G1078" s="8">
        <v>43123.730555555558</v>
      </c>
      <c r="H1078" t="s">
        <v>2116</v>
      </c>
      <c r="I1078" t="s">
        <v>2117</v>
      </c>
      <c r="J1078">
        <v>7.1870000000000003</v>
      </c>
      <c r="K1078" t="s">
        <v>30</v>
      </c>
      <c r="L1078" t="s">
        <v>31</v>
      </c>
      <c r="M1078">
        <v>40.742542</v>
      </c>
      <c r="N1078">
        <v>-111.981163</v>
      </c>
      <c r="O1078">
        <v>803613</v>
      </c>
      <c r="P1078">
        <v>84054</v>
      </c>
      <c r="Q1078" s="1">
        <v>4.75</v>
      </c>
      <c r="R1078" s="1">
        <v>1.25</v>
      </c>
      <c r="S1078">
        <v>23</v>
      </c>
      <c r="T1078">
        <v>1</v>
      </c>
      <c r="U1078" s="1">
        <v>8</v>
      </c>
      <c r="V1078" s="1">
        <v>17.5</v>
      </c>
      <c r="W1078" s="1">
        <v>1.5130526315789401</v>
      </c>
    </row>
    <row r="1079" spans="1:23" x14ac:dyDescent="0.25">
      <c r="A1079">
        <v>1077</v>
      </c>
      <c r="B1079">
        <v>210207</v>
      </c>
      <c r="C1079">
        <v>2</v>
      </c>
      <c r="D1079" t="s">
        <v>41</v>
      </c>
      <c r="E1079">
        <v>104</v>
      </c>
      <c r="F1079" s="8">
        <v>43123.336111111108</v>
      </c>
      <c r="G1079" s="8">
        <v>43123.706944444442</v>
      </c>
      <c r="H1079" t="s">
        <v>2118</v>
      </c>
      <c r="I1079" t="s">
        <v>2119</v>
      </c>
      <c r="J1079">
        <v>6.5779999999999896</v>
      </c>
      <c r="K1079" t="s">
        <v>30</v>
      </c>
      <c r="L1079" t="s">
        <v>31</v>
      </c>
      <c r="M1079">
        <v>40.742496000000003</v>
      </c>
      <c r="N1079">
        <v>-111.981017999999</v>
      </c>
      <c r="O1079">
        <v>1092231</v>
      </c>
      <c r="P1079">
        <v>84111</v>
      </c>
      <c r="Q1079" s="1">
        <v>4.5</v>
      </c>
      <c r="R1079" s="1">
        <v>2</v>
      </c>
      <c r="S1079">
        <v>23</v>
      </c>
      <c r="T1079">
        <v>1</v>
      </c>
      <c r="U1079" s="1">
        <v>8</v>
      </c>
      <c r="V1079" s="1">
        <v>17</v>
      </c>
      <c r="W1079" s="1">
        <v>1.4617777777777701</v>
      </c>
    </row>
    <row r="1080" spans="1:23" x14ac:dyDescent="0.25">
      <c r="A1080">
        <v>1078</v>
      </c>
      <c r="B1080">
        <v>210225</v>
      </c>
      <c r="C1080">
        <v>1</v>
      </c>
      <c r="D1080" t="s">
        <v>65</v>
      </c>
      <c r="E1080">
        <v>160</v>
      </c>
      <c r="F1080" s="8">
        <v>43123.341666666667</v>
      </c>
      <c r="G1080" s="8">
        <v>43123.566666666666</v>
      </c>
      <c r="H1080" t="s">
        <v>2120</v>
      </c>
      <c r="I1080" t="s">
        <v>2017</v>
      </c>
      <c r="J1080">
        <v>5.8650000000000002</v>
      </c>
      <c r="K1080" t="s">
        <v>30</v>
      </c>
      <c r="L1080" t="s">
        <v>31</v>
      </c>
      <c r="M1080">
        <v>40.742527000000003</v>
      </c>
      <c r="N1080">
        <v>-111.98111</v>
      </c>
      <c r="O1080">
        <v>1458111</v>
      </c>
      <c r="P1080">
        <v>84121</v>
      </c>
      <c r="Q1080" s="1">
        <v>2.75</v>
      </c>
      <c r="R1080" s="1">
        <v>1</v>
      </c>
      <c r="S1080">
        <v>23</v>
      </c>
      <c r="T1080">
        <v>1</v>
      </c>
      <c r="U1080" s="1">
        <v>8.25</v>
      </c>
      <c r="V1080" s="1">
        <v>13.5</v>
      </c>
      <c r="W1080" s="1">
        <v>2.1327272727272701</v>
      </c>
    </row>
    <row r="1081" spans="1:23" x14ac:dyDescent="0.25">
      <c r="A1081">
        <v>1079</v>
      </c>
      <c r="B1081">
        <v>210225</v>
      </c>
      <c r="C1081">
        <v>2</v>
      </c>
      <c r="D1081" t="s">
        <v>65</v>
      </c>
      <c r="E1081">
        <v>161</v>
      </c>
      <c r="F1081" s="8">
        <v>43123.351388888892</v>
      </c>
      <c r="G1081" s="8">
        <v>43123.477777777778</v>
      </c>
      <c r="H1081" t="s">
        <v>2121</v>
      </c>
      <c r="I1081" t="s">
        <v>2122</v>
      </c>
      <c r="J1081">
        <v>12.539</v>
      </c>
      <c r="K1081" t="s">
        <v>30</v>
      </c>
      <c r="L1081" t="s">
        <v>31</v>
      </c>
      <c r="M1081">
        <v>40.742527000000003</v>
      </c>
      <c r="N1081">
        <v>-111.98111</v>
      </c>
      <c r="O1081">
        <v>672723</v>
      </c>
      <c r="P1081">
        <v>84087</v>
      </c>
      <c r="Q1081" s="1">
        <v>1.5</v>
      </c>
      <c r="R1081" s="1">
        <v>1.5</v>
      </c>
      <c r="S1081">
        <v>23</v>
      </c>
      <c r="T1081">
        <v>1</v>
      </c>
      <c r="U1081" s="1">
        <v>8.5</v>
      </c>
      <c r="V1081" s="1">
        <v>11.5</v>
      </c>
      <c r="W1081" s="1">
        <v>8.3593333333333302</v>
      </c>
    </row>
    <row r="1082" spans="1:23" x14ac:dyDescent="0.25">
      <c r="A1082">
        <v>1080</v>
      </c>
      <c r="B1082">
        <v>210209</v>
      </c>
      <c r="C1082">
        <v>2</v>
      </c>
      <c r="D1082" t="s">
        <v>145</v>
      </c>
      <c r="E1082">
        <v>83</v>
      </c>
      <c r="F1082" s="8">
        <v>43123.355555555558</v>
      </c>
      <c r="G1082" s="8">
        <v>43123.539583333331</v>
      </c>
      <c r="H1082" t="s">
        <v>2123</v>
      </c>
      <c r="I1082" t="s">
        <v>2124</v>
      </c>
      <c r="J1082">
        <v>17.222999999999999</v>
      </c>
      <c r="K1082" t="s">
        <v>30</v>
      </c>
      <c r="L1082" t="s">
        <v>31</v>
      </c>
      <c r="M1082">
        <v>40.742545999999997</v>
      </c>
      <c r="N1082">
        <v>-111.981224</v>
      </c>
      <c r="O1082">
        <v>1114701</v>
      </c>
      <c r="P1082">
        <v>84096</v>
      </c>
      <c r="Q1082" s="1">
        <v>2.25</v>
      </c>
      <c r="R1082" s="1">
        <v>2</v>
      </c>
      <c r="S1082">
        <v>23</v>
      </c>
      <c r="T1082">
        <v>1</v>
      </c>
      <c r="U1082" s="1">
        <v>8.5</v>
      </c>
      <c r="V1082" s="1">
        <v>13</v>
      </c>
      <c r="W1082" s="1">
        <v>7.6546666666666603</v>
      </c>
    </row>
    <row r="1083" spans="1:23" x14ac:dyDescent="0.25">
      <c r="A1083">
        <v>1081</v>
      </c>
      <c r="B1083">
        <v>204577</v>
      </c>
      <c r="C1083">
        <v>2</v>
      </c>
      <c r="D1083" t="s">
        <v>32</v>
      </c>
      <c r="E1083">
        <v>142</v>
      </c>
      <c r="F1083" s="8">
        <v>43123.387499999997</v>
      </c>
      <c r="G1083" s="8">
        <v>43123.486111111109</v>
      </c>
      <c r="H1083" t="s">
        <v>2125</v>
      </c>
      <c r="I1083" t="s">
        <v>2126</v>
      </c>
      <c r="J1083">
        <v>11.377000000000001</v>
      </c>
      <c r="K1083" t="s">
        <v>30</v>
      </c>
      <c r="L1083" t="s">
        <v>31</v>
      </c>
      <c r="M1083">
        <v>40.742542</v>
      </c>
      <c r="N1083">
        <v>-111.981163</v>
      </c>
      <c r="O1083">
        <v>1113081</v>
      </c>
      <c r="P1083">
        <v>84104</v>
      </c>
      <c r="Q1083" s="1">
        <v>1.25</v>
      </c>
      <c r="R1083" s="1">
        <v>1.25</v>
      </c>
      <c r="S1083">
        <v>23</v>
      </c>
      <c r="T1083">
        <v>1</v>
      </c>
      <c r="U1083" s="1">
        <v>9.25</v>
      </c>
      <c r="V1083" s="1">
        <v>11.75</v>
      </c>
      <c r="W1083" s="1">
        <v>9.1015999999999995</v>
      </c>
    </row>
    <row r="1084" spans="1:23" x14ac:dyDescent="0.25">
      <c r="A1084">
        <v>1082</v>
      </c>
      <c r="B1084">
        <v>212301</v>
      </c>
      <c r="C1084">
        <v>2</v>
      </c>
      <c r="D1084" t="s">
        <v>83</v>
      </c>
      <c r="E1084">
        <v>43</v>
      </c>
      <c r="F1084" s="8">
        <v>43123.38958333333</v>
      </c>
      <c r="G1084" s="8">
        <v>43123.736805555556</v>
      </c>
      <c r="H1084" t="s">
        <v>2127</v>
      </c>
      <c r="I1084" t="s">
        <v>1677</v>
      </c>
      <c r="J1084">
        <v>5.7510000000000003</v>
      </c>
      <c r="K1084" t="s">
        <v>30</v>
      </c>
      <c r="L1084" t="s">
        <v>31</v>
      </c>
      <c r="M1084">
        <v>40.742351999999997</v>
      </c>
      <c r="N1084">
        <v>-111.981262</v>
      </c>
      <c r="O1084">
        <v>1096541</v>
      </c>
      <c r="P1084">
        <v>84093</v>
      </c>
      <c r="Q1084" s="1">
        <v>4.25</v>
      </c>
      <c r="R1084" s="1">
        <v>1</v>
      </c>
      <c r="S1084">
        <v>23</v>
      </c>
      <c r="T1084">
        <v>1</v>
      </c>
      <c r="U1084" s="1">
        <v>9.25</v>
      </c>
      <c r="V1084" s="1">
        <v>17.75</v>
      </c>
      <c r="W1084" s="1">
        <v>1.3531764705882301</v>
      </c>
    </row>
    <row r="1085" spans="1:23" x14ac:dyDescent="0.25">
      <c r="A1085">
        <v>1083</v>
      </c>
      <c r="B1085">
        <v>204579</v>
      </c>
      <c r="C1085">
        <v>2</v>
      </c>
      <c r="D1085" t="s">
        <v>135</v>
      </c>
      <c r="E1085">
        <v>39</v>
      </c>
      <c r="F1085" s="8">
        <v>43123.402083333334</v>
      </c>
      <c r="G1085" s="8">
        <v>43123.697222222225</v>
      </c>
      <c r="H1085" t="s">
        <v>2128</v>
      </c>
      <c r="I1085" t="s">
        <v>2129</v>
      </c>
      <c r="J1085">
        <v>5.6559999999999997</v>
      </c>
      <c r="K1085" t="s">
        <v>30</v>
      </c>
      <c r="L1085" t="s">
        <v>31</v>
      </c>
      <c r="M1085">
        <v>40.742401000000001</v>
      </c>
      <c r="N1085">
        <v>-111.98159</v>
      </c>
      <c r="O1085">
        <v>1124211</v>
      </c>
      <c r="P1085">
        <v>84014</v>
      </c>
      <c r="Q1085" s="1">
        <v>3.5</v>
      </c>
      <c r="R1085" s="1">
        <v>1.25</v>
      </c>
      <c r="S1085">
        <v>23</v>
      </c>
      <c r="T1085">
        <v>1</v>
      </c>
      <c r="U1085" s="1">
        <v>9.75</v>
      </c>
      <c r="V1085" s="1">
        <v>16.75</v>
      </c>
      <c r="W1085" s="1">
        <v>1.6160000000000001</v>
      </c>
    </row>
    <row r="1086" spans="1:23" x14ac:dyDescent="0.25">
      <c r="A1086">
        <v>1084</v>
      </c>
      <c r="B1086">
        <v>204577</v>
      </c>
      <c r="C1086">
        <v>2</v>
      </c>
      <c r="D1086" t="s">
        <v>32</v>
      </c>
      <c r="E1086">
        <v>143</v>
      </c>
      <c r="F1086" s="8">
        <v>43123.546527777777</v>
      </c>
      <c r="G1086" s="8">
        <v>43123.732638888891</v>
      </c>
      <c r="H1086" t="s">
        <v>2130</v>
      </c>
      <c r="I1086" t="s">
        <v>2131</v>
      </c>
      <c r="J1086">
        <v>4.4569999999999999</v>
      </c>
      <c r="K1086" t="s">
        <v>30</v>
      </c>
      <c r="L1086" t="s">
        <v>31</v>
      </c>
      <c r="M1086">
        <v>40.742542</v>
      </c>
      <c r="N1086">
        <v>-111.981163</v>
      </c>
      <c r="O1086">
        <v>1079571</v>
      </c>
      <c r="P1086">
        <v>84104</v>
      </c>
      <c r="Q1086" s="1">
        <v>2.25</v>
      </c>
      <c r="R1086" s="1">
        <v>1</v>
      </c>
      <c r="S1086">
        <v>23</v>
      </c>
      <c r="T1086">
        <v>1</v>
      </c>
      <c r="U1086" s="1">
        <v>13</v>
      </c>
      <c r="V1086" s="1">
        <v>17.5</v>
      </c>
      <c r="W1086" s="1">
        <v>1.98088888888888</v>
      </c>
    </row>
    <row r="1087" spans="1:23" x14ac:dyDescent="0.25">
      <c r="A1087">
        <v>1085</v>
      </c>
      <c r="B1087">
        <v>210225</v>
      </c>
      <c r="C1087">
        <v>1</v>
      </c>
      <c r="D1087" t="s">
        <v>65</v>
      </c>
      <c r="E1087">
        <v>162</v>
      </c>
      <c r="F1087" s="8">
        <v>43123.577777777777</v>
      </c>
      <c r="G1087" s="8">
        <v>43123.704861111109</v>
      </c>
      <c r="H1087" t="s">
        <v>2132</v>
      </c>
      <c r="I1087" t="s">
        <v>2133</v>
      </c>
      <c r="J1087">
        <v>11.363</v>
      </c>
      <c r="K1087" t="s">
        <v>30</v>
      </c>
      <c r="L1087" t="s">
        <v>31</v>
      </c>
      <c r="M1087">
        <v>40.742527000000003</v>
      </c>
      <c r="N1087">
        <v>-111.98111</v>
      </c>
      <c r="O1087">
        <v>1257051</v>
      </c>
      <c r="P1087">
        <v>84009</v>
      </c>
      <c r="Q1087" s="1">
        <v>1.5</v>
      </c>
      <c r="R1087" s="1">
        <v>1.5</v>
      </c>
      <c r="S1087">
        <v>23</v>
      </c>
      <c r="T1087">
        <v>1</v>
      </c>
      <c r="U1087" s="1">
        <v>13.75</v>
      </c>
      <c r="V1087" s="1">
        <v>17</v>
      </c>
      <c r="W1087" s="1">
        <v>7.5753333333333304</v>
      </c>
    </row>
    <row r="1088" spans="1:23" x14ac:dyDescent="0.25">
      <c r="A1088">
        <v>1086</v>
      </c>
      <c r="B1088">
        <v>212307</v>
      </c>
      <c r="C1088">
        <v>2</v>
      </c>
      <c r="D1088" t="s">
        <v>53</v>
      </c>
      <c r="E1088">
        <v>96</v>
      </c>
      <c r="F1088" s="8">
        <v>43123.587500000001</v>
      </c>
      <c r="G1088" s="8">
        <v>43123.706250000003</v>
      </c>
      <c r="H1088" t="s">
        <v>2134</v>
      </c>
      <c r="I1088" t="s">
        <v>2135</v>
      </c>
      <c r="J1088">
        <v>9.4659999999999993</v>
      </c>
      <c r="K1088" t="s">
        <v>30</v>
      </c>
      <c r="L1088" t="s">
        <v>31</v>
      </c>
      <c r="M1088">
        <v>40.742420000000003</v>
      </c>
      <c r="N1088">
        <v>-111.98172</v>
      </c>
      <c r="O1088">
        <v>1282681</v>
      </c>
      <c r="P1088">
        <v>84093</v>
      </c>
      <c r="Q1088" s="1">
        <v>1.5</v>
      </c>
      <c r="R1088" s="1">
        <v>1.5</v>
      </c>
      <c r="S1088">
        <v>23</v>
      </c>
      <c r="T1088">
        <v>1</v>
      </c>
      <c r="U1088" s="1">
        <v>14</v>
      </c>
      <c r="V1088" s="1">
        <v>17</v>
      </c>
      <c r="W1088" s="1">
        <v>6.31066666666666</v>
      </c>
    </row>
    <row r="1089" spans="1:23" x14ac:dyDescent="0.25">
      <c r="A1089">
        <v>1087</v>
      </c>
      <c r="B1089">
        <v>210209</v>
      </c>
      <c r="C1089">
        <v>1</v>
      </c>
      <c r="D1089" t="s">
        <v>145</v>
      </c>
      <c r="E1089">
        <v>84</v>
      </c>
      <c r="F1089" s="8">
        <v>43123.638194444444</v>
      </c>
      <c r="G1089" s="8">
        <v>43123.671527777777</v>
      </c>
      <c r="H1089" t="s">
        <v>2136</v>
      </c>
      <c r="I1089" t="s">
        <v>2137</v>
      </c>
      <c r="J1089">
        <v>2.5859999999999999</v>
      </c>
      <c r="K1089" t="s">
        <v>30</v>
      </c>
      <c r="L1089" t="s">
        <v>31</v>
      </c>
      <c r="M1089">
        <v>40.742545999999997</v>
      </c>
      <c r="N1089">
        <v>-111.981224</v>
      </c>
      <c r="O1089">
        <v>1458111</v>
      </c>
      <c r="P1089">
        <v>84121</v>
      </c>
      <c r="Q1089" s="1">
        <v>0.5</v>
      </c>
      <c r="R1089" s="1">
        <v>0.5</v>
      </c>
      <c r="S1089">
        <v>23</v>
      </c>
      <c r="T1089">
        <v>1</v>
      </c>
      <c r="U1089" s="1">
        <v>15.25</v>
      </c>
      <c r="V1089" s="1">
        <v>16</v>
      </c>
      <c r="W1089" s="1">
        <v>5.1719999999999997</v>
      </c>
    </row>
    <row r="1090" spans="1:23" x14ac:dyDescent="0.25">
      <c r="A1090">
        <v>1088</v>
      </c>
      <c r="B1090">
        <v>210199</v>
      </c>
      <c r="C1090">
        <v>1</v>
      </c>
      <c r="D1090" t="s">
        <v>27</v>
      </c>
      <c r="E1090">
        <v>121</v>
      </c>
      <c r="F1090" s="8">
        <v>43124.30972222222</v>
      </c>
      <c r="G1090" s="8">
        <v>43124.707638888889</v>
      </c>
      <c r="H1090" t="s">
        <v>2138</v>
      </c>
      <c r="I1090" t="s">
        <v>1633</v>
      </c>
      <c r="J1090">
        <v>6.1529999999999996</v>
      </c>
      <c r="K1090" t="s">
        <v>30</v>
      </c>
      <c r="L1090" t="s">
        <v>31</v>
      </c>
      <c r="M1090">
        <v>40.742576999999997</v>
      </c>
      <c r="N1090">
        <v>-111.981323</v>
      </c>
      <c r="O1090">
        <v>1137391</v>
      </c>
      <c r="P1090">
        <v>84075</v>
      </c>
      <c r="Q1090" s="1">
        <v>4.75</v>
      </c>
      <c r="R1090" s="1">
        <v>1</v>
      </c>
      <c r="S1090">
        <v>24</v>
      </c>
      <c r="T1090">
        <v>2</v>
      </c>
      <c r="U1090" s="1">
        <v>7.5</v>
      </c>
      <c r="V1090" s="1">
        <v>17</v>
      </c>
      <c r="W1090" s="1">
        <v>1.2953684210526299</v>
      </c>
    </row>
    <row r="1091" spans="1:23" x14ac:dyDescent="0.25">
      <c r="A1091">
        <v>1089</v>
      </c>
      <c r="B1091">
        <v>210209</v>
      </c>
      <c r="C1091">
        <v>1</v>
      </c>
      <c r="D1091" t="s">
        <v>145</v>
      </c>
      <c r="E1091">
        <v>85</v>
      </c>
      <c r="F1091" s="8">
        <v>43124.324999999997</v>
      </c>
      <c r="G1091" s="8">
        <v>43124.384027777778</v>
      </c>
      <c r="H1091" t="s">
        <v>2139</v>
      </c>
      <c r="I1091" t="s">
        <v>1338</v>
      </c>
      <c r="J1091">
        <v>4.5720000000000001</v>
      </c>
      <c r="K1091" t="s">
        <v>30</v>
      </c>
      <c r="L1091" t="s">
        <v>31</v>
      </c>
      <c r="M1091">
        <v>40.742545999999997</v>
      </c>
      <c r="N1091">
        <v>-111.981224</v>
      </c>
      <c r="O1091">
        <v>1458111</v>
      </c>
      <c r="P1091">
        <v>84121</v>
      </c>
      <c r="Q1091" s="1">
        <v>0.75</v>
      </c>
      <c r="R1091" s="1">
        <v>0.75</v>
      </c>
      <c r="S1091">
        <v>24</v>
      </c>
      <c r="T1091">
        <v>2</v>
      </c>
      <c r="U1091" s="1">
        <v>7.75</v>
      </c>
      <c r="V1091" s="1">
        <v>9.25</v>
      </c>
      <c r="W1091" s="1">
        <v>6.0960000000000001</v>
      </c>
    </row>
    <row r="1092" spans="1:23" x14ac:dyDescent="0.25">
      <c r="A1092">
        <v>1090</v>
      </c>
      <c r="B1092">
        <v>210215</v>
      </c>
      <c r="C1092">
        <v>1</v>
      </c>
      <c r="D1092" t="s">
        <v>44</v>
      </c>
      <c r="E1092">
        <v>111</v>
      </c>
      <c r="F1092" s="8">
        <v>43124.329861111109</v>
      </c>
      <c r="G1092" s="8">
        <v>43124.695833333331</v>
      </c>
      <c r="H1092" t="s">
        <v>2140</v>
      </c>
      <c r="I1092" t="s">
        <v>2141</v>
      </c>
      <c r="J1092">
        <v>6.9820000000000002</v>
      </c>
      <c r="K1092" t="s">
        <v>30</v>
      </c>
      <c r="L1092" t="s">
        <v>31</v>
      </c>
      <c r="M1092">
        <v>40.742569000000003</v>
      </c>
      <c r="N1092">
        <v>-111.98126999999999</v>
      </c>
      <c r="O1092">
        <v>803613</v>
      </c>
      <c r="P1092">
        <v>84054</v>
      </c>
      <c r="Q1092" s="1">
        <v>4.5</v>
      </c>
      <c r="R1092" s="1">
        <v>1.25</v>
      </c>
      <c r="S1092">
        <v>24</v>
      </c>
      <c r="T1092">
        <v>2</v>
      </c>
      <c r="U1092" s="1">
        <v>8</v>
      </c>
      <c r="V1092" s="1">
        <v>16.75</v>
      </c>
      <c r="W1092" s="1">
        <v>1.55155555555555</v>
      </c>
    </row>
    <row r="1093" spans="1:23" x14ac:dyDescent="0.25">
      <c r="A1093">
        <v>1091</v>
      </c>
      <c r="B1093">
        <v>210199</v>
      </c>
      <c r="C1093">
        <v>2</v>
      </c>
      <c r="D1093" t="s">
        <v>27</v>
      </c>
      <c r="E1093">
        <v>122</v>
      </c>
      <c r="F1093" s="8">
        <v>43124.330555555556</v>
      </c>
      <c r="G1093" s="8">
        <v>43124.715277777781</v>
      </c>
      <c r="H1093" t="s">
        <v>2142</v>
      </c>
      <c r="I1093" t="s">
        <v>2143</v>
      </c>
      <c r="J1093">
        <v>15.798</v>
      </c>
      <c r="K1093" t="s">
        <v>30</v>
      </c>
      <c r="L1093" t="s">
        <v>31</v>
      </c>
      <c r="M1093">
        <v>40.742576999999997</v>
      </c>
      <c r="N1093">
        <v>-111.981323</v>
      </c>
      <c r="O1093">
        <v>1079571</v>
      </c>
      <c r="P1093">
        <v>84104</v>
      </c>
      <c r="Q1093" s="1">
        <v>4.5</v>
      </c>
      <c r="R1093" s="1">
        <v>2.25</v>
      </c>
      <c r="S1093">
        <v>24</v>
      </c>
      <c r="T1093">
        <v>2</v>
      </c>
      <c r="U1093" s="1">
        <v>8</v>
      </c>
      <c r="V1093" s="1">
        <v>17.25</v>
      </c>
      <c r="W1093" s="1">
        <v>3.5106666666666602</v>
      </c>
    </row>
    <row r="1094" spans="1:23" x14ac:dyDescent="0.25">
      <c r="A1094">
        <v>1092</v>
      </c>
      <c r="B1094">
        <v>212307</v>
      </c>
      <c r="C1094">
        <v>2</v>
      </c>
      <c r="D1094" t="s">
        <v>53</v>
      </c>
      <c r="E1094">
        <v>97</v>
      </c>
      <c r="F1094" s="8">
        <v>43124.331250000003</v>
      </c>
      <c r="G1094" s="8">
        <v>43124.71597222222</v>
      </c>
      <c r="H1094" t="s">
        <v>2144</v>
      </c>
      <c r="I1094" t="s">
        <v>2145</v>
      </c>
      <c r="J1094">
        <v>9.4619999999999997</v>
      </c>
      <c r="K1094" t="s">
        <v>30</v>
      </c>
      <c r="L1094" t="s">
        <v>31</v>
      </c>
      <c r="M1094">
        <v>40.742420000000003</v>
      </c>
      <c r="N1094">
        <v>-111.98172</v>
      </c>
      <c r="O1094">
        <v>1301971</v>
      </c>
      <c r="P1094">
        <v>84111</v>
      </c>
      <c r="Q1094" s="1">
        <v>4.5</v>
      </c>
      <c r="R1094" s="1">
        <v>2</v>
      </c>
      <c r="S1094">
        <v>24</v>
      </c>
      <c r="T1094">
        <v>2</v>
      </c>
      <c r="U1094" s="1">
        <v>8</v>
      </c>
      <c r="V1094" s="1">
        <v>17.25</v>
      </c>
      <c r="W1094" s="1">
        <v>2.1026666666666598</v>
      </c>
    </row>
    <row r="1095" spans="1:23" x14ac:dyDescent="0.25">
      <c r="A1095">
        <v>1093</v>
      </c>
      <c r="B1095">
        <v>210207</v>
      </c>
      <c r="C1095">
        <v>2</v>
      </c>
      <c r="D1095" t="s">
        <v>41</v>
      </c>
      <c r="E1095">
        <v>105</v>
      </c>
      <c r="F1095" s="8">
        <v>43124.333333333336</v>
      </c>
      <c r="G1095" s="8">
        <v>43124.709722222222</v>
      </c>
      <c r="H1095" t="s">
        <v>2146</v>
      </c>
      <c r="I1095" t="s">
        <v>2105</v>
      </c>
      <c r="J1095">
        <v>6.101</v>
      </c>
      <c r="K1095" t="s">
        <v>30</v>
      </c>
      <c r="L1095" t="s">
        <v>31</v>
      </c>
      <c r="M1095">
        <v>40.742496000000003</v>
      </c>
      <c r="N1095">
        <v>-111.981017999999</v>
      </c>
      <c r="O1095">
        <v>1092231</v>
      </c>
      <c r="P1095">
        <v>84111</v>
      </c>
      <c r="Q1095" s="1">
        <v>4.5</v>
      </c>
      <c r="R1095" s="1">
        <v>1</v>
      </c>
      <c r="S1095">
        <v>24</v>
      </c>
      <c r="T1095">
        <v>2</v>
      </c>
      <c r="U1095" s="1">
        <v>8</v>
      </c>
      <c r="V1095" s="1">
        <v>17</v>
      </c>
      <c r="W1095" s="1">
        <v>1.35577777777777</v>
      </c>
    </row>
    <row r="1096" spans="1:23" x14ac:dyDescent="0.25">
      <c r="A1096">
        <v>1094</v>
      </c>
      <c r="B1096">
        <v>204577</v>
      </c>
      <c r="C1096">
        <v>1</v>
      </c>
      <c r="D1096" t="s">
        <v>32</v>
      </c>
      <c r="E1096">
        <v>144</v>
      </c>
      <c r="F1096" s="8">
        <v>43124.355555555558</v>
      </c>
      <c r="G1096" s="8">
        <v>43124.713888888888</v>
      </c>
      <c r="H1096" t="s">
        <v>2147</v>
      </c>
      <c r="I1096" t="s">
        <v>2148</v>
      </c>
      <c r="J1096">
        <v>17.640999999999998</v>
      </c>
      <c r="K1096" t="s">
        <v>30</v>
      </c>
      <c r="L1096" t="s">
        <v>31</v>
      </c>
      <c r="M1096">
        <v>40.742542</v>
      </c>
      <c r="N1096">
        <v>-111.981163</v>
      </c>
      <c r="O1096">
        <v>1114701</v>
      </c>
      <c r="P1096">
        <v>84096</v>
      </c>
      <c r="Q1096" s="1">
        <v>4.25</v>
      </c>
      <c r="R1096" s="1">
        <v>2</v>
      </c>
      <c r="S1096">
        <v>24</v>
      </c>
      <c r="T1096">
        <v>2</v>
      </c>
      <c r="U1096" s="1">
        <v>8.5</v>
      </c>
      <c r="V1096" s="1">
        <v>17.25</v>
      </c>
      <c r="W1096" s="1">
        <v>4.1508235294117597</v>
      </c>
    </row>
    <row r="1097" spans="1:23" x14ac:dyDescent="0.25">
      <c r="A1097">
        <v>1095</v>
      </c>
      <c r="B1097">
        <v>210225</v>
      </c>
      <c r="C1097">
        <v>1</v>
      </c>
      <c r="D1097" t="s">
        <v>65</v>
      </c>
      <c r="E1097">
        <v>163</v>
      </c>
      <c r="F1097" s="8">
        <v>43124.356944444444</v>
      </c>
      <c r="G1097" s="8">
        <v>43124.635416666664</v>
      </c>
      <c r="H1097" t="s">
        <v>2149</v>
      </c>
      <c r="I1097" t="s">
        <v>2150</v>
      </c>
      <c r="J1097">
        <v>15.811999999999999</v>
      </c>
      <c r="K1097" t="s">
        <v>30</v>
      </c>
      <c r="L1097" t="s">
        <v>31</v>
      </c>
      <c r="M1097">
        <v>40.742527000000003</v>
      </c>
      <c r="N1097">
        <v>-111.98111</v>
      </c>
      <c r="O1097">
        <v>672723</v>
      </c>
      <c r="P1097">
        <v>84087</v>
      </c>
      <c r="Q1097" s="1">
        <v>3.25</v>
      </c>
      <c r="R1097" s="1">
        <v>2.5</v>
      </c>
      <c r="S1097">
        <v>24</v>
      </c>
      <c r="T1097">
        <v>2</v>
      </c>
      <c r="U1097" s="1">
        <v>8.5</v>
      </c>
      <c r="V1097" s="1">
        <v>15.25</v>
      </c>
      <c r="W1097" s="1">
        <v>4.8652307692307604</v>
      </c>
    </row>
    <row r="1098" spans="1:23" x14ac:dyDescent="0.25">
      <c r="A1098">
        <v>1096</v>
      </c>
      <c r="B1098">
        <v>204577</v>
      </c>
      <c r="C1098">
        <v>2</v>
      </c>
      <c r="D1098" t="s">
        <v>32</v>
      </c>
      <c r="E1098">
        <v>145</v>
      </c>
      <c r="F1098" s="8">
        <v>43124.365277777775</v>
      </c>
      <c r="G1098" s="8">
        <v>43124.494444444441</v>
      </c>
      <c r="H1098" t="s">
        <v>2151</v>
      </c>
      <c r="I1098" t="s">
        <v>2152</v>
      </c>
      <c r="J1098">
        <v>9.9979999999999993</v>
      </c>
      <c r="K1098" t="s">
        <v>30</v>
      </c>
      <c r="L1098" t="s">
        <v>31</v>
      </c>
      <c r="M1098">
        <v>40.742542</v>
      </c>
      <c r="N1098">
        <v>-111.981163</v>
      </c>
      <c r="O1098">
        <v>1282681</v>
      </c>
      <c r="P1098">
        <v>84093</v>
      </c>
      <c r="Q1098" s="1">
        <v>1.5</v>
      </c>
      <c r="R1098" s="1">
        <v>1.5</v>
      </c>
      <c r="S1098">
        <v>24</v>
      </c>
      <c r="T1098">
        <v>2</v>
      </c>
      <c r="U1098" s="1">
        <v>8.75</v>
      </c>
      <c r="V1098" s="1">
        <v>11.75</v>
      </c>
      <c r="W1098" s="1">
        <v>6.6653333333333302</v>
      </c>
    </row>
    <row r="1099" spans="1:23" x14ac:dyDescent="0.25">
      <c r="A1099">
        <v>1097</v>
      </c>
      <c r="B1099">
        <v>210225</v>
      </c>
      <c r="C1099">
        <v>2</v>
      </c>
      <c r="D1099" t="s">
        <v>65</v>
      </c>
      <c r="E1099">
        <v>164</v>
      </c>
      <c r="F1099" s="8">
        <v>43124.38958333333</v>
      </c>
      <c r="G1099" s="8">
        <v>43124.734027777777</v>
      </c>
      <c r="H1099" t="s">
        <v>2153</v>
      </c>
      <c r="I1099" t="s">
        <v>858</v>
      </c>
      <c r="J1099">
        <v>10.289</v>
      </c>
      <c r="K1099" t="s">
        <v>30</v>
      </c>
      <c r="L1099" t="s">
        <v>31</v>
      </c>
      <c r="M1099">
        <v>40.742527000000003</v>
      </c>
      <c r="N1099">
        <v>-111.98111</v>
      </c>
      <c r="O1099">
        <v>1096541</v>
      </c>
      <c r="P1099">
        <v>84093</v>
      </c>
      <c r="Q1099" s="1">
        <v>4.25</v>
      </c>
      <c r="R1099" s="1">
        <v>1.75</v>
      </c>
      <c r="S1099">
        <v>24</v>
      </c>
      <c r="T1099">
        <v>2</v>
      </c>
      <c r="U1099" s="1">
        <v>9.25</v>
      </c>
      <c r="V1099" s="1">
        <v>17.5</v>
      </c>
      <c r="W1099" s="1">
        <v>2.4209411764705799</v>
      </c>
    </row>
    <row r="1100" spans="1:23" x14ac:dyDescent="0.25">
      <c r="A1100">
        <v>1098</v>
      </c>
      <c r="B1100">
        <v>210207</v>
      </c>
      <c r="C1100">
        <v>1</v>
      </c>
      <c r="D1100" t="s">
        <v>41</v>
      </c>
      <c r="E1100">
        <v>106</v>
      </c>
      <c r="F1100" s="8">
        <v>43124.407638888886</v>
      </c>
      <c r="G1100" s="8">
        <v>43124.65</v>
      </c>
      <c r="H1100" t="s">
        <v>2154</v>
      </c>
      <c r="I1100" t="s">
        <v>2155</v>
      </c>
      <c r="J1100">
        <v>5.1349999999999998</v>
      </c>
      <c r="K1100" t="s">
        <v>30</v>
      </c>
      <c r="L1100" t="s">
        <v>31</v>
      </c>
      <c r="M1100">
        <v>40.742496000000003</v>
      </c>
      <c r="N1100">
        <v>-111.981017999999</v>
      </c>
      <c r="O1100">
        <v>1458111</v>
      </c>
      <c r="P1100">
        <v>84121</v>
      </c>
      <c r="Q1100" s="1">
        <v>3</v>
      </c>
      <c r="R1100" s="1">
        <v>0.75</v>
      </c>
      <c r="S1100">
        <v>24</v>
      </c>
      <c r="T1100">
        <v>2</v>
      </c>
      <c r="U1100" s="1">
        <v>9.75</v>
      </c>
      <c r="V1100" s="1">
        <v>15.5</v>
      </c>
      <c r="W1100" s="1">
        <v>1.71166666666666</v>
      </c>
    </row>
    <row r="1101" spans="1:23" x14ac:dyDescent="0.25">
      <c r="A1101">
        <v>1099</v>
      </c>
      <c r="B1101">
        <v>204591</v>
      </c>
      <c r="C1101">
        <v>2</v>
      </c>
      <c r="D1101" t="s">
        <v>37</v>
      </c>
      <c r="E1101">
        <v>56</v>
      </c>
      <c r="F1101" s="8">
        <v>43124.410416666666</v>
      </c>
      <c r="G1101" s="8">
        <v>43124.63958333333</v>
      </c>
      <c r="H1101" t="s">
        <v>2156</v>
      </c>
      <c r="I1101" t="s">
        <v>2157</v>
      </c>
      <c r="J1101">
        <v>5.1389999999999896</v>
      </c>
      <c r="K1101" t="s">
        <v>30</v>
      </c>
      <c r="L1101" t="s">
        <v>31</v>
      </c>
      <c r="M1101">
        <v>40.742378000000002</v>
      </c>
      <c r="N1101">
        <v>-111.981407</v>
      </c>
      <c r="O1101">
        <v>1257051</v>
      </c>
      <c r="P1101">
        <v>84009</v>
      </c>
      <c r="Q1101" s="1">
        <v>2.75</v>
      </c>
      <c r="R1101" s="1">
        <v>0.75</v>
      </c>
      <c r="S1101">
        <v>24</v>
      </c>
      <c r="T1101">
        <v>2</v>
      </c>
      <c r="U1101" s="1">
        <v>9.75</v>
      </c>
      <c r="V1101" s="1">
        <v>15.25</v>
      </c>
      <c r="W1101" s="1">
        <v>1.8687272727272699</v>
      </c>
    </row>
    <row r="1102" spans="1:23" x14ac:dyDescent="0.25">
      <c r="A1102">
        <v>1100</v>
      </c>
      <c r="B1102">
        <v>204577</v>
      </c>
      <c r="C1102">
        <v>2</v>
      </c>
      <c r="D1102" t="s">
        <v>32</v>
      </c>
      <c r="E1102">
        <v>146</v>
      </c>
      <c r="F1102" s="8">
        <v>43124.53125</v>
      </c>
      <c r="G1102" s="8">
        <v>43124.720833333333</v>
      </c>
      <c r="H1102" t="s">
        <v>203</v>
      </c>
      <c r="I1102" t="s">
        <v>2158</v>
      </c>
      <c r="J1102">
        <v>22.263000000000002</v>
      </c>
      <c r="K1102" t="s">
        <v>30</v>
      </c>
      <c r="L1102" t="s">
        <v>31</v>
      </c>
      <c r="M1102">
        <v>40.742542</v>
      </c>
      <c r="N1102">
        <v>-111.981163</v>
      </c>
      <c r="O1102">
        <v>1244671</v>
      </c>
      <c r="P1102">
        <v>84121</v>
      </c>
      <c r="Q1102" s="1">
        <v>2.25</v>
      </c>
      <c r="R1102" s="1">
        <v>2.25</v>
      </c>
      <c r="S1102">
        <v>24</v>
      </c>
      <c r="T1102">
        <v>2</v>
      </c>
      <c r="U1102" s="1">
        <v>12.75</v>
      </c>
      <c r="V1102" s="1">
        <v>17.25</v>
      </c>
      <c r="W1102" s="1">
        <v>9.8946666666666605</v>
      </c>
    </row>
    <row r="1103" spans="1:23" x14ac:dyDescent="0.25">
      <c r="A1103">
        <v>1101</v>
      </c>
      <c r="B1103">
        <v>210209</v>
      </c>
      <c r="C1103">
        <v>1</v>
      </c>
      <c r="D1103" t="s">
        <v>145</v>
      </c>
      <c r="E1103">
        <v>86</v>
      </c>
      <c r="F1103" s="8">
        <v>43124.65625</v>
      </c>
      <c r="G1103" s="8">
        <v>43124.711111111108</v>
      </c>
      <c r="H1103" t="s">
        <v>2159</v>
      </c>
      <c r="I1103" t="s">
        <v>2160</v>
      </c>
      <c r="J1103">
        <v>4.4009999999999998</v>
      </c>
      <c r="K1103" t="s">
        <v>30</v>
      </c>
      <c r="L1103" t="s">
        <v>31</v>
      </c>
      <c r="M1103">
        <v>40.742545999999997</v>
      </c>
      <c r="N1103">
        <v>-111.981224</v>
      </c>
      <c r="O1103">
        <v>1282681</v>
      </c>
      <c r="P1103">
        <v>84093</v>
      </c>
      <c r="Q1103" s="1">
        <v>0.75</v>
      </c>
      <c r="R1103" s="1">
        <v>0.75</v>
      </c>
      <c r="S1103">
        <v>24</v>
      </c>
      <c r="T1103">
        <v>2</v>
      </c>
      <c r="U1103" s="1">
        <v>15.75</v>
      </c>
      <c r="V1103" s="1">
        <v>17</v>
      </c>
      <c r="W1103" s="1">
        <v>5.8679999999999897</v>
      </c>
    </row>
    <row r="1104" spans="1:23" x14ac:dyDescent="0.25">
      <c r="A1104">
        <v>1102</v>
      </c>
      <c r="B1104">
        <v>210199</v>
      </c>
      <c r="C1104">
        <v>1</v>
      </c>
      <c r="D1104" t="s">
        <v>27</v>
      </c>
      <c r="E1104">
        <v>123</v>
      </c>
      <c r="F1104" s="8">
        <v>43125.231944444444</v>
      </c>
      <c r="G1104" s="8">
        <v>43125.743055555555</v>
      </c>
      <c r="H1104" t="s">
        <v>2161</v>
      </c>
      <c r="I1104" t="s">
        <v>2162</v>
      </c>
      <c r="J1104">
        <v>6.14</v>
      </c>
      <c r="K1104" t="s">
        <v>30</v>
      </c>
      <c r="L1104" t="s">
        <v>31</v>
      </c>
      <c r="M1104">
        <v>40.742576999999997</v>
      </c>
      <c r="N1104">
        <v>-111.981323</v>
      </c>
      <c r="O1104">
        <v>1137391</v>
      </c>
      <c r="P1104">
        <v>84075</v>
      </c>
      <c r="Q1104" s="1">
        <v>6.25</v>
      </c>
      <c r="R1104" s="1">
        <v>1.5</v>
      </c>
      <c r="S1104">
        <v>25</v>
      </c>
      <c r="T1104">
        <v>3</v>
      </c>
      <c r="U1104" s="1">
        <v>5.5</v>
      </c>
      <c r="V1104" s="1">
        <v>17.75</v>
      </c>
      <c r="W1104" s="1">
        <v>0.98239999999999905</v>
      </c>
    </row>
    <row r="1105" spans="1:23" x14ac:dyDescent="0.25">
      <c r="A1105">
        <v>1103</v>
      </c>
      <c r="B1105">
        <v>210215</v>
      </c>
      <c r="C1105">
        <v>1</v>
      </c>
      <c r="D1105" t="s">
        <v>44</v>
      </c>
      <c r="E1105">
        <v>112</v>
      </c>
      <c r="F1105" s="8">
        <v>43125.326388888891</v>
      </c>
      <c r="G1105" s="8">
        <v>43125.707638888889</v>
      </c>
      <c r="H1105" t="s">
        <v>2163</v>
      </c>
      <c r="I1105" t="s">
        <v>2164</v>
      </c>
      <c r="J1105">
        <v>12.981999999999999</v>
      </c>
      <c r="K1105" t="s">
        <v>30</v>
      </c>
      <c r="L1105" t="s">
        <v>31</v>
      </c>
      <c r="M1105">
        <v>40.742569000000003</v>
      </c>
      <c r="N1105">
        <v>-111.98126999999999</v>
      </c>
      <c r="O1105">
        <v>1079571</v>
      </c>
      <c r="P1105">
        <v>84104</v>
      </c>
      <c r="Q1105" s="1">
        <v>4.5</v>
      </c>
      <c r="R1105" s="1">
        <v>2.5</v>
      </c>
      <c r="S1105">
        <v>25</v>
      </c>
      <c r="T1105">
        <v>3</v>
      </c>
      <c r="U1105" s="1">
        <v>7.75</v>
      </c>
      <c r="V1105" s="1">
        <v>17</v>
      </c>
      <c r="W1105" s="1">
        <v>2.88488888888888</v>
      </c>
    </row>
    <row r="1106" spans="1:23" x14ac:dyDescent="0.25">
      <c r="A1106">
        <v>1104</v>
      </c>
      <c r="B1106">
        <v>210207</v>
      </c>
      <c r="C1106">
        <v>2</v>
      </c>
      <c r="D1106" t="s">
        <v>41</v>
      </c>
      <c r="E1106">
        <v>107</v>
      </c>
      <c r="F1106" s="8">
        <v>43125.327777777777</v>
      </c>
      <c r="G1106" s="8">
        <v>43125.693749999999</v>
      </c>
      <c r="H1106" t="s">
        <v>2165</v>
      </c>
      <c r="I1106" t="s">
        <v>2166</v>
      </c>
      <c r="J1106">
        <v>6.2869999999999999</v>
      </c>
      <c r="K1106" t="s">
        <v>30</v>
      </c>
      <c r="L1106" t="s">
        <v>31</v>
      </c>
      <c r="M1106">
        <v>40.742496000000003</v>
      </c>
      <c r="N1106">
        <v>-111.981017999999</v>
      </c>
      <c r="O1106">
        <v>1092231</v>
      </c>
      <c r="P1106">
        <v>84111</v>
      </c>
      <c r="Q1106" s="1">
        <v>4.5</v>
      </c>
      <c r="R1106" s="1">
        <v>2</v>
      </c>
      <c r="S1106">
        <v>25</v>
      </c>
      <c r="T1106">
        <v>3</v>
      </c>
      <c r="U1106" s="1">
        <v>7.75</v>
      </c>
      <c r="V1106" s="1">
        <v>16.75</v>
      </c>
      <c r="W1106" s="1">
        <v>1.3971111111111101</v>
      </c>
    </row>
    <row r="1107" spans="1:23" x14ac:dyDescent="0.25">
      <c r="A1107">
        <v>1105</v>
      </c>
      <c r="B1107">
        <v>210215</v>
      </c>
      <c r="C1107">
        <v>2</v>
      </c>
      <c r="D1107" t="s">
        <v>44</v>
      </c>
      <c r="E1107">
        <v>113</v>
      </c>
      <c r="F1107" s="8">
        <v>43125.335416666669</v>
      </c>
      <c r="G1107" s="8">
        <v>43125.534722222219</v>
      </c>
      <c r="H1107" t="s">
        <v>2167</v>
      </c>
      <c r="I1107" t="s">
        <v>2168</v>
      </c>
      <c r="J1107">
        <v>16.059000000000001</v>
      </c>
      <c r="K1107" t="s">
        <v>30</v>
      </c>
      <c r="L1107" t="s">
        <v>31</v>
      </c>
      <c r="M1107">
        <v>40.742569000000003</v>
      </c>
      <c r="N1107">
        <v>-111.98126999999999</v>
      </c>
      <c r="O1107">
        <v>1113081</v>
      </c>
      <c r="P1107">
        <v>84104</v>
      </c>
      <c r="Q1107" s="1">
        <v>2.5</v>
      </c>
      <c r="R1107" s="1">
        <v>2.5</v>
      </c>
      <c r="S1107">
        <v>25</v>
      </c>
      <c r="T1107">
        <v>3</v>
      </c>
      <c r="U1107" s="1">
        <v>8</v>
      </c>
      <c r="V1107" s="1">
        <v>12.75</v>
      </c>
      <c r="W1107" s="1">
        <v>6.4236000000000004</v>
      </c>
    </row>
    <row r="1108" spans="1:23" x14ac:dyDescent="0.25">
      <c r="A1108">
        <v>1106</v>
      </c>
      <c r="B1108">
        <v>212307</v>
      </c>
      <c r="C1108">
        <v>1</v>
      </c>
      <c r="D1108" t="s">
        <v>53</v>
      </c>
      <c r="E1108">
        <v>98</v>
      </c>
      <c r="F1108" s="8">
        <v>43125.340277777781</v>
      </c>
      <c r="G1108" s="8">
        <v>43125.699305555558</v>
      </c>
      <c r="H1108" t="s">
        <v>2169</v>
      </c>
      <c r="I1108" t="s">
        <v>854</v>
      </c>
      <c r="J1108">
        <v>7.1420000000000003</v>
      </c>
      <c r="K1108" t="s">
        <v>30</v>
      </c>
      <c r="L1108" t="s">
        <v>31</v>
      </c>
      <c r="M1108">
        <v>40.742420000000003</v>
      </c>
      <c r="N1108">
        <v>-111.98172</v>
      </c>
      <c r="O1108">
        <v>1087571</v>
      </c>
      <c r="P1108">
        <v>84014</v>
      </c>
      <c r="Q1108" s="1">
        <v>4.25</v>
      </c>
      <c r="R1108" s="1">
        <v>1.5</v>
      </c>
      <c r="S1108">
        <v>25</v>
      </c>
      <c r="T1108">
        <v>3</v>
      </c>
      <c r="U1108" s="1">
        <v>8.25</v>
      </c>
      <c r="V1108" s="1">
        <v>16.75</v>
      </c>
      <c r="W1108" s="1">
        <v>1.6804705882352899</v>
      </c>
    </row>
    <row r="1109" spans="1:23" x14ac:dyDescent="0.25">
      <c r="A1109">
        <v>1107</v>
      </c>
      <c r="B1109">
        <v>204577</v>
      </c>
      <c r="C1109">
        <v>2</v>
      </c>
      <c r="D1109" t="s">
        <v>32</v>
      </c>
      <c r="E1109">
        <v>147</v>
      </c>
      <c r="F1109" s="8">
        <v>43125.342361111114</v>
      </c>
      <c r="G1109" s="8">
        <v>43125.724305555559</v>
      </c>
      <c r="H1109" t="s">
        <v>2170</v>
      </c>
      <c r="I1109" t="s">
        <v>2171</v>
      </c>
      <c r="J1109">
        <v>10.509</v>
      </c>
      <c r="K1109" t="s">
        <v>30</v>
      </c>
      <c r="L1109" t="s">
        <v>31</v>
      </c>
      <c r="M1109">
        <v>40.742542</v>
      </c>
      <c r="N1109">
        <v>-111.981163</v>
      </c>
      <c r="O1109">
        <v>1096541</v>
      </c>
      <c r="P1109">
        <v>84093</v>
      </c>
      <c r="Q1109" s="1">
        <v>4.5</v>
      </c>
      <c r="R1109" s="1">
        <v>1.75</v>
      </c>
      <c r="S1109">
        <v>25</v>
      </c>
      <c r="T1109">
        <v>3</v>
      </c>
      <c r="U1109" s="1">
        <v>8.25</v>
      </c>
      <c r="V1109" s="1">
        <v>17.5</v>
      </c>
      <c r="W1109" s="1">
        <v>2.3353333333333302</v>
      </c>
    </row>
    <row r="1110" spans="1:23" x14ac:dyDescent="0.25">
      <c r="A1110">
        <v>1108</v>
      </c>
      <c r="B1110">
        <v>210213</v>
      </c>
      <c r="C1110">
        <v>2</v>
      </c>
      <c r="D1110" t="s">
        <v>126</v>
      </c>
      <c r="E1110">
        <v>84</v>
      </c>
      <c r="F1110" s="8">
        <v>43125.345833333333</v>
      </c>
      <c r="G1110" s="8">
        <v>43125.705555555556</v>
      </c>
      <c r="H1110" t="s">
        <v>2172</v>
      </c>
      <c r="I1110" t="s">
        <v>2173</v>
      </c>
      <c r="J1110">
        <v>8.5909999999999993</v>
      </c>
      <c r="K1110" t="s">
        <v>30</v>
      </c>
      <c r="L1110" t="s">
        <v>31</v>
      </c>
      <c r="M1110">
        <v>40.742412999999999</v>
      </c>
      <c r="N1110">
        <v>-111.981620999999</v>
      </c>
      <c r="O1110">
        <v>1301971</v>
      </c>
      <c r="P1110">
        <v>84111</v>
      </c>
      <c r="Q1110" s="1">
        <v>4.25</v>
      </c>
      <c r="R1110" s="1">
        <v>1.75</v>
      </c>
      <c r="S1110">
        <v>25</v>
      </c>
      <c r="T1110">
        <v>3</v>
      </c>
      <c r="U1110" s="1">
        <v>8.25</v>
      </c>
      <c r="V1110" s="1">
        <v>17</v>
      </c>
      <c r="W1110" s="1">
        <v>2.02141176470588</v>
      </c>
    </row>
    <row r="1111" spans="1:23" x14ac:dyDescent="0.25">
      <c r="A1111">
        <v>1109</v>
      </c>
      <c r="B1111">
        <v>212307</v>
      </c>
      <c r="C1111">
        <v>2</v>
      </c>
      <c r="D1111" t="s">
        <v>53</v>
      </c>
      <c r="E1111">
        <v>99</v>
      </c>
      <c r="F1111" s="8">
        <v>43125.34652777778</v>
      </c>
      <c r="G1111" s="8">
        <v>43125.640972222223</v>
      </c>
      <c r="H1111" t="s">
        <v>2174</v>
      </c>
      <c r="I1111" t="s">
        <v>2175</v>
      </c>
      <c r="J1111">
        <v>5.9279999999999999</v>
      </c>
      <c r="K1111" t="s">
        <v>30</v>
      </c>
      <c r="L1111" t="s">
        <v>31</v>
      </c>
      <c r="M1111">
        <v>40.742420000000003</v>
      </c>
      <c r="N1111">
        <v>-111.98172</v>
      </c>
      <c r="O1111">
        <v>1458111</v>
      </c>
      <c r="P1111">
        <v>84121</v>
      </c>
      <c r="Q1111" s="1">
        <v>3.5</v>
      </c>
      <c r="R1111" s="1">
        <v>1</v>
      </c>
      <c r="S1111">
        <v>25</v>
      </c>
      <c r="T1111">
        <v>3</v>
      </c>
      <c r="U1111" s="1">
        <v>8.25</v>
      </c>
      <c r="V1111" s="1">
        <v>15.5</v>
      </c>
      <c r="W1111" s="1">
        <v>1.69371428571428</v>
      </c>
    </row>
    <row r="1112" spans="1:23" x14ac:dyDescent="0.25">
      <c r="A1112">
        <v>1110</v>
      </c>
      <c r="B1112">
        <v>210209</v>
      </c>
      <c r="C1112">
        <v>2</v>
      </c>
      <c r="D1112" t="s">
        <v>145</v>
      </c>
      <c r="E1112">
        <v>87</v>
      </c>
      <c r="F1112" s="8">
        <v>43125.350694444445</v>
      </c>
      <c r="G1112" s="8">
        <v>43125.707638888889</v>
      </c>
      <c r="H1112" t="s">
        <v>2176</v>
      </c>
      <c r="I1112" t="s">
        <v>2177</v>
      </c>
      <c r="J1112">
        <v>17.352999999999899</v>
      </c>
      <c r="K1112" t="s">
        <v>40</v>
      </c>
      <c r="L1112" t="s">
        <v>31</v>
      </c>
      <c r="M1112">
        <v>40.742545999999997</v>
      </c>
      <c r="N1112">
        <v>-111.981224</v>
      </c>
      <c r="O1112">
        <v>1114701</v>
      </c>
      <c r="P1112">
        <v>84096</v>
      </c>
      <c r="Q1112" s="1">
        <v>4.25</v>
      </c>
      <c r="R1112" s="1">
        <v>2</v>
      </c>
      <c r="S1112">
        <v>25</v>
      </c>
      <c r="T1112">
        <v>3</v>
      </c>
      <c r="U1112" s="1">
        <v>8.5</v>
      </c>
      <c r="V1112" s="1">
        <v>17</v>
      </c>
      <c r="W1112" s="1">
        <v>4.0830588235294103</v>
      </c>
    </row>
    <row r="1113" spans="1:23" x14ac:dyDescent="0.25">
      <c r="A1113">
        <v>1111</v>
      </c>
      <c r="B1113">
        <v>210209</v>
      </c>
      <c r="C1113">
        <v>1</v>
      </c>
      <c r="D1113" t="s">
        <v>145</v>
      </c>
      <c r="E1113">
        <v>88</v>
      </c>
      <c r="F1113" s="8">
        <v>43125.351388888892</v>
      </c>
      <c r="G1113" s="8">
        <v>43125.47152777778</v>
      </c>
      <c r="H1113" t="s">
        <v>2178</v>
      </c>
      <c r="I1113" t="s">
        <v>2179</v>
      </c>
      <c r="J1113">
        <v>6.4740000000000002</v>
      </c>
      <c r="K1113" t="s">
        <v>30</v>
      </c>
      <c r="L1113" t="s">
        <v>31</v>
      </c>
      <c r="M1113">
        <v>40.742545999999997</v>
      </c>
      <c r="N1113">
        <v>-111.981224</v>
      </c>
      <c r="O1113">
        <v>672723</v>
      </c>
      <c r="P1113">
        <v>84087</v>
      </c>
      <c r="Q1113" s="1">
        <v>1.5</v>
      </c>
      <c r="R1113" s="1">
        <v>1</v>
      </c>
      <c r="S1113">
        <v>25</v>
      </c>
      <c r="T1113">
        <v>3</v>
      </c>
      <c r="U1113" s="1">
        <v>8.5</v>
      </c>
      <c r="V1113" s="1">
        <v>11.25</v>
      </c>
      <c r="W1113" s="1">
        <v>4.3159999999999998</v>
      </c>
    </row>
    <row r="1114" spans="1:23" x14ac:dyDescent="0.25">
      <c r="A1114">
        <v>1112</v>
      </c>
      <c r="B1114">
        <v>204577</v>
      </c>
      <c r="C1114">
        <v>1</v>
      </c>
      <c r="D1114" t="s">
        <v>32</v>
      </c>
      <c r="E1114">
        <v>148</v>
      </c>
      <c r="F1114" s="8">
        <v>43125.404861111114</v>
      </c>
      <c r="G1114" s="8">
        <v>43125.423611111109</v>
      </c>
      <c r="H1114" t="s">
        <v>2180</v>
      </c>
      <c r="I1114" t="s">
        <v>2181</v>
      </c>
      <c r="J1114">
        <v>1.405</v>
      </c>
      <c r="K1114" t="s">
        <v>30</v>
      </c>
      <c r="L1114" t="s">
        <v>31</v>
      </c>
      <c r="M1114">
        <v>40.742542</v>
      </c>
      <c r="N1114">
        <v>-111.981163</v>
      </c>
      <c r="O1114">
        <v>488387</v>
      </c>
      <c r="P1114">
        <v>84121</v>
      </c>
      <c r="Q1114" s="1">
        <v>0.25</v>
      </c>
      <c r="R1114" s="1">
        <v>0.25</v>
      </c>
      <c r="S1114">
        <v>25</v>
      </c>
      <c r="T1114">
        <v>3</v>
      </c>
      <c r="U1114" s="1">
        <v>9.75</v>
      </c>
      <c r="V1114" s="1">
        <v>10.25</v>
      </c>
      <c r="W1114" s="1">
        <v>5.62</v>
      </c>
    </row>
    <row r="1115" spans="1:23" x14ac:dyDescent="0.25">
      <c r="A1115">
        <v>1113</v>
      </c>
      <c r="B1115">
        <v>210225</v>
      </c>
      <c r="C1115">
        <v>2</v>
      </c>
      <c r="D1115" t="s">
        <v>65</v>
      </c>
      <c r="E1115">
        <v>165</v>
      </c>
      <c r="F1115" s="8">
        <v>43125.438888888886</v>
      </c>
      <c r="G1115" s="8">
        <v>43125.65902777778</v>
      </c>
      <c r="H1115" t="s">
        <v>2182</v>
      </c>
      <c r="I1115" t="s">
        <v>2183</v>
      </c>
      <c r="J1115">
        <v>6.8239999999999998</v>
      </c>
      <c r="K1115" t="s">
        <v>30</v>
      </c>
      <c r="L1115" t="s">
        <v>31</v>
      </c>
      <c r="M1115">
        <v>40.742527000000003</v>
      </c>
      <c r="N1115">
        <v>-111.98111</v>
      </c>
      <c r="O1115">
        <v>488387</v>
      </c>
      <c r="P1115">
        <v>84121</v>
      </c>
      <c r="Q1115" s="1">
        <v>2.75</v>
      </c>
      <c r="R1115" s="1">
        <v>1.25</v>
      </c>
      <c r="S1115">
        <v>25</v>
      </c>
      <c r="T1115">
        <v>3</v>
      </c>
      <c r="U1115" s="1">
        <v>10.5</v>
      </c>
      <c r="V1115" s="1">
        <v>15.75</v>
      </c>
      <c r="W1115" s="1">
        <v>2.48145454545454</v>
      </c>
    </row>
    <row r="1116" spans="1:23" x14ac:dyDescent="0.25">
      <c r="A1116">
        <v>1114</v>
      </c>
      <c r="B1116">
        <v>204577</v>
      </c>
      <c r="C1116">
        <v>1</v>
      </c>
      <c r="D1116" t="s">
        <v>32</v>
      </c>
      <c r="E1116">
        <v>149</v>
      </c>
      <c r="F1116" s="8">
        <v>43125.557638888888</v>
      </c>
      <c r="G1116" s="8">
        <v>43125.647222222222</v>
      </c>
      <c r="H1116" t="s">
        <v>2184</v>
      </c>
      <c r="I1116" t="s">
        <v>2185</v>
      </c>
      <c r="J1116">
        <v>10.946999999999999</v>
      </c>
      <c r="K1116" t="s">
        <v>30</v>
      </c>
      <c r="L1116" t="s">
        <v>31</v>
      </c>
      <c r="M1116">
        <v>40.742542</v>
      </c>
      <c r="N1116">
        <v>-111.981163</v>
      </c>
      <c r="O1116">
        <v>803613</v>
      </c>
      <c r="P1116">
        <v>84054</v>
      </c>
      <c r="Q1116" s="1">
        <v>1</v>
      </c>
      <c r="R1116" s="1">
        <v>1</v>
      </c>
      <c r="S1116">
        <v>25</v>
      </c>
      <c r="T1116">
        <v>3</v>
      </c>
      <c r="U1116" s="1">
        <v>13.5</v>
      </c>
      <c r="V1116" s="1">
        <v>15.5</v>
      </c>
      <c r="W1116" s="1">
        <v>10.946999999999999</v>
      </c>
    </row>
    <row r="1117" spans="1:23" x14ac:dyDescent="0.25">
      <c r="A1117">
        <v>1115</v>
      </c>
      <c r="B1117">
        <v>210203</v>
      </c>
      <c r="C1117">
        <v>1</v>
      </c>
      <c r="D1117" t="s">
        <v>58</v>
      </c>
      <c r="E1117">
        <v>55</v>
      </c>
      <c r="F1117" s="8">
        <v>43125.611111111109</v>
      </c>
      <c r="G1117" s="8">
        <v>43125.69027777778</v>
      </c>
      <c r="H1117" t="s">
        <v>2186</v>
      </c>
      <c r="I1117" t="s">
        <v>2187</v>
      </c>
      <c r="J1117">
        <v>8.1370000000000005</v>
      </c>
      <c r="K1117" t="s">
        <v>30</v>
      </c>
      <c r="L1117" t="s">
        <v>31</v>
      </c>
      <c r="M1117">
        <v>40.742409000000002</v>
      </c>
      <c r="N1117">
        <v>-111.981513999999</v>
      </c>
      <c r="O1117">
        <v>716103</v>
      </c>
      <c r="P1117">
        <v>84121</v>
      </c>
      <c r="Q1117" s="1">
        <v>1</v>
      </c>
      <c r="R1117" s="1">
        <v>1</v>
      </c>
      <c r="S1117">
        <v>25</v>
      </c>
      <c r="T1117">
        <v>3</v>
      </c>
      <c r="U1117" s="1">
        <v>14.75</v>
      </c>
      <c r="V1117" s="1">
        <v>16.5</v>
      </c>
      <c r="W1117" s="1">
        <v>8.1370000000000005</v>
      </c>
    </row>
    <row r="1118" spans="1:23" x14ac:dyDescent="0.25">
      <c r="A1118">
        <v>1116</v>
      </c>
      <c r="B1118">
        <v>204577</v>
      </c>
      <c r="C1118">
        <v>1</v>
      </c>
      <c r="D1118" t="s">
        <v>32</v>
      </c>
      <c r="E1118">
        <v>150</v>
      </c>
      <c r="F1118" s="8">
        <v>43125.659722222219</v>
      </c>
      <c r="G1118" s="8">
        <v>43125.730555555558</v>
      </c>
      <c r="H1118" t="s">
        <v>2188</v>
      </c>
      <c r="I1118" t="s">
        <v>2189</v>
      </c>
      <c r="J1118">
        <v>3.34899999999999</v>
      </c>
      <c r="K1118" t="s">
        <v>92</v>
      </c>
      <c r="L1118" t="s">
        <v>31</v>
      </c>
      <c r="M1118">
        <v>40.742542</v>
      </c>
      <c r="N1118">
        <v>-111.981163</v>
      </c>
      <c r="O1118">
        <v>803613</v>
      </c>
      <c r="P1118">
        <v>84054</v>
      </c>
      <c r="Q1118" s="1">
        <v>0.75</v>
      </c>
      <c r="R1118" s="1">
        <v>0.75</v>
      </c>
      <c r="S1118">
        <v>25</v>
      </c>
      <c r="T1118">
        <v>3</v>
      </c>
      <c r="U1118" s="1">
        <v>15.75</v>
      </c>
      <c r="V1118" s="1">
        <v>17.5</v>
      </c>
      <c r="W1118" s="1">
        <v>4.46533333333333</v>
      </c>
    </row>
    <row r="1119" spans="1:23" x14ac:dyDescent="0.25">
      <c r="A1119">
        <v>1117</v>
      </c>
      <c r="B1119">
        <v>210191</v>
      </c>
      <c r="C1119">
        <v>2</v>
      </c>
      <c r="D1119" t="s">
        <v>112</v>
      </c>
      <c r="E1119">
        <v>23</v>
      </c>
      <c r="F1119" s="8">
        <v>43125.830555555556</v>
      </c>
      <c r="G1119" s="8">
        <v>43126</v>
      </c>
      <c r="H1119" t="s">
        <v>2190</v>
      </c>
      <c r="I1119" t="s">
        <v>2191</v>
      </c>
      <c r="J1119">
        <v>4.0089999999999897</v>
      </c>
      <c r="K1119" t="s">
        <v>30</v>
      </c>
      <c r="L1119" t="s">
        <v>31</v>
      </c>
      <c r="M1119">
        <v>40.742515999999902</v>
      </c>
      <c r="N1119">
        <v>-111.981026</v>
      </c>
      <c r="O1119">
        <v>1257051</v>
      </c>
      <c r="P1119">
        <v>84009</v>
      </c>
      <c r="Q1119" s="1">
        <v>2</v>
      </c>
      <c r="R1119" s="1">
        <v>0.5</v>
      </c>
      <c r="S1119">
        <v>25</v>
      </c>
      <c r="T1119">
        <v>3</v>
      </c>
      <c r="U1119" s="1">
        <v>20</v>
      </c>
      <c r="V1119" s="1">
        <v>0</v>
      </c>
      <c r="W1119" s="1">
        <v>2.00449999999999</v>
      </c>
    </row>
    <row r="1120" spans="1:23" x14ac:dyDescent="0.25">
      <c r="A1120">
        <v>1118</v>
      </c>
      <c r="B1120">
        <v>210207</v>
      </c>
      <c r="C1120">
        <v>2</v>
      </c>
      <c r="D1120" t="s">
        <v>41</v>
      </c>
      <c r="E1120">
        <v>108</v>
      </c>
      <c r="F1120" s="8">
        <v>43126.305555555555</v>
      </c>
      <c r="G1120" s="8">
        <v>43126.707638888889</v>
      </c>
      <c r="H1120" t="s">
        <v>2193</v>
      </c>
      <c r="I1120" t="s">
        <v>2194</v>
      </c>
      <c r="J1120">
        <v>6.2379999999999898</v>
      </c>
      <c r="K1120" t="s">
        <v>40</v>
      </c>
      <c r="L1120" t="s">
        <v>31</v>
      </c>
      <c r="M1120">
        <v>40.742496000000003</v>
      </c>
      <c r="N1120">
        <v>-111.981017999999</v>
      </c>
      <c r="O1120">
        <v>1092231</v>
      </c>
      <c r="P1120">
        <v>84111</v>
      </c>
      <c r="Q1120" s="1">
        <v>4.75</v>
      </c>
      <c r="R1120" s="1">
        <v>2</v>
      </c>
      <c r="S1120">
        <v>26</v>
      </c>
      <c r="T1120">
        <v>4</v>
      </c>
      <c r="U1120" s="1">
        <v>7.25</v>
      </c>
      <c r="V1120" s="1">
        <v>17</v>
      </c>
      <c r="W1120" s="1">
        <v>1.31326315789473</v>
      </c>
    </row>
    <row r="1121" spans="1:23" x14ac:dyDescent="0.25">
      <c r="A1121">
        <v>1119</v>
      </c>
      <c r="B1121">
        <v>210199</v>
      </c>
      <c r="C1121">
        <v>1</v>
      </c>
      <c r="D1121" t="s">
        <v>27</v>
      </c>
      <c r="E1121">
        <v>124</v>
      </c>
      <c r="F1121" s="8">
        <v>43126.328472222223</v>
      </c>
      <c r="G1121" s="8">
        <v>43126.479166666664</v>
      </c>
      <c r="H1121" t="s">
        <v>2195</v>
      </c>
      <c r="I1121" t="s">
        <v>2196</v>
      </c>
      <c r="J1121">
        <v>12.82</v>
      </c>
      <c r="K1121" t="s">
        <v>30</v>
      </c>
      <c r="L1121" t="s">
        <v>31</v>
      </c>
      <c r="M1121">
        <v>40.742576999999997</v>
      </c>
      <c r="N1121">
        <v>-111.981323</v>
      </c>
      <c r="O1121">
        <v>1079571</v>
      </c>
      <c r="P1121">
        <v>84104</v>
      </c>
      <c r="Q1121" s="1">
        <v>1.75</v>
      </c>
      <c r="R1121" s="1">
        <v>1.75</v>
      </c>
      <c r="S1121">
        <v>26</v>
      </c>
      <c r="T1121">
        <v>4</v>
      </c>
      <c r="U1121" s="1">
        <v>8</v>
      </c>
      <c r="V1121" s="1">
        <v>11.5</v>
      </c>
      <c r="W1121" s="1">
        <v>7.3257142857142803</v>
      </c>
    </row>
    <row r="1122" spans="1:23" x14ac:dyDescent="0.25">
      <c r="A1122">
        <v>1120</v>
      </c>
      <c r="B1122">
        <v>210213</v>
      </c>
      <c r="C1122">
        <v>1</v>
      </c>
      <c r="D1122" t="s">
        <v>126</v>
      </c>
      <c r="E1122">
        <v>85</v>
      </c>
      <c r="F1122" s="8">
        <v>43126.330555555556</v>
      </c>
      <c r="G1122" s="8">
        <v>43126.704861111109</v>
      </c>
      <c r="H1122" t="s">
        <v>2197</v>
      </c>
      <c r="I1122" t="s">
        <v>2198</v>
      </c>
      <c r="J1122">
        <v>8.0069999999999997</v>
      </c>
      <c r="K1122" t="s">
        <v>30</v>
      </c>
      <c r="L1122" t="s">
        <v>31</v>
      </c>
      <c r="M1122">
        <v>40.742412999999999</v>
      </c>
      <c r="N1122">
        <v>-111.981620999999</v>
      </c>
      <c r="O1122">
        <v>1087571</v>
      </c>
      <c r="P1122">
        <v>84014</v>
      </c>
      <c r="Q1122" s="1">
        <v>4.5</v>
      </c>
      <c r="R1122" s="1">
        <v>1.25</v>
      </c>
      <c r="S1122">
        <v>26</v>
      </c>
      <c r="T1122">
        <v>4</v>
      </c>
      <c r="U1122" s="1">
        <v>8</v>
      </c>
      <c r="V1122" s="1">
        <v>17</v>
      </c>
      <c r="W1122" s="1">
        <v>1.7793333333333301</v>
      </c>
    </row>
    <row r="1123" spans="1:23" x14ac:dyDescent="0.25">
      <c r="A1123">
        <v>1121</v>
      </c>
      <c r="B1123">
        <v>210209</v>
      </c>
      <c r="C1123">
        <v>1</v>
      </c>
      <c r="D1123" t="s">
        <v>145</v>
      </c>
      <c r="E1123">
        <v>89</v>
      </c>
      <c r="F1123" s="8">
        <v>43126.338194444441</v>
      </c>
      <c r="G1123" s="8">
        <v>43126.684027777781</v>
      </c>
      <c r="H1123" t="s">
        <v>2199</v>
      </c>
      <c r="I1123" t="s">
        <v>2200</v>
      </c>
      <c r="J1123">
        <v>6.2</v>
      </c>
      <c r="K1123" t="s">
        <v>30</v>
      </c>
      <c r="L1123" t="s">
        <v>31</v>
      </c>
      <c r="M1123">
        <v>40.742545999999997</v>
      </c>
      <c r="N1123">
        <v>-111.981224</v>
      </c>
      <c r="O1123">
        <v>672723</v>
      </c>
      <c r="P1123">
        <v>84087</v>
      </c>
      <c r="Q1123" s="1">
        <v>4.25</v>
      </c>
      <c r="R1123" s="1">
        <v>1</v>
      </c>
      <c r="S1123">
        <v>26</v>
      </c>
      <c r="T1123">
        <v>4</v>
      </c>
      <c r="U1123" s="1">
        <v>8</v>
      </c>
      <c r="V1123" s="1">
        <v>16.5</v>
      </c>
      <c r="W1123" s="1">
        <v>1.45882352941176</v>
      </c>
    </row>
    <row r="1124" spans="1:23" x14ac:dyDescent="0.25">
      <c r="A1124">
        <v>1122</v>
      </c>
      <c r="B1124">
        <v>210203</v>
      </c>
      <c r="C1124">
        <v>1</v>
      </c>
      <c r="D1124" t="s">
        <v>58</v>
      </c>
      <c r="E1124">
        <v>56</v>
      </c>
      <c r="F1124" s="8">
        <v>43126.338888888888</v>
      </c>
      <c r="G1124" s="8">
        <v>43126.713194444441</v>
      </c>
      <c r="H1124" t="s">
        <v>2201</v>
      </c>
      <c r="I1124" t="s">
        <v>2202</v>
      </c>
      <c r="J1124">
        <v>18.780999999999999</v>
      </c>
      <c r="K1124" t="s">
        <v>30</v>
      </c>
      <c r="L1124" t="s">
        <v>31</v>
      </c>
      <c r="M1124">
        <v>40.742409000000002</v>
      </c>
      <c r="N1124">
        <v>-111.981513999999</v>
      </c>
      <c r="O1124">
        <v>1301971</v>
      </c>
      <c r="P1124">
        <v>84111</v>
      </c>
      <c r="Q1124" s="1">
        <v>4.5</v>
      </c>
      <c r="R1124" s="1">
        <v>3.25</v>
      </c>
      <c r="S1124">
        <v>26</v>
      </c>
      <c r="T1124">
        <v>4</v>
      </c>
      <c r="U1124" s="1">
        <v>8.25</v>
      </c>
      <c r="V1124" s="1">
        <v>17</v>
      </c>
      <c r="W1124" s="1">
        <v>4.1735555555555504</v>
      </c>
    </row>
    <row r="1125" spans="1:23" x14ac:dyDescent="0.25">
      <c r="A1125">
        <v>1123</v>
      </c>
      <c r="B1125">
        <v>210215</v>
      </c>
      <c r="C1125">
        <v>2</v>
      </c>
      <c r="D1125" t="s">
        <v>44</v>
      </c>
      <c r="E1125">
        <v>114</v>
      </c>
      <c r="F1125" s="8">
        <v>43126.343055555553</v>
      </c>
      <c r="G1125" s="8">
        <v>43126.697916666664</v>
      </c>
      <c r="H1125" t="s">
        <v>2203</v>
      </c>
      <c r="I1125" t="s">
        <v>2204</v>
      </c>
      <c r="J1125">
        <v>15.651999999999999</v>
      </c>
      <c r="K1125" t="s">
        <v>30</v>
      </c>
      <c r="L1125" t="s">
        <v>31</v>
      </c>
      <c r="M1125">
        <v>40.742569000000003</v>
      </c>
      <c r="N1125">
        <v>-111.98126999999999</v>
      </c>
      <c r="O1125">
        <v>1114701</v>
      </c>
      <c r="P1125">
        <v>84096</v>
      </c>
      <c r="Q1125" s="1">
        <v>4.25</v>
      </c>
      <c r="R1125" s="1">
        <v>2</v>
      </c>
      <c r="S1125">
        <v>26</v>
      </c>
      <c r="T1125">
        <v>4</v>
      </c>
      <c r="U1125" s="1">
        <v>8.25</v>
      </c>
      <c r="V1125" s="1">
        <v>16.75</v>
      </c>
      <c r="W1125" s="1">
        <v>3.6828235294117602</v>
      </c>
    </row>
    <row r="1126" spans="1:23" x14ac:dyDescent="0.25">
      <c r="A1126">
        <v>1124</v>
      </c>
      <c r="B1126">
        <v>204591</v>
      </c>
      <c r="C1126">
        <v>1</v>
      </c>
      <c r="D1126" t="s">
        <v>37</v>
      </c>
      <c r="E1126">
        <v>57</v>
      </c>
      <c r="F1126" s="8">
        <v>43126.352777777778</v>
      </c>
      <c r="G1126" s="8">
        <v>43126.500694444447</v>
      </c>
      <c r="H1126" t="s">
        <v>2205</v>
      </c>
      <c r="I1126" t="s">
        <v>337</v>
      </c>
      <c r="J1126">
        <v>16.064</v>
      </c>
      <c r="K1126" t="s">
        <v>30</v>
      </c>
      <c r="L1126" t="s">
        <v>31</v>
      </c>
      <c r="M1126">
        <v>40.742378000000002</v>
      </c>
      <c r="N1126">
        <v>-111.981407</v>
      </c>
      <c r="O1126">
        <v>521537</v>
      </c>
      <c r="P1126">
        <v>84020</v>
      </c>
      <c r="Q1126" s="1">
        <v>1.75</v>
      </c>
      <c r="R1126" s="1">
        <v>1.75</v>
      </c>
      <c r="S1126">
        <v>26</v>
      </c>
      <c r="T1126">
        <v>4</v>
      </c>
      <c r="U1126" s="1">
        <v>8.5</v>
      </c>
      <c r="V1126" s="1">
        <v>12</v>
      </c>
      <c r="W1126" s="1">
        <v>9.1794285714285699</v>
      </c>
    </row>
    <row r="1127" spans="1:23" x14ac:dyDescent="0.25">
      <c r="A1127">
        <v>1125</v>
      </c>
      <c r="B1127">
        <v>210199</v>
      </c>
      <c r="C1127">
        <v>2</v>
      </c>
      <c r="D1127" t="s">
        <v>27</v>
      </c>
      <c r="E1127">
        <v>125</v>
      </c>
      <c r="F1127" s="8">
        <v>43126.363194444442</v>
      </c>
      <c r="G1127" s="8">
        <v>43130.530555555553</v>
      </c>
      <c r="H1127" t="s">
        <v>2206</v>
      </c>
      <c r="I1127" t="s">
        <v>2207</v>
      </c>
      <c r="J1127">
        <v>16.701000000000001</v>
      </c>
      <c r="K1127" t="s">
        <v>30</v>
      </c>
      <c r="L1127" t="s">
        <v>31</v>
      </c>
      <c r="M1127">
        <v>40.742576999999997</v>
      </c>
      <c r="N1127">
        <v>-111.981323</v>
      </c>
      <c r="O1127">
        <v>716103</v>
      </c>
      <c r="P1127">
        <v>84121</v>
      </c>
      <c r="Q1127" s="1">
        <v>2</v>
      </c>
      <c r="R1127" s="1">
        <v>3.25</v>
      </c>
      <c r="S1127">
        <v>26</v>
      </c>
      <c r="T1127">
        <v>4</v>
      </c>
      <c r="U1127" s="1">
        <v>8.75</v>
      </c>
      <c r="V1127" s="1">
        <v>12.75</v>
      </c>
      <c r="W1127" s="1">
        <v>8.3505000000000003</v>
      </c>
    </row>
    <row r="1128" spans="1:23" x14ac:dyDescent="0.25">
      <c r="A1128">
        <v>1126</v>
      </c>
      <c r="B1128">
        <v>210225</v>
      </c>
      <c r="C1128">
        <v>1</v>
      </c>
      <c r="D1128" t="s">
        <v>65</v>
      </c>
      <c r="E1128">
        <v>166</v>
      </c>
      <c r="F1128" s="8">
        <v>43126.368055555555</v>
      </c>
      <c r="G1128" s="8">
        <v>43126.674305555556</v>
      </c>
      <c r="H1128" t="s">
        <v>2208</v>
      </c>
      <c r="I1128" t="s">
        <v>2209</v>
      </c>
      <c r="J1128">
        <v>6.0350000000000001</v>
      </c>
      <c r="K1128" t="s">
        <v>30</v>
      </c>
      <c r="L1128" t="s">
        <v>31</v>
      </c>
      <c r="M1128">
        <v>40.742527000000003</v>
      </c>
      <c r="N1128">
        <v>-111.98111</v>
      </c>
      <c r="O1128">
        <v>1137391</v>
      </c>
      <c r="P1128">
        <v>84075</v>
      </c>
      <c r="Q1128" s="1">
        <v>3.75</v>
      </c>
      <c r="R1128" s="1">
        <v>1.25</v>
      </c>
      <c r="S1128">
        <v>26</v>
      </c>
      <c r="T1128">
        <v>4</v>
      </c>
      <c r="U1128" s="1">
        <v>8.75</v>
      </c>
      <c r="V1128" s="1">
        <v>16.25</v>
      </c>
      <c r="W1128" s="1">
        <v>1.60933333333333</v>
      </c>
    </row>
    <row r="1129" spans="1:23" x14ac:dyDescent="0.25">
      <c r="A1129">
        <v>1127</v>
      </c>
      <c r="B1129">
        <v>210241</v>
      </c>
      <c r="C1129">
        <v>2</v>
      </c>
      <c r="D1129" t="s">
        <v>101</v>
      </c>
      <c r="E1129">
        <v>54</v>
      </c>
      <c r="F1129" s="8">
        <v>43126.369444444441</v>
      </c>
      <c r="G1129" s="8">
        <v>43126.69027777778</v>
      </c>
      <c r="H1129" t="s">
        <v>2210</v>
      </c>
      <c r="I1129" t="s">
        <v>2211</v>
      </c>
      <c r="J1129">
        <v>12.32</v>
      </c>
      <c r="K1129" t="s">
        <v>30</v>
      </c>
      <c r="L1129" t="s">
        <v>31</v>
      </c>
      <c r="M1129">
        <v>40.742313000000003</v>
      </c>
      <c r="N1129">
        <v>-111.981071</v>
      </c>
      <c r="O1129">
        <v>942421</v>
      </c>
      <c r="P1129">
        <v>84054</v>
      </c>
      <c r="Q1129" s="1">
        <v>3.75</v>
      </c>
      <c r="R1129" s="1">
        <v>2</v>
      </c>
      <c r="S1129">
        <v>26</v>
      </c>
      <c r="T1129">
        <v>4</v>
      </c>
      <c r="U1129" s="1">
        <v>8.75</v>
      </c>
      <c r="V1129" s="1">
        <v>16.5</v>
      </c>
      <c r="W1129" s="1">
        <v>3.2853333333333299</v>
      </c>
    </row>
    <row r="1130" spans="1:23" x14ac:dyDescent="0.25">
      <c r="A1130">
        <v>1128</v>
      </c>
      <c r="B1130">
        <v>210207</v>
      </c>
      <c r="C1130">
        <v>1</v>
      </c>
      <c r="D1130" t="s">
        <v>41</v>
      </c>
      <c r="E1130">
        <v>109</v>
      </c>
      <c r="F1130" s="8">
        <v>43126.407638888886</v>
      </c>
      <c r="G1130" s="8">
        <v>43126.498611111114</v>
      </c>
      <c r="H1130" t="s">
        <v>2212</v>
      </c>
      <c r="I1130" t="s">
        <v>2213</v>
      </c>
      <c r="J1130">
        <v>4.9969999999999999</v>
      </c>
      <c r="K1130" t="s">
        <v>30</v>
      </c>
      <c r="L1130" t="s">
        <v>31</v>
      </c>
      <c r="M1130">
        <v>40.742496000000003</v>
      </c>
      <c r="N1130">
        <v>-111.981017999999</v>
      </c>
      <c r="O1130">
        <v>333033</v>
      </c>
      <c r="P1130">
        <v>84124</v>
      </c>
      <c r="Q1130" s="1">
        <v>1</v>
      </c>
      <c r="R1130" s="1">
        <v>1</v>
      </c>
      <c r="S1130">
        <v>26</v>
      </c>
      <c r="T1130">
        <v>4</v>
      </c>
      <c r="U1130" s="1">
        <v>9.75</v>
      </c>
      <c r="V1130" s="1">
        <v>12</v>
      </c>
      <c r="W1130" s="1">
        <v>4.9969999999999999</v>
      </c>
    </row>
    <row r="1131" spans="1:23" x14ac:dyDescent="0.25">
      <c r="A1131">
        <v>1129</v>
      </c>
      <c r="B1131">
        <v>204577</v>
      </c>
      <c r="C1131">
        <v>2</v>
      </c>
      <c r="D1131" t="s">
        <v>32</v>
      </c>
      <c r="E1131">
        <v>151</v>
      </c>
      <c r="F1131" s="8">
        <v>43126.450694444444</v>
      </c>
      <c r="G1131" s="8">
        <v>43126.768055555556</v>
      </c>
      <c r="H1131" t="s">
        <v>2214</v>
      </c>
      <c r="I1131" t="s">
        <v>2215</v>
      </c>
      <c r="J1131">
        <v>12.4759999999999</v>
      </c>
      <c r="K1131" t="s">
        <v>30</v>
      </c>
      <c r="L1131" t="s">
        <v>31</v>
      </c>
      <c r="M1131">
        <v>40.742542</v>
      </c>
      <c r="N1131">
        <v>-111.981163</v>
      </c>
      <c r="O1131">
        <v>1257051</v>
      </c>
      <c r="P1131">
        <v>84009</v>
      </c>
      <c r="Q1131" s="1">
        <v>3.75</v>
      </c>
      <c r="R1131" s="1">
        <v>1.75</v>
      </c>
      <c r="S1131">
        <v>26</v>
      </c>
      <c r="T1131">
        <v>4</v>
      </c>
      <c r="U1131" s="1">
        <v>10.75</v>
      </c>
      <c r="V1131" s="1">
        <v>18.5</v>
      </c>
      <c r="W1131" s="1">
        <v>3.3269333333333302</v>
      </c>
    </row>
    <row r="1132" spans="1:23" x14ac:dyDescent="0.25">
      <c r="A1132">
        <v>1130</v>
      </c>
      <c r="B1132">
        <v>210207</v>
      </c>
      <c r="C1132">
        <v>1</v>
      </c>
      <c r="D1132" t="s">
        <v>41</v>
      </c>
      <c r="E1132">
        <v>110</v>
      </c>
      <c r="F1132" s="8">
        <v>43126.527083333334</v>
      </c>
      <c r="G1132" s="8">
        <v>43126.631249999999</v>
      </c>
      <c r="H1132" t="s">
        <v>2216</v>
      </c>
      <c r="I1132" t="s">
        <v>2217</v>
      </c>
      <c r="J1132">
        <v>1.873</v>
      </c>
      <c r="K1132" t="s">
        <v>40</v>
      </c>
      <c r="L1132" t="s">
        <v>31</v>
      </c>
      <c r="M1132">
        <v>40.742496000000003</v>
      </c>
      <c r="N1132">
        <v>-111.981017999999</v>
      </c>
      <c r="O1132">
        <v>1079571</v>
      </c>
      <c r="P1132">
        <v>84104</v>
      </c>
      <c r="Q1132" s="1">
        <v>1.25</v>
      </c>
      <c r="R1132" s="1">
        <v>0.75</v>
      </c>
      <c r="S1132">
        <v>26</v>
      </c>
      <c r="T1132">
        <v>4</v>
      </c>
      <c r="U1132" s="1">
        <v>12.75</v>
      </c>
      <c r="V1132" s="1">
        <v>15.25</v>
      </c>
      <c r="W1132" s="1">
        <v>1.4984</v>
      </c>
    </row>
    <row r="1133" spans="1:23" x14ac:dyDescent="0.25">
      <c r="A1133">
        <v>1131</v>
      </c>
      <c r="B1133">
        <v>210199</v>
      </c>
      <c r="C1133">
        <v>1</v>
      </c>
      <c r="D1133" t="s">
        <v>27</v>
      </c>
      <c r="E1133">
        <v>126</v>
      </c>
      <c r="F1133" s="8">
        <v>43129.296527777777</v>
      </c>
      <c r="G1133" s="8">
        <v>43129.699305555558</v>
      </c>
      <c r="H1133" t="s">
        <v>2218</v>
      </c>
      <c r="I1133" t="s">
        <v>2219</v>
      </c>
      <c r="J1133">
        <v>4.5199999999999996</v>
      </c>
      <c r="K1133" t="s">
        <v>30</v>
      </c>
      <c r="L1133" t="s">
        <v>31</v>
      </c>
      <c r="M1133">
        <v>40.742576999999997</v>
      </c>
      <c r="N1133">
        <v>-111.981323</v>
      </c>
      <c r="O1133">
        <v>1137391</v>
      </c>
      <c r="P1133">
        <v>84075</v>
      </c>
      <c r="Q1133" s="1">
        <v>4.75</v>
      </c>
      <c r="R1133" s="1">
        <v>1.25</v>
      </c>
      <c r="S1133">
        <v>29</v>
      </c>
      <c r="T1133">
        <v>0</v>
      </c>
      <c r="U1133" s="1">
        <v>7</v>
      </c>
      <c r="V1133" s="1">
        <v>16.75</v>
      </c>
      <c r="W1133" s="1">
        <v>0.95157894736842097</v>
      </c>
    </row>
    <row r="1134" spans="1:23" x14ac:dyDescent="0.25">
      <c r="A1134">
        <v>1132</v>
      </c>
      <c r="B1134">
        <v>212307</v>
      </c>
      <c r="C1134">
        <v>2</v>
      </c>
      <c r="D1134" t="s">
        <v>53</v>
      </c>
      <c r="E1134">
        <v>100</v>
      </c>
      <c r="F1134" s="8">
        <v>43129.313194444447</v>
      </c>
      <c r="G1134" s="8">
        <v>43129.728472222225</v>
      </c>
      <c r="H1134" t="s">
        <v>2220</v>
      </c>
      <c r="I1134" t="s">
        <v>2221</v>
      </c>
      <c r="J1134">
        <v>8.0570000000000004</v>
      </c>
      <c r="K1134" t="s">
        <v>30</v>
      </c>
      <c r="L1134" t="s">
        <v>31</v>
      </c>
      <c r="M1134">
        <v>40.742420000000003</v>
      </c>
      <c r="N1134">
        <v>-111.98172</v>
      </c>
      <c r="O1134">
        <v>521537</v>
      </c>
      <c r="P1134">
        <v>84020</v>
      </c>
      <c r="Q1134" s="1">
        <v>5</v>
      </c>
      <c r="R1134" s="1">
        <v>1.5</v>
      </c>
      <c r="S1134">
        <v>29</v>
      </c>
      <c r="T1134">
        <v>0</v>
      </c>
      <c r="U1134" s="1">
        <v>7.5</v>
      </c>
      <c r="V1134" s="1">
        <v>17.5</v>
      </c>
      <c r="W1134" s="1">
        <v>1.6113999999999999</v>
      </c>
    </row>
    <row r="1135" spans="1:23" x14ac:dyDescent="0.25">
      <c r="A1135">
        <v>1133</v>
      </c>
      <c r="B1135">
        <v>212307</v>
      </c>
      <c r="C1135">
        <v>1</v>
      </c>
      <c r="D1135" t="s">
        <v>53</v>
      </c>
      <c r="E1135">
        <v>101</v>
      </c>
      <c r="F1135" s="8">
        <v>43129.326388888891</v>
      </c>
      <c r="G1135" s="8">
        <v>43129.734027777777</v>
      </c>
      <c r="H1135" t="s">
        <v>2222</v>
      </c>
      <c r="I1135" t="s">
        <v>2223</v>
      </c>
      <c r="J1135">
        <v>6.6629999999999896</v>
      </c>
      <c r="K1135" t="s">
        <v>30</v>
      </c>
      <c r="L1135" t="s">
        <v>31</v>
      </c>
      <c r="M1135">
        <v>40.742420000000003</v>
      </c>
      <c r="N1135">
        <v>-111.98172</v>
      </c>
      <c r="O1135">
        <v>1087571</v>
      </c>
      <c r="P1135">
        <v>84014</v>
      </c>
      <c r="Q1135" s="1">
        <v>5</v>
      </c>
      <c r="R1135" s="1">
        <v>1.5</v>
      </c>
      <c r="S1135">
        <v>29</v>
      </c>
      <c r="T1135">
        <v>0</v>
      </c>
      <c r="U1135" s="1">
        <v>7.75</v>
      </c>
      <c r="V1135" s="1">
        <v>17.5</v>
      </c>
      <c r="W1135" s="1">
        <v>1.33259999999999</v>
      </c>
    </row>
    <row r="1136" spans="1:23" x14ac:dyDescent="0.25">
      <c r="A1136">
        <v>1134</v>
      </c>
      <c r="B1136">
        <v>210215</v>
      </c>
      <c r="C1136">
        <v>2</v>
      </c>
      <c r="D1136" t="s">
        <v>44</v>
      </c>
      <c r="E1136">
        <v>115</v>
      </c>
      <c r="F1136" s="8">
        <v>43129.329861111109</v>
      </c>
      <c r="G1136" s="8">
        <v>43129.691666666666</v>
      </c>
      <c r="H1136" t="s">
        <v>2224</v>
      </c>
      <c r="I1136" t="s">
        <v>2225</v>
      </c>
      <c r="J1136">
        <v>6.476</v>
      </c>
      <c r="K1136" t="s">
        <v>30</v>
      </c>
      <c r="L1136" t="s">
        <v>31</v>
      </c>
      <c r="M1136">
        <v>40.742569000000003</v>
      </c>
      <c r="N1136">
        <v>-111.98126999999999</v>
      </c>
      <c r="O1136">
        <v>1079571</v>
      </c>
      <c r="P1136">
        <v>84104</v>
      </c>
      <c r="Q1136" s="1">
        <v>4.25</v>
      </c>
      <c r="R1136" s="1">
        <v>1</v>
      </c>
      <c r="S1136">
        <v>29</v>
      </c>
      <c r="T1136">
        <v>0</v>
      </c>
      <c r="U1136" s="1">
        <v>8</v>
      </c>
      <c r="V1136" s="1">
        <v>16.5</v>
      </c>
      <c r="W1136" s="1">
        <v>1.52376470588235</v>
      </c>
    </row>
    <row r="1137" spans="1:23" x14ac:dyDescent="0.25">
      <c r="A1137">
        <v>1135</v>
      </c>
      <c r="B1137">
        <v>210207</v>
      </c>
      <c r="C1137">
        <v>1</v>
      </c>
      <c r="D1137" t="s">
        <v>41</v>
      </c>
      <c r="E1137">
        <v>111</v>
      </c>
      <c r="F1137" s="8">
        <v>43129.332638888889</v>
      </c>
      <c r="G1137" s="8">
        <v>43129.553472222222</v>
      </c>
      <c r="H1137" t="s">
        <v>2226</v>
      </c>
      <c r="I1137" t="s">
        <v>2227</v>
      </c>
      <c r="J1137">
        <v>8.4860000000000007</v>
      </c>
      <c r="K1137" t="s">
        <v>30</v>
      </c>
      <c r="L1137" t="s">
        <v>31</v>
      </c>
      <c r="M1137">
        <v>40.742496000000003</v>
      </c>
      <c r="N1137">
        <v>-111.981017999999</v>
      </c>
      <c r="O1137">
        <v>333033</v>
      </c>
      <c r="P1137">
        <v>84124</v>
      </c>
      <c r="Q1137" s="1">
        <v>2.75</v>
      </c>
      <c r="R1137" s="1">
        <v>1.75</v>
      </c>
      <c r="S1137">
        <v>29</v>
      </c>
      <c r="T1137">
        <v>0</v>
      </c>
      <c r="U1137" s="1">
        <v>8</v>
      </c>
      <c r="V1137" s="1">
        <v>13.25</v>
      </c>
      <c r="W1137" s="1">
        <v>3.0858181818181798</v>
      </c>
    </row>
    <row r="1138" spans="1:23" x14ac:dyDescent="0.25">
      <c r="A1138">
        <v>1136</v>
      </c>
      <c r="B1138">
        <v>210207</v>
      </c>
      <c r="C1138">
        <v>2</v>
      </c>
      <c r="D1138" t="s">
        <v>41</v>
      </c>
      <c r="E1138">
        <v>112</v>
      </c>
      <c r="F1138" s="8">
        <v>43129.334722222222</v>
      </c>
      <c r="G1138" s="8">
        <v>43129.715277777781</v>
      </c>
      <c r="H1138" t="s">
        <v>1967</v>
      </c>
      <c r="I1138" t="s">
        <v>2228</v>
      </c>
      <c r="J1138">
        <v>6.1789999999999896</v>
      </c>
      <c r="K1138" t="s">
        <v>30</v>
      </c>
      <c r="L1138" t="s">
        <v>31</v>
      </c>
      <c r="M1138">
        <v>40.742496000000003</v>
      </c>
      <c r="N1138">
        <v>-111.981017999999</v>
      </c>
      <c r="O1138">
        <v>1092231</v>
      </c>
      <c r="P1138">
        <v>84111</v>
      </c>
      <c r="Q1138" s="1">
        <v>4.5</v>
      </c>
      <c r="R1138" s="1">
        <v>1.25</v>
      </c>
      <c r="S1138">
        <v>29</v>
      </c>
      <c r="T1138">
        <v>0</v>
      </c>
      <c r="U1138" s="1">
        <v>8</v>
      </c>
      <c r="V1138" s="1">
        <v>17.25</v>
      </c>
      <c r="W1138" s="1">
        <v>1.3731111111111101</v>
      </c>
    </row>
    <row r="1139" spans="1:23" x14ac:dyDescent="0.25">
      <c r="A1139">
        <v>1137</v>
      </c>
      <c r="B1139">
        <v>204577</v>
      </c>
      <c r="C1139">
        <v>2</v>
      </c>
      <c r="D1139" t="s">
        <v>32</v>
      </c>
      <c r="E1139">
        <v>152</v>
      </c>
      <c r="F1139" s="8">
        <v>43129.344444444447</v>
      </c>
      <c r="G1139" s="8">
        <v>43129.686111111114</v>
      </c>
      <c r="H1139" t="s">
        <v>2229</v>
      </c>
      <c r="I1139" t="s">
        <v>2230</v>
      </c>
      <c r="J1139">
        <v>10.333</v>
      </c>
      <c r="K1139" t="s">
        <v>30</v>
      </c>
      <c r="L1139" t="s">
        <v>31</v>
      </c>
      <c r="M1139">
        <v>40.742542</v>
      </c>
      <c r="N1139">
        <v>-111.981163</v>
      </c>
      <c r="O1139">
        <v>1113081</v>
      </c>
      <c r="P1139">
        <v>84104</v>
      </c>
      <c r="Q1139" s="1">
        <v>4</v>
      </c>
      <c r="R1139" s="1">
        <v>1.75</v>
      </c>
      <c r="S1139">
        <v>29</v>
      </c>
      <c r="T1139">
        <v>0</v>
      </c>
      <c r="U1139" s="1">
        <v>8.25</v>
      </c>
      <c r="V1139" s="1">
        <v>16.5</v>
      </c>
      <c r="W1139" s="1">
        <v>2.58325</v>
      </c>
    </row>
    <row r="1140" spans="1:23" x14ac:dyDescent="0.25">
      <c r="A1140">
        <v>1138</v>
      </c>
      <c r="B1140">
        <v>210209</v>
      </c>
      <c r="C1140">
        <v>1</v>
      </c>
      <c r="D1140" t="s">
        <v>145</v>
      </c>
      <c r="E1140">
        <v>90</v>
      </c>
      <c r="F1140" s="8">
        <v>43129.35</v>
      </c>
      <c r="G1140" s="8">
        <v>43129.481944444444</v>
      </c>
      <c r="H1140" t="s">
        <v>2231</v>
      </c>
      <c r="I1140" t="s">
        <v>1902</v>
      </c>
      <c r="J1140">
        <v>6.0629999999999997</v>
      </c>
      <c r="K1140" t="s">
        <v>30</v>
      </c>
      <c r="L1140" t="s">
        <v>31</v>
      </c>
      <c r="M1140">
        <v>40.742545999999997</v>
      </c>
      <c r="N1140">
        <v>-111.981224</v>
      </c>
      <c r="O1140">
        <v>1458111</v>
      </c>
      <c r="P1140">
        <v>84121</v>
      </c>
      <c r="Q1140" s="1">
        <v>1.5</v>
      </c>
      <c r="R1140" s="1">
        <v>1</v>
      </c>
      <c r="S1140">
        <v>29</v>
      </c>
      <c r="T1140">
        <v>0</v>
      </c>
      <c r="U1140" s="1">
        <v>8.5</v>
      </c>
      <c r="V1140" s="1">
        <v>11.5</v>
      </c>
      <c r="W1140" s="1">
        <v>4.0419999999999998</v>
      </c>
    </row>
    <row r="1141" spans="1:23" x14ac:dyDescent="0.25">
      <c r="A1141">
        <v>1139</v>
      </c>
      <c r="B1141">
        <v>210225</v>
      </c>
      <c r="C1141">
        <v>1</v>
      </c>
      <c r="D1141" t="s">
        <v>65</v>
      </c>
      <c r="E1141">
        <v>167</v>
      </c>
      <c r="F1141" s="8">
        <v>43129.351388888892</v>
      </c>
      <c r="G1141" s="8">
        <v>43129.517361111109</v>
      </c>
      <c r="H1141" t="s">
        <v>2232</v>
      </c>
      <c r="I1141" t="s">
        <v>2233</v>
      </c>
      <c r="J1141">
        <v>1.7709999999999999</v>
      </c>
      <c r="K1141" t="s">
        <v>30</v>
      </c>
      <c r="L1141" t="s">
        <v>31</v>
      </c>
      <c r="M1141">
        <v>40.742527000000003</v>
      </c>
      <c r="N1141">
        <v>-111.98111</v>
      </c>
      <c r="O1141">
        <v>333033</v>
      </c>
      <c r="P1141">
        <v>84124</v>
      </c>
      <c r="Q1141" s="1">
        <v>2</v>
      </c>
      <c r="R1141" s="1">
        <v>0.5</v>
      </c>
      <c r="S1141">
        <v>29</v>
      </c>
      <c r="T1141">
        <v>0</v>
      </c>
      <c r="U1141" s="1">
        <v>8.5</v>
      </c>
      <c r="V1141" s="1">
        <v>12.5</v>
      </c>
      <c r="W1141" s="1">
        <v>0.88549999999999995</v>
      </c>
    </row>
    <row r="1142" spans="1:23" x14ac:dyDescent="0.25">
      <c r="A1142">
        <v>1140</v>
      </c>
      <c r="B1142">
        <v>212301</v>
      </c>
      <c r="C1142">
        <v>1</v>
      </c>
      <c r="D1142" t="s">
        <v>83</v>
      </c>
      <c r="E1142">
        <v>44</v>
      </c>
      <c r="F1142" s="8">
        <v>43129.357638888891</v>
      </c>
      <c r="G1142" s="8">
        <v>43129.719444444447</v>
      </c>
      <c r="H1142" t="s">
        <v>2234</v>
      </c>
      <c r="I1142" t="s">
        <v>197</v>
      </c>
      <c r="J1142">
        <v>8.1240000000000006</v>
      </c>
      <c r="K1142" t="s">
        <v>30</v>
      </c>
      <c r="L1142" t="s">
        <v>31</v>
      </c>
      <c r="M1142">
        <v>40.742351999999997</v>
      </c>
      <c r="N1142">
        <v>-111.981262</v>
      </c>
      <c r="O1142">
        <v>672723</v>
      </c>
      <c r="P1142">
        <v>84087</v>
      </c>
      <c r="Q1142" s="1">
        <v>4.25</v>
      </c>
      <c r="R1142" s="1">
        <v>1.25</v>
      </c>
      <c r="S1142">
        <v>29</v>
      </c>
      <c r="T1142">
        <v>0</v>
      </c>
      <c r="U1142" s="1">
        <v>8.5</v>
      </c>
      <c r="V1142" s="1">
        <v>17.25</v>
      </c>
      <c r="W1142" s="1">
        <v>1.9115294117646999</v>
      </c>
    </row>
    <row r="1143" spans="1:23" x14ac:dyDescent="0.25">
      <c r="A1143">
        <v>1141</v>
      </c>
      <c r="B1143">
        <v>204591</v>
      </c>
      <c r="C1143">
        <v>2</v>
      </c>
      <c r="D1143" t="s">
        <v>37</v>
      </c>
      <c r="E1143">
        <v>1517245182</v>
      </c>
      <c r="F1143" s="8">
        <v>43129.415972222225</v>
      </c>
      <c r="G1143" s="8">
        <v>43129.510416666664</v>
      </c>
      <c r="H1143" t="s">
        <v>2235</v>
      </c>
      <c r="I1143" t="s">
        <v>2236</v>
      </c>
      <c r="J1143">
        <v>7.6139999999999999</v>
      </c>
      <c r="K1143" t="s">
        <v>30</v>
      </c>
      <c r="L1143" t="s">
        <v>31</v>
      </c>
      <c r="M1143">
        <v>40.742378000000002</v>
      </c>
      <c r="N1143">
        <v>-111.981407</v>
      </c>
      <c r="O1143">
        <v>1114101</v>
      </c>
      <c r="P1143">
        <v>84104</v>
      </c>
      <c r="Q1143" s="1">
        <v>1.25</v>
      </c>
      <c r="R1143" s="1">
        <v>1.25</v>
      </c>
      <c r="S1143">
        <v>29</v>
      </c>
      <c r="T1143">
        <v>0</v>
      </c>
      <c r="U1143" s="1">
        <v>10</v>
      </c>
      <c r="V1143" s="1">
        <v>12.25</v>
      </c>
      <c r="W1143" s="1">
        <v>6.0911999999999997</v>
      </c>
    </row>
    <row r="1144" spans="1:23" x14ac:dyDescent="0.25">
      <c r="A1144">
        <v>1142</v>
      </c>
      <c r="B1144">
        <v>210209</v>
      </c>
      <c r="C1144">
        <v>2</v>
      </c>
      <c r="D1144" t="s">
        <v>145</v>
      </c>
      <c r="E1144">
        <v>91</v>
      </c>
      <c r="F1144" s="8">
        <v>43129.449305555558</v>
      </c>
      <c r="G1144" s="8">
        <v>43129.637499999997</v>
      </c>
      <c r="H1144" t="s">
        <v>2237</v>
      </c>
      <c r="I1144" t="s">
        <v>2238</v>
      </c>
      <c r="J1144">
        <v>10.526999999999999</v>
      </c>
      <c r="K1144" t="s">
        <v>30</v>
      </c>
      <c r="L1144" t="s">
        <v>31</v>
      </c>
      <c r="M1144">
        <v>40.742545999999997</v>
      </c>
      <c r="N1144">
        <v>-111.981224</v>
      </c>
      <c r="O1144">
        <v>1114701</v>
      </c>
      <c r="P1144">
        <v>84096</v>
      </c>
      <c r="Q1144" s="1">
        <v>2.25</v>
      </c>
      <c r="R1144" s="1">
        <v>1.25</v>
      </c>
      <c r="S1144">
        <v>29</v>
      </c>
      <c r="T1144">
        <v>0</v>
      </c>
      <c r="U1144" s="1">
        <v>10.75</v>
      </c>
      <c r="V1144" s="1">
        <v>15.25</v>
      </c>
      <c r="W1144" s="1">
        <v>4.6786666666666603</v>
      </c>
    </row>
    <row r="1145" spans="1:23" x14ac:dyDescent="0.25">
      <c r="A1145">
        <v>1143</v>
      </c>
      <c r="B1145">
        <v>210213</v>
      </c>
      <c r="C1145">
        <v>2</v>
      </c>
      <c r="D1145" t="s">
        <v>126</v>
      </c>
      <c r="E1145">
        <v>86</v>
      </c>
      <c r="F1145" s="8">
        <v>43129.539583333331</v>
      </c>
      <c r="G1145" s="8">
        <v>43129.661805555559</v>
      </c>
      <c r="H1145" t="s">
        <v>2239</v>
      </c>
      <c r="I1145" t="s">
        <v>2240</v>
      </c>
      <c r="J1145">
        <v>1.54199999999999</v>
      </c>
      <c r="K1145" t="s">
        <v>30</v>
      </c>
      <c r="L1145" t="s">
        <v>31</v>
      </c>
      <c r="M1145">
        <v>40.742412999999999</v>
      </c>
      <c r="N1145">
        <v>-111.981620999999</v>
      </c>
      <c r="O1145">
        <v>1458111</v>
      </c>
      <c r="P1145">
        <v>84121</v>
      </c>
      <c r="Q1145" s="1">
        <v>1.5</v>
      </c>
      <c r="R1145" s="1">
        <v>0.25</v>
      </c>
      <c r="S1145">
        <v>29</v>
      </c>
      <c r="T1145">
        <v>0</v>
      </c>
      <c r="U1145" s="1">
        <v>13</v>
      </c>
      <c r="V1145" s="1">
        <v>16</v>
      </c>
      <c r="W1145" s="1">
        <v>1.02799999999999</v>
      </c>
    </row>
    <row r="1146" spans="1:23" x14ac:dyDescent="0.25">
      <c r="A1146">
        <v>1144</v>
      </c>
      <c r="B1146">
        <v>210213</v>
      </c>
      <c r="C1146">
        <v>1</v>
      </c>
      <c r="D1146" t="s">
        <v>126</v>
      </c>
      <c r="E1146">
        <v>1517256357</v>
      </c>
      <c r="F1146" s="8">
        <v>43129.54583333333</v>
      </c>
      <c r="G1146" s="8">
        <v>43129.756249999999</v>
      </c>
      <c r="H1146" t="s">
        <v>1515</v>
      </c>
      <c r="I1146" t="s">
        <v>1510</v>
      </c>
      <c r="J1146">
        <v>11.872</v>
      </c>
      <c r="K1146" t="s">
        <v>30</v>
      </c>
      <c r="L1146" t="s">
        <v>31</v>
      </c>
      <c r="M1146">
        <v>40.742412999999999</v>
      </c>
      <c r="N1146">
        <v>-111.981620999999</v>
      </c>
      <c r="O1146">
        <v>1114101</v>
      </c>
      <c r="P1146">
        <v>84104</v>
      </c>
      <c r="Q1146" s="1">
        <v>2.5</v>
      </c>
      <c r="R1146" s="1">
        <v>1.75</v>
      </c>
      <c r="S1146">
        <v>29</v>
      </c>
      <c r="T1146">
        <v>0</v>
      </c>
      <c r="U1146" s="1">
        <v>13</v>
      </c>
      <c r="V1146" s="1">
        <v>18.25</v>
      </c>
      <c r="W1146" s="1">
        <v>4.7488000000000001</v>
      </c>
    </row>
    <row r="1147" spans="1:23" x14ac:dyDescent="0.25">
      <c r="A1147">
        <v>1145</v>
      </c>
      <c r="B1147">
        <v>210207</v>
      </c>
      <c r="C1147">
        <v>1</v>
      </c>
      <c r="D1147" t="s">
        <v>41</v>
      </c>
      <c r="E1147">
        <v>113</v>
      </c>
      <c r="F1147" s="8">
        <v>43129.640972222223</v>
      </c>
      <c r="G1147" s="8">
        <v>43129.74722222222</v>
      </c>
      <c r="H1147" t="s">
        <v>2241</v>
      </c>
      <c r="I1147" t="s">
        <v>2242</v>
      </c>
      <c r="J1147">
        <v>11.62</v>
      </c>
      <c r="K1147" t="s">
        <v>30</v>
      </c>
      <c r="L1147" t="s">
        <v>31</v>
      </c>
      <c r="M1147">
        <v>40.742496000000003</v>
      </c>
      <c r="N1147">
        <v>-111.981017999999</v>
      </c>
      <c r="O1147">
        <v>333033</v>
      </c>
      <c r="P1147">
        <v>84124</v>
      </c>
      <c r="Q1147" s="1">
        <v>1.25</v>
      </c>
      <c r="R1147" s="1">
        <v>1.25</v>
      </c>
      <c r="S1147">
        <v>29</v>
      </c>
      <c r="T1147">
        <v>0</v>
      </c>
      <c r="U1147" s="1">
        <v>15.5</v>
      </c>
      <c r="V1147" s="1">
        <v>18</v>
      </c>
      <c r="W1147" s="1">
        <v>9.2959999999999994</v>
      </c>
    </row>
    <row r="1148" spans="1:23" x14ac:dyDescent="0.25">
      <c r="A1148">
        <v>1146</v>
      </c>
      <c r="B1148">
        <v>210199</v>
      </c>
      <c r="C1148">
        <v>1</v>
      </c>
      <c r="D1148" t="s">
        <v>27</v>
      </c>
      <c r="E1148">
        <v>127</v>
      </c>
      <c r="F1148" s="8">
        <v>43130.288888888892</v>
      </c>
      <c r="G1148" s="8">
        <v>43130.71597222222</v>
      </c>
      <c r="H1148" t="s">
        <v>2243</v>
      </c>
      <c r="I1148" t="s">
        <v>2244</v>
      </c>
      <c r="J1148">
        <v>6.1020000000000003</v>
      </c>
      <c r="K1148" t="s">
        <v>30</v>
      </c>
      <c r="L1148" t="s">
        <v>31</v>
      </c>
      <c r="M1148">
        <v>40.742576999999997</v>
      </c>
      <c r="N1148">
        <v>-111.981323</v>
      </c>
      <c r="O1148">
        <v>1137391</v>
      </c>
      <c r="P1148">
        <v>84075</v>
      </c>
      <c r="Q1148" s="1">
        <v>5</v>
      </c>
      <c r="R1148" s="1">
        <v>1</v>
      </c>
      <c r="S1148">
        <v>30</v>
      </c>
      <c r="T1148">
        <v>1</v>
      </c>
      <c r="U1148" s="1">
        <v>7</v>
      </c>
      <c r="V1148" s="1">
        <v>17.25</v>
      </c>
      <c r="W1148" s="1">
        <v>1.2203999999999999</v>
      </c>
    </row>
    <row r="1149" spans="1:23" x14ac:dyDescent="0.25">
      <c r="A1149">
        <v>1147</v>
      </c>
      <c r="B1149">
        <v>210215</v>
      </c>
      <c r="C1149">
        <v>1</v>
      </c>
      <c r="D1149" t="s">
        <v>44</v>
      </c>
      <c r="E1149">
        <v>116</v>
      </c>
      <c r="F1149" s="8">
        <v>43130.302777777775</v>
      </c>
      <c r="G1149" s="8">
        <v>43130.711805555555</v>
      </c>
      <c r="H1149" t="s">
        <v>2245</v>
      </c>
      <c r="I1149" t="s">
        <v>2246</v>
      </c>
      <c r="J1149">
        <v>7.4509999999999996</v>
      </c>
      <c r="K1149" t="s">
        <v>30</v>
      </c>
      <c r="L1149" t="s">
        <v>31</v>
      </c>
      <c r="M1149">
        <v>40.742569000000003</v>
      </c>
      <c r="N1149">
        <v>-111.98126999999999</v>
      </c>
      <c r="O1149">
        <v>803613</v>
      </c>
      <c r="P1149">
        <v>84054</v>
      </c>
      <c r="Q1149" s="1">
        <v>5</v>
      </c>
      <c r="R1149" s="1">
        <v>1.25</v>
      </c>
      <c r="S1149">
        <v>30</v>
      </c>
      <c r="T1149">
        <v>1</v>
      </c>
      <c r="U1149" s="1">
        <v>7.25</v>
      </c>
      <c r="V1149" s="1">
        <v>17</v>
      </c>
      <c r="W1149" s="1">
        <v>1.4902</v>
      </c>
    </row>
    <row r="1150" spans="1:23" x14ac:dyDescent="0.25">
      <c r="A1150">
        <v>1148</v>
      </c>
      <c r="B1150">
        <v>212307</v>
      </c>
      <c r="C1150">
        <v>2</v>
      </c>
      <c r="D1150" t="s">
        <v>53</v>
      </c>
      <c r="E1150">
        <v>102</v>
      </c>
      <c r="F1150" s="8">
        <v>43130.324999999997</v>
      </c>
      <c r="G1150" s="8">
        <v>43130.688888888886</v>
      </c>
      <c r="H1150" t="s">
        <v>2247</v>
      </c>
      <c r="I1150" t="s">
        <v>2248</v>
      </c>
      <c r="J1150">
        <v>6.7279999999999998</v>
      </c>
      <c r="K1150" t="s">
        <v>30</v>
      </c>
      <c r="L1150" t="s">
        <v>31</v>
      </c>
      <c r="M1150">
        <v>40.742420000000003</v>
      </c>
      <c r="N1150">
        <v>-111.98172</v>
      </c>
      <c r="O1150">
        <v>521537</v>
      </c>
      <c r="P1150">
        <v>84020</v>
      </c>
      <c r="Q1150" s="1">
        <v>4.25</v>
      </c>
      <c r="R1150" s="1">
        <v>1</v>
      </c>
      <c r="S1150">
        <v>30</v>
      </c>
      <c r="T1150">
        <v>1</v>
      </c>
      <c r="U1150" s="1">
        <v>7.75</v>
      </c>
      <c r="V1150" s="1">
        <v>16.5</v>
      </c>
      <c r="W1150" s="1">
        <v>1.5830588235294101</v>
      </c>
    </row>
    <row r="1151" spans="1:23" x14ac:dyDescent="0.25">
      <c r="A1151">
        <v>1149</v>
      </c>
      <c r="B1151">
        <v>210213</v>
      </c>
      <c r="C1151">
        <v>1</v>
      </c>
      <c r="D1151" t="s">
        <v>126</v>
      </c>
      <c r="E1151">
        <v>87</v>
      </c>
      <c r="F1151" s="8">
        <v>43130.327777777777</v>
      </c>
      <c r="G1151" s="8">
        <v>43130.696527777778</v>
      </c>
      <c r="H1151" t="s">
        <v>2249</v>
      </c>
      <c r="I1151" t="s">
        <v>2250</v>
      </c>
      <c r="J1151">
        <v>10.777999999999899</v>
      </c>
      <c r="K1151" t="s">
        <v>30</v>
      </c>
      <c r="L1151" t="s">
        <v>31</v>
      </c>
      <c r="M1151">
        <v>40.742412999999999</v>
      </c>
      <c r="N1151">
        <v>-111.981620999999</v>
      </c>
      <c r="O1151">
        <v>1087571</v>
      </c>
      <c r="P1151">
        <v>84014</v>
      </c>
      <c r="Q1151" s="1">
        <v>4.5</v>
      </c>
      <c r="R1151" s="1">
        <v>1.5</v>
      </c>
      <c r="S1151">
        <v>30</v>
      </c>
      <c r="T1151">
        <v>1</v>
      </c>
      <c r="U1151" s="1">
        <v>7.75</v>
      </c>
      <c r="V1151" s="1">
        <v>16.75</v>
      </c>
      <c r="W1151" s="1">
        <v>2.3951111111111101</v>
      </c>
    </row>
    <row r="1152" spans="1:23" x14ac:dyDescent="0.25">
      <c r="A1152">
        <v>1150</v>
      </c>
      <c r="B1152">
        <v>210225</v>
      </c>
      <c r="C1152">
        <v>1</v>
      </c>
      <c r="D1152" t="s">
        <v>65</v>
      </c>
      <c r="E1152">
        <v>168</v>
      </c>
      <c r="F1152" s="8">
        <v>43130.329861111109</v>
      </c>
      <c r="G1152" s="8">
        <v>43130.509027777778</v>
      </c>
      <c r="H1152" t="s">
        <v>2251</v>
      </c>
      <c r="I1152" t="s">
        <v>2252</v>
      </c>
      <c r="J1152">
        <v>12.057</v>
      </c>
      <c r="K1152" t="s">
        <v>30</v>
      </c>
      <c r="L1152" t="s">
        <v>31</v>
      </c>
      <c r="M1152">
        <v>40.742527000000003</v>
      </c>
      <c r="N1152">
        <v>-111.98111</v>
      </c>
      <c r="O1152">
        <v>1079571</v>
      </c>
      <c r="P1152">
        <v>84104</v>
      </c>
      <c r="Q1152" s="1">
        <v>2.25</v>
      </c>
      <c r="R1152" s="1">
        <v>1.75</v>
      </c>
      <c r="S1152">
        <v>30</v>
      </c>
      <c r="T1152">
        <v>1</v>
      </c>
      <c r="U1152" s="1">
        <v>8</v>
      </c>
      <c r="V1152" s="1">
        <v>12.25</v>
      </c>
      <c r="W1152" s="1">
        <v>5.35866666666666</v>
      </c>
    </row>
    <row r="1153" spans="1:23" x14ac:dyDescent="0.25">
      <c r="A1153">
        <v>1151</v>
      </c>
      <c r="B1153">
        <v>210207</v>
      </c>
      <c r="C1153">
        <v>2</v>
      </c>
      <c r="D1153" t="s">
        <v>41</v>
      </c>
      <c r="E1153">
        <v>114</v>
      </c>
      <c r="F1153" s="8">
        <v>43130.330555555556</v>
      </c>
      <c r="G1153" s="8">
        <v>43130.705555555556</v>
      </c>
      <c r="H1153" t="s">
        <v>2253</v>
      </c>
      <c r="I1153" t="s">
        <v>2254</v>
      </c>
      <c r="J1153">
        <v>6.23</v>
      </c>
      <c r="K1153" t="s">
        <v>30</v>
      </c>
      <c r="L1153" t="s">
        <v>31</v>
      </c>
      <c r="M1153">
        <v>40.742496000000003</v>
      </c>
      <c r="N1153">
        <v>-111.981017999999</v>
      </c>
      <c r="O1153">
        <v>1092231</v>
      </c>
      <c r="P1153">
        <v>84111</v>
      </c>
      <c r="Q1153" s="1">
        <v>4.5</v>
      </c>
      <c r="R1153" s="1">
        <v>2</v>
      </c>
      <c r="S1153">
        <v>30</v>
      </c>
      <c r="T1153">
        <v>1</v>
      </c>
      <c r="U1153" s="1">
        <v>8</v>
      </c>
      <c r="V1153" s="1">
        <v>17</v>
      </c>
      <c r="W1153" s="1">
        <v>1.3844444444444399</v>
      </c>
    </row>
    <row r="1154" spans="1:23" x14ac:dyDescent="0.25">
      <c r="A1154">
        <v>1152</v>
      </c>
      <c r="B1154">
        <v>210203</v>
      </c>
      <c r="C1154">
        <v>1</v>
      </c>
      <c r="D1154" t="s">
        <v>58</v>
      </c>
      <c r="E1154">
        <v>57</v>
      </c>
      <c r="F1154" s="8">
        <v>43130.335416666669</v>
      </c>
      <c r="G1154" s="8">
        <v>43130.747916666667</v>
      </c>
      <c r="H1154" t="s">
        <v>2255</v>
      </c>
      <c r="I1154" t="s">
        <v>2256</v>
      </c>
      <c r="J1154">
        <v>9.1709999999999994</v>
      </c>
      <c r="K1154" t="s">
        <v>30</v>
      </c>
      <c r="L1154" t="s">
        <v>31</v>
      </c>
      <c r="M1154">
        <v>40.742409000000002</v>
      </c>
      <c r="N1154">
        <v>-111.981513999999</v>
      </c>
      <c r="O1154">
        <v>1301971</v>
      </c>
      <c r="P1154">
        <v>84111</v>
      </c>
      <c r="Q1154" s="1">
        <v>5</v>
      </c>
      <c r="R1154" s="1">
        <v>2</v>
      </c>
      <c r="S1154">
        <v>30</v>
      </c>
      <c r="T1154">
        <v>1</v>
      </c>
      <c r="U1154" s="1">
        <v>8</v>
      </c>
      <c r="V1154" s="1">
        <v>18</v>
      </c>
      <c r="W1154" s="1">
        <v>1.8341999999999901</v>
      </c>
    </row>
    <row r="1155" spans="1:23" x14ac:dyDescent="0.25">
      <c r="A1155">
        <v>1153</v>
      </c>
      <c r="B1155">
        <v>210209</v>
      </c>
      <c r="C1155">
        <v>2</v>
      </c>
      <c r="D1155" t="s">
        <v>145</v>
      </c>
      <c r="E1155">
        <v>92</v>
      </c>
      <c r="F1155" s="8">
        <v>43130.347222222219</v>
      </c>
      <c r="G1155" s="8">
        <v>43130.706944444442</v>
      </c>
      <c r="H1155" t="s">
        <v>2257</v>
      </c>
      <c r="I1155" t="s">
        <v>2258</v>
      </c>
      <c r="J1155">
        <v>14.954000000000001</v>
      </c>
      <c r="K1155" t="s">
        <v>30</v>
      </c>
      <c r="L1155" t="s">
        <v>31</v>
      </c>
      <c r="M1155">
        <v>40.742545999999997</v>
      </c>
      <c r="N1155">
        <v>-111.981224</v>
      </c>
      <c r="O1155">
        <v>1114701</v>
      </c>
      <c r="P1155">
        <v>84096</v>
      </c>
      <c r="Q1155" s="1">
        <v>4.25</v>
      </c>
      <c r="R1155" s="1">
        <v>1.75</v>
      </c>
      <c r="S1155">
        <v>30</v>
      </c>
      <c r="T1155">
        <v>1</v>
      </c>
      <c r="U1155" s="1">
        <v>8.25</v>
      </c>
      <c r="V1155" s="1">
        <v>17</v>
      </c>
      <c r="W1155" s="1">
        <v>3.5185882352941098</v>
      </c>
    </row>
    <row r="1156" spans="1:23" x14ac:dyDescent="0.25">
      <c r="A1156">
        <v>1154</v>
      </c>
      <c r="B1156">
        <v>210209</v>
      </c>
      <c r="C1156">
        <v>1</v>
      </c>
      <c r="D1156" t="s">
        <v>145</v>
      </c>
      <c r="E1156">
        <v>93</v>
      </c>
      <c r="F1156" s="8">
        <v>43130.36041666667</v>
      </c>
      <c r="G1156" s="8">
        <v>43130.597916666666</v>
      </c>
      <c r="H1156" t="s">
        <v>2259</v>
      </c>
      <c r="I1156" t="s">
        <v>233</v>
      </c>
      <c r="J1156">
        <v>5.931</v>
      </c>
      <c r="K1156" t="s">
        <v>30</v>
      </c>
      <c r="L1156" t="s">
        <v>31</v>
      </c>
      <c r="M1156">
        <v>40.742545999999997</v>
      </c>
      <c r="N1156">
        <v>-111.981224</v>
      </c>
      <c r="O1156">
        <v>1458111</v>
      </c>
      <c r="P1156">
        <v>84121</v>
      </c>
      <c r="Q1156" s="1">
        <v>2.75</v>
      </c>
      <c r="R1156" s="1">
        <v>1</v>
      </c>
      <c r="S1156">
        <v>30</v>
      </c>
      <c r="T1156">
        <v>1</v>
      </c>
      <c r="U1156" s="1">
        <v>8.75</v>
      </c>
      <c r="V1156" s="1">
        <v>14.25</v>
      </c>
      <c r="W1156" s="1">
        <v>2.1567272727272702</v>
      </c>
    </row>
    <row r="1157" spans="1:23" x14ac:dyDescent="0.25">
      <c r="A1157">
        <v>1155</v>
      </c>
      <c r="B1157">
        <v>204577</v>
      </c>
      <c r="C1157">
        <v>2</v>
      </c>
      <c r="D1157" t="s">
        <v>32</v>
      </c>
      <c r="E1157">
        <v>153</v>
      </c>
      <c r="F1157" s="8">
        <v>43130.554861111108</v>
      </c>
      <c r="G1157" s="8">
        <v>43130.67291666667</v>
      </c>
      <c r="H1157" t="s">
        <v>2260</v>
      </c>
      <c r="I1157" t="s">
        <v>2261</v>
      </c>
      <c r="J1157">
        <v>9.39299999999999</v>
      </c>
      <c r="K1157" t="s">
        <v>30</v>
      </c>
      <c r="L1157" t="s">
        <v>31</v>
      </c>
      <c r="M1157">
        <v>40.742542</v>
      </c>
      <c r="N1157">
        <v>-111.981163</v>
      </c>
      <c r="O1157">
        <v>1282681</v>
      </c>
      <c r="P1157">
        <v>84093</v>
      </c>
      <c r="Q1157" s="1">
        <v>1.5</v>
      </c>
      <c r="R1157" s="1">
        <v>1.5</v>
      </c>
      <c r="S1157">
        <v>30</v>
      </c>
      <c r="T1157">
        <v>1</v>
      </c>
      <c r="U1157" s="1">
        <v>13.25</v>
      </c>
      <c r="V1157" s="1">
        <v>16.25</v>
      </c>
      <c r="W1157" s="1">
        <v>6.2619999999999996</v>
      </c>
    </row>
    <row r="1158" spans="1:23" x14ac:dyDescent="0.25">
      <c r="A1158">
        <v>1156</v>
      </c>
      <c r="B1158">
        <v>210199</v>
      </c>
      <c r="C1158">
        <v>2</v>
      </c>
      <c r="D1158" t="s">
        <v>27</v>
      </c>
      <c r="E1158">
        <v>128</v>
      </c>
      <c r="F1158" s="8">
        <v>43130.574305555558</v>
      </c>
      <c r="G1158" s="8">
        <v>43131.477083333331</v>
      </c>
      <c r="H1158" t="s">
        <v>2262</v>
      </c>
      <c r="I1158" t="s">
        <v>2263</v>
      </c>
      <c r="J1158">
        <v>4.1079999999999997</v>
      </c>
      <c r="K1158" t="s">
        <v>30</v>
      </c>
      <c r="L1158" t="s">
        <v>31</v>
      </c>
      <c r="M1158">
        <v>40.742576999999997</v>
      </c>
      <c r="N1158">
        <v>-111.981323</v>
      </c>
      <c r="O1158">
        <v>716103</v>
      </c>
      <c r="P1158">
        <v>84121</v>
      </c>
      <c r="Q1158" s="1">
        <v>10.75</v>
      </c>
      <c r="R1158" s="1">
        <v>2</v>
      </c>
      <c r="S1158">
        <v>30</v>
      </c>
      <c r="T1158">
        <v>1</v>
      </c>
      <c r="U1158" s="1">
        <v>13.75</v>
      </c>
      <c r="V1158" s="1">
        <v>11.5</v>
      </c>
      <c r="W1158" s="1">
        <v>0.38213953488372099</v>
      </c>
    </row>
    <row r="1159" spans="1:23" x14ac:dyDescent="0.25">
      <c r="A1159">
        <v>1157</v>
      </c>
      <c r="B1159">
        <v>210225</v>
      </c>
      <c r="C1159">
        <v>1</v>
      </c>
      <c r="D1159" t="s">
        <v>65</v>
      </c>
      <c r="E1159">
        <v>1517345361</v>
      </c>
      <c r="F1159" s="8">
        <v>43130.575694444444</v>
      </c>
      <c r="G1159" s="8">
        <v>43130.724305555559</v>
      </c>
      <c r="H1159" t="s">
        <v>2264</v>
      </c>
      <c r="I1159" t="s">
        <v>2265</v>
      </c>
      <c r="J1159">
        <v>11.812999999999899</v>
      </c>
      <c r="K1159" t="s">
        <v>30</v>
      </c>
      <c r="L1159" t="s">
        <v>31</v>
      </c>
      <c r="M1159">
        <v>40.742527000000003</v>
      </c>
      <c r="N1159">
        <v>-111.98111</v>
      </c>
      <c r="O1159">
        <v>1114101</v>
      </c>
      <c r="P1159">
        <v>84104</v>
      </c>
      <c r="Q1159" s="1">
        <v>1.75</v>
      </c>
      <c r="R1159" s="1">
        <v>1.75</v>
      </c>
      <c r="S1159">
        <v>30</v>
      </c>
      <c r="T1159">
        <v>1</v>
      </c>
      <c r="U1159" s="1">
        <v>13.75</v>
      </c>
      <c r="V1159" s="1">
        <v>17.5</v>
      </c>
      <c r="W1159" s="1">
        <v>6.7502857142857096</v>
      </c>
    </row>
    <row r="1160" spans="1:23" x14ac:dyDescent="0.25">
      <c r="A1160">
        <v>1158</v>
      </c>
      <c r="B1160">
        <v>210209</v>
      </c>
      <c r="C1160">
        <v>1</v>
      </c>
      <c r="D1160" t="s">
        <v>145</v>
      </c>
      <c r="E1160">
        <v>94</v>
      </c>
      <c r="F1160" s="8">
        <v>43130.602083333331</v>
      </c>
      <c r="G1160" s="8">
        <v>43130.740277777775</v>
      </c>
      <c r="H1160" t="s">
        <v>2266</v>
      </c>
      <c r="I1160" t="s">
        <v>2267</v>
      </c>
      <c r="J1160">
        <v>5.9189999999999996</v>
      </c>
      <c r="K1160" t="s">
        <v>30</v>
      </c>
      <c r="L1160" t="s">
        <v>31</v>
      </c>
      <c r="M1160">
        <v>40.742545999999997</v>
      </c>
      <c r="N1160">
        <v>-111.981224</v>
      </c>
      <c r="O1160">
        <v>672723</v>
      </c>
      <c r="P1160">
        <v>84087</v>
      </c>
      <c r="Q1160" s="1">
        <v>1.75</v>
      </c>
      <c r="R1160" s="1">
        <v>1</v>
      </c>
      <c r="S1160">
        <v>30</v>
      </c>
      <c r="T1160">
        <v>1</v>
      </c>
      <c r="U1160" s="1">
        <v>14.5</v>
      </c>
      <c r="V1160" s="1">
        <v>17.75</v>
      </c>
      <c r="W1160" s="1">
        <v>3.3822857142857101</v>
      </c>
    </row>
    <row r="1161" spans="1:23" x14ac:dyDescent="0.25">
      <c r="A1161">
        <v>1159</v>
      </c>
      <c r="B1161">
        <v>210207</v>
      </c>
      <c r="C1161">
        <v>1</v>
      </c>
      <c r="D1161" t="s">
        <v>41</v>
      </c>
      <c r="E1161">
        <v>115</v>
      </c>
      <c r="F1161" s="8">
        <v>43130.625694444447</v>
      </c>
      <c r="G1161" s="8">
        <v>43130.71597222222</v>
      </c>
      <c r="H1161" t="s">
        <v>680</v>
      </c>
      <c r="I1161" t="s">
        <v>2268</v>
      </c>
      <c r="J1161">
        <v>1.1970000000000001</v>
      </c>
      <c r="K1161" t="s">
        <v>30</v>
      </c>
      <c r="L1161" t="s">
        <v>31</v>
      </c>
      <c r="M1161">
        <v>40.742496000000003</v>
      </c>
      <c r="N1161">
        <v>-111.981017999999</v>
      </c>
      <c r="O1161">
        <v>521537</v>
      </c>
      <c r="P1161">
        <v>84020</v>
      </c>
      <c r="Q1161" s="1">
        <v>1</v>
      </c>
      <c r="R1161" s="1">
        <v>0.25</v>
      </c>
      <c r="S1161">
        <v>30</v>
      </c>
      <c r="T1161">
        <v>1</v>
      </c>
      <c r="U1161" s="1">
        <v>15</v>
      </c>
      <c r="V1161" s="1">
        <v>17.25</v>
      </c>
      <c r="W1161" s="1">
        <v>1.1970000000000001</v>
      </c>
    </row>
    <row r="1162" spans="1:23" x14ac:dyDescent="0.25">
      <c r="A1162">
        <v>1160</v>
      </c>
      <c r="B1162">
        <v>210207</v>
      </c>
      <c r="C1162">
        <v>2</v>
      </c>
      <c r="D1162" t="s">
        <v>41</v>
      </c>
      <c r="E1162">
        <v>116</v>
      </c>
      <c r="F1162" s="8">
        <v>43131.289583333331</v>
      </c>
      <c r="G1162" s="8">
        <v>43131.493055555555</v>
      </c>
      <c r="H1162" t="s">
        <v>2269</v>
      </c>
      <c r="I1162" t="s">
        <v>2270</v>
      </c>
      <c r="J1162">
        <v>6.1070000000000002</v>
      </c>
      <c r="K1162" t="s">
        <v>30</v>
      </c>
      <c r="L1162" t="s">
        <v>31</v>
      </c>
      <c r="M1162">
        <v>40.742496000000003</v>
      </c>
      <c r="N1162">
        <v>-111.981017999999</v>
      </c>
      <c r="O1162">
        <v>1092231</v>
      </c>
      <c r="P1162">
        <v>84111</v>
      </c>
      <c r="Q1162" s="1">
        <v>2.5</v>
      </c>
      <c r="R1162" s="1">
        <v>2</v>
      </c>
      <c r="S1162">
        <v>31</v>
      </c>
      <c r="T1162">
        <v>2</v>
      </c>
      <c r="U1162" s="1">
        <v>7</v>
      </c>
      <c r="V1162" s="1">
        <v>11.75</v>
      </c>
      <c r="W1162" s="1">
        <v>2.4428000000000001</v>
      </c>
    </row>
    <row r="1163" spans="1:23" x14ac:dyDescent="0.25">
      <c r="A1163">
        <v>1161</v>
      </c>
      <c r="B1163">
        <v>210199</v>
      </c>
      <c r="C1163">
        <v>1</v>
      </c>
      <c r="D1163" t="s">
        <v>27</v>
      </c>
      <c r="E1163">
        <v>129</v>
      </c>
      <c r="F1163" s="8">
        <v>43131.3</v>
      </c>
      <c r="G1163" s="8">
        <v>43134.569444444445</v>
      </c>
      <c r="H1163" t="s">
        <v>2271</v>
      </c>
      <c r="I1163" t="s">
        <v>2272</v>
      </c>
      <c r="J1163">
        <v>6.18</v>
      </c>
      <c r="K1163" t="s">
        <v>30</v>
      </c>
      <c r="L1163" t="s">
        <v>31</v>
      </c>
      <c r="M1163">
        <v>40.742576999999997</v>
      </c>
      <c r="N1163">
        <v>-111.981323</v>
      </c>
      <c r="O1163">
        <v>1137391</v>
      </c>
      <c r="P1163">
        <v>84075</v>
      </c>
      <c r="Q1163" s="1">
        <v>3.25</v>
      </c>
      <c r="R1163" s="1">
        <v>1</v>
      </c>
      <c r="S1163">
        <v>31</v>
      </c>
      <c r="T1163">
        <v>2</v>
      </c>
      <c r="U1163" s="1">
        <v>7.25</v>
      </c>
      <c r="V1163" s="1">
        <v>13.75</v>
      </c>
      <c r="W1163" s="1">
        <v>1.9015384615384601</v>
      </c>
    </row>
    <row r="1164" spans="1:23" x14ac:dyDescent="0.25">
      <c r="A1164">
        <v>1162</v>
      </c>
      <c r="B1164">
        <v>210215</v>
      </c>
      <c r="C1164">
        <v>2</v>
      </c>
      <c r="D1164" t="s">
        <v>44</v>
      </c>
      <c r="E1164">
        <v>117</v>
      </c>
      <c r="F1164" s="8">
        <v>43131.305555555555</v>
      </c>
      <c r="G1164" s="8">
        <v>43131.679861111108</v>
      </c>
      <c r="H1164" t="s">
        <v>2273</v>
      </c>
      <c r="I1164" t="s">
        <v>2274</v>
      </c>
      <c r="J1164">
        <v>8.4589999999999996</v>
      </c>
      <c r="K1164" t="s">
        <v>30</v>
      </c>
      <c r="L1164" t="s">
        <v>31</v>
      </c>
      <c r="M1164">
        <v>40.742569000000003</v>
      </c>
      <c r="N1164">
        <v>-111.98126999999999</v>
      </c>
      <c r="O1164">
        <v>803613</v>
      </c>
      <c r="P1164">
        <v>84054</v>
      </c>
      <c r="Q1164" s="1">
        <v>4.5</v>
      </c>
      <c r="R1164" s="1">
        <v>1.25</v>
      </c>
      <c r="S1164">
        <v>31</v>
      </c>
      <c r="T1164">
        <v>2</v>
      </c>
      <c r="U1164" s="1">
        <v>7.25</v>
      </c>
      <c r="V1164" s="1">
        <v>16.25</v>
      </c>
      <c r="W1164" s="1">
        <v>1.87977777777777</v>
      </c>
    </row>
    <row r="1165" spans="1:23" x14ac:dyDescent="0.25">
      <c r="A1165">
        <v>1163</v>
      </c>
      <c r="B1165">
        <v>212307</v>
      </c>
      <c r="C1165">
        <v>2</v>
      </c>
      <c r="D1165" t="s">
        <v>53</v>
      </c>
      <c r="E1165">
        <v>103</v>
      </c>
      <c r="F1165" s="8">
        <v>43131.322916666664</v>
      </c>
      <c r="G1165" s="8">
        <v>43131.753472222219</v>
      </c>
      <c r="H1165" t="s">
        <v>2275</v>
      </c>
      <c r="I1165" t="s">
        <v>2276</v>
      </c>
      <c r="J1165">
        <v>9.7089999999999996</v>
      </c>
      <c r="K1165" t="s">
        <v>30</v>
      </c>
      <c r="L1165" t="s">
        <v>31</v>
      </c>
      <c r="M1165">
        <v>40.742420000000003</v>
      </c>
      <c r="N1165">
        <v>-111.98172</v>
      </c>
      <c r="O1165">
        <v>521537</v>
      </c>
      <c r="P1165">
        <v>84020</v>
      </c>
      <c r="Q1165" s="1">
        <v>5.25</v>
      </c>
      <c r="R1165" s="1">
        <v>1.25</v>
      </c>
      <c r="S1165">
        <v>31</v>
      </c>
      <c r="T1165">
        <v>2</v>
      </c>
      <c r="U1165" s="1">
        <v>7.75</v>
      </c>
      <c r="V1165" s="1">
        <v>18</v>
      </c>
      <c r="W1165" s="1">
        <v>1.8493333333333299</v>
      </c>
    </row>
    <row r="1166" spans="1:23" x14ac:dyDescent="0.25">
      <c r="A1166">
        <v>1164</v>
      </c>
      <c r="B1166">
        <v>204577</v>
      </c>
      <c r="C1166">
        <v>1</v>
      </c>
      <c r="D1166" t="s">
        <v>32</v>
      </c>
      <c r="E1166">
        <v>154</v>
      </c>
      <c r="F1166" s="8">
        <v>43131.323611111111</v>
      </c>
      <c r="G1166" s="8">
        <v>43131.587500000001</v>
      </c>
      <c r="H1166" t="s">
        <v>2277</v>
      </c>
      <c r="I1166" t="s">
        <v>2278</v>
      </c>
      <c r="J1166">
        <v>2.2930000000000001</v>
      </c>
      <c r="K1166" t="s">
        <v>30</v>
      </c>
      <c r="L1166" t="s">
        <v>31</v>
      </c>
      <c r="M1166">
        <v>40.742542</v>
      </c>
      <c r="N1166">
        <v>-111.981163</v>
      </c>
      <c r="O1166">
        <v>333033</v>
      </c>
      <c r="P1166">
        <v>84124</v>
      </c>
      <c r="Q1166" s="1">
        <v>3.25</v>
      </c>
      <c r="R1166" s="1">
        <v>0.5</v>
      </c>
      <c r="S1166">
        <v>31</v>
      </c>
      <c r="T1166">
        <v>2</v>
      </c>
      <c r="U1166" s="1">
        <v>7.75</v>
      </c>
      <c r="V1166" s="1">
        <v>14</v>
      </c>
      <c r="W1166" s="1">
        <v>0.705538461538461</v>
      </c>
    </row>
    <row r="1167" spans="1:23" x14ac:dyDescent="0.25">
      <c r="A1167">
        <v>1165</v>
      </c>
      <c r="B1167">
        <v>210207</v>
      </c>
      <c r="C1167">
        <v>1</v>
      </c>
      <c r="D1167" t="s">
        <v>41</v>
      </c>
      <c r="E1167">
        <v>117</v>
      </c>
      <c r="F1167" s="8">
        <v>43131.334027777775</v>
      </c>
      <c r="G1167" s="8">
        <v>43131.719444444447</v>
      </c>
      <c r="H1167" t="s">
        <v>2279</v>
      </c>
      <c r="I1167" t="s">
        <v>2280</v>
      </c>
      <c r="J1167">
        <v>10.542999999999999</v>
      </c>
      <c r="K1167" t="s">
        <v>40</v>
      </c>
      <c r="L1167" t="s">
        <v>31</v>
      </c>
      <c r="M1167">
        <v>40.742496000000003</v>
      </c>
      <c r="N1167">
        <v>-111.981017999999</v>
      </c>
      <c r="O1167">
        <v>1079571</v>
      </c>
      <c r="P1167">
        <v>84104</v>
      </c>
      <c r="Q1167" s="1">
        <v>4.75</v>
      </c>
      <c r="R1167" s="1">
        <v>1.75</v>
      </c>
      <c r="S1167">
        <v>31</v>
      </c>
      <c r="T1167">
        <v>2</v>
      </c>
      <c r="U1167" s="1">
        <v>8</v>
      </c>
      <c r="V1167" s="1">
        <v>17.25</v>
      </c>
      <c r="W1167" s="1">
        <v>2.21957894736842</v>
      </c>
    </row>
    <row r="1168" spans="1:23" x14ac:dyDescent="0.25">
      <c r="A1168">
        <v>1166</v>
      </c>
      <c r="B1168">
        <v>210209</v>
      </c>
      <c r="C1168">
        <v>2</v>
      </c>
      <c r="D1168" t="s">
        <v>145</v>
      </c>
      <c r="E1168">
        <v>95</v>
      </c>
      <c r="F1168" s="8">
        <v>43131.347916666666</v>
      </c>
      <c r="G1168" s="8">
        <v>43131.697916666664</v>
      </c>
      <c r="H1168" t="s">
        <v>2281</v>
      </c>
      <c r="I1168" t="s">
        <v>2282</v>
      </c>
      <c r="J1168">
        <v>16.460999999999999</v>
      </c>
      <c r="K1168" t="s">
        <v>30</v>
      </c>
      <c r="L1168" t="s">
        <v>31</v>
      </c>
      <c r="M1168">
        <v>40.742545999999997</v>
      </c>
      <c r="N1168">
        <v>-111.981224</v>
      </c>
      <c r="O1168">
        <v>1114701</v>
      </c>
      <c r="P1168">
        <v>84096</v>
      </c>
      <c r="Q1168" s="1">
        <v>4.25</v>
      </c>
      <c r="R1168" s="1">
        <v>2</v>
      </c>
      <c r="S1168">
        <v>31</v>
      </c>
      <c r="T1168">
        <v>2</v>
      </c>
      <c r="U1168" s="1">
        <v>8.25</v>
      </c>
      <c r="V1168" s="1">
        <v>16.75</v>
      </c>
      <c r="W1168" s="1">
        <v>3.8731764705882301</v>
      </c>
    </row>
    <row r="1169" spans="1:23" x14ac:dyDescent="0.25">
      <c r="A1169">
        <v>1167</v>
      </c>
      <c r="B1169">
        <v>210209</v>
      </c>
      <c r="C1169">
        <v>1</v>
      </c>
      <c r="D1169" t="s">
        <v>145</v>
      </c>
      <c r="E1169">
        <v>96</v>
      </c>
      <c r="F1169" s="8">
        <v>43131.356944444444</v>
      </c>
      <c r="G1169" s="8">
        <v>43131.559027777781</v>
      </c>
      <c r="H1169" t="s">
        <v>2283</v>
      </c>
      <c r="I1169" t="s">
        <v>2284</v>
      </c>
      <c r="J1169">
        <v>6.0910000000000002</v>
      </c>
      <c r="K1169" t="s">
        <v>30</v>
      </c>
      <c r="L1169" t="s">
        <v>31</v>
      </c>
      <c r="M1169">
        <v>40.742545999999997</v>
      </c>
      <c r="N1169">
        <v>-111.981224</v>
      </c>
      <c r="O1169">
        <v>1458111</v>
      </c>
      <c r="P1169">
        <v>84121</v>
      </c>
      <c r="Q1169" s="1">
        <v>2.5</v>
      </c>
      <c r="R1169" s="1">
        <v>1</v>
      </c>
      <c r="S1169">
        <v>31</v>
      </c>
      <c r="T1169">
        <v>2</v>
      </c>
      <c r="U1169" s="1">
        <v>8.5</v>
      </c>
      <c r="V1169" s="1">
        <v>13.5</v>
      </c>
      <c r="W1169" s="1">
        <v>2.4363999999999999</v>
      </c>
    </row>
    <row r="1170" spans="1:23" x14ac:dyDescent="0.25">
      <c r="A1170">
        <v>1168</v>
      </c>
      <c r="B1170">
        <v>210225</v>
      </c>
      <c r="C1170">
        <v>2</v>
      </c>
      <c r="D1170" t="s">
        <v>65</v>
      </c>
      <c r="E1170">
        <v>169</v>
      </c>
      <c r="F1170" s="8">
        <v>43131.386805555558</v>
      </c>
      <c r="G1170" s="8">
        <v>43131.732638888891</v>
      </c>
      <c r="H1170" t="s">
        <v>2285</v>
      </c>
      <c r="I1170" t="s">
        <v>1343</v>
      </c>
      <c r="J1170">
        <v>10.864000000000001</v>
      </c>
      <c r="K1170" t="s">
        <v>30</v>
      </c>
      <c r="L1170" t="s">
        <v>31</v>
      </c>
      <c r="M1170">
        <v>40.742527000000003</v>
      </c>
      <c r="N1170">
        <v>-111.98111</v>
      </c>
      <c r="O1170">
        <v>1096541</v>
      </c>
      <c r="P1170">
        <v>84093</v>
      </c>
      <c r="Q1170" s="1">
        <v>4.25</v>
      </c>
      <c r="R1170" s="1">
        <v>1.75</v>
      </c>
      <c r="S1170">
        <v>31</v>
      </c>
      <c r="T1170">
        <v>2</v>
      </c>
      <c r="U1170" s="1">
        <v>9.25</v>
      </c>
      <c r="V1170" s="1">
        <v>17.5</v>
      </c>
      <c r="W1170" s="1">
        <v>2.5562352941176401</v>
      </c>
    </row>
    <row r="1171" spans="1:23" x14ac:dyDescent="0.25">
      <c r="A1171">
        <v>1169</v>
      </c>
      <c r="B1171">
        <v>210207</v>
      </c>
      <c r="C1171">
        <v>2</v>
      </c>
      <c r="D1171" t="s">
        <v>41</v>
      </c>
      <c r="E1171">
        <v>118</v>
      </c>
      <c r="F1171" s="8">
        <v>43131.532638888886</v>
      </c>
      <c r="G1171" s="8">
        <v>43131.707638888889</v>
      </c>
      <c r="H1171" t="s">
        <v>2286</v>
      </c>
      <c r="I1171" t="s">
        <v>2287</v>
      </c>
      <c r="J1171">
        <v>5.5449999999999999</v>
      </c>
      <c r="K1171" t="s">
        <v>40</v>
      </c>
      <c r="L1171" t="s">
        <v>31</v>
      </c>
      <c r="M1171">
        <v>40.742496000000003</v>
      </c>
      <c r="N1171">
        <v>-111.981017999999</v>
      </c>
      <c r="O1171">
        <v>1092231</v>
      </c>
      <c r="P1171">
        <v>84111</v>
      </c>
      <c r="Q1171" s="1">
        <v>2</v>
      </c>
      <c r="R1171" s="1">
        <v>1</v>
      </c>
      <c r="S1171">
        <v>31</v>
      </c>
      <c r="T1171">
        <v>2</v>
      </c>
      <c r="U1171" s="1">
        <v>12.75</v>
      </c>
      <c r="V1171" s="1">
        <v>17</v>
      </c>
      <c r="W1171" s="1">
        <v>2.7725</v>
      </c>
    </row>
    <row r="1172" spans="1:23" x14ac:dyDescent="0.25">
      <c r="A1172">
        <v>1170</v>
      </c>
      <c r="B1172">
        <v>210225</v>
      </c>
      <c r="C1172">
        <v>1</v>
      </c>
      <c r="D1172" t="s">
        <v>65</v>
      </c>
      <c r="E1172">
        <v>170</v>
      </c>
      <c r="F1172" s="8">
        <v>43131.550694444442</v>
      </c>
      <c r="G1172" s="8">
        <v>43131.702777777777</v>
      </c>
      <c r="H1172" t="s">
        <v>2288</v>
      </c>
      <c r="I1172" t="s">
        <v>345</v>
      </c>
      <c r="J1172">
        <v>5.1509999999999998</v>
      </c>
      <c r="K1172" t="s">
        <v>30</v>
      </c>
      <c r="L1172" t="s">
        <v>31</v>
      </c>
      <c r="M1172">
        <v>40.742527000000003</v>
      </c>
      <c r="N1172">
        <v>-111.98111</v>
      </c>
      <c r="O1172">
        <v>672723</v>
      </c>
      <c r="P1172">
        <v>84087</v>
      </c>
      <c r="Q1172" s="1">
        <v>1.75</v>
      </c>
      <c r="R1172" s="1">
        <v>1</v>
      </c>
      <c r="S1172">
        <v>31</v>
      </c>
      <c r="T1172">
        <v>2</v>
      </c>
      <c r="U1172" s="1">
        <v>13.25</v>
      </c>
      <c r="V1172" s="1">
        <v>16.75</v>
      </c>
      <c r="W1172" s="1">
        <v>2.9434285714285702</v>
      </c>
    </row>
    <row r="1173" spans="1:23" x14ac:dyDescent="0.25">
      <c r="A1173">
        <v>1171</v>
      </c>
      <c r="B1173">
        <v>210213</v>
      </c>
      <c r="C1173">
        <v>2</v>
      </c>
      <c r="D1173" t="s">
        <v>126</v>
      </c>
      <c r="E1173">
        <v>88</v>
      </c>
      <c r="F1173" s="8">
        <v>43131.5625</v>
      </c>
      <c r="G1173" s="8">
        <v>43139.495833333334</v>
      </c>
      <c r="H1173" t="s">
        <v>2289</v>
      </c>
      <c r="I1173" t="s">
        <v>2290</v>
      </c>
      <c r="J1173">
        <v>4.9719999999999898</v>
      </c>
      <c r="K1173" t="s">
        <v>30</v>
      </c>
      <c r="L1173" t="s">
        <v>31</v>
      </c>
      <c r="M1173">
        <v>40.742412999999999</v>
      </c>
      <c r="N1173">
        <v>-111.981620999999</v>
      </c>
      <c r="O1173">
        <v>716103</v>
      </c>
      <c r="P1173">
        <v>84121</v>
      </c>
      <c r="Q1173" s="1">
        <v>11.25</v>
      </c>
      <c r="R1173" s="1">
        <v>1</v>
      </c>
      <c r="S1173">
        <v>31</v>
      </c>
      <c r="T1173">
        <v>2</v>
      </c>
      <c r="U1173" s="1">
        <v>13.5</v>
      </c>
      <c r="V1173" s="1">
        <v>12</v>
      </c>
      <c r="W1173" s="1">
        <v>0.44195555555555499</v>
      </c>
    </row>
    <row r="1174" spans="1:23" x14ac:dyDescent="0.25">
      <c r="A1174">
        <v>1172</v>
      </c>
      <c r="B1174">
        <v>210215</v>
      </c>
      <c r="C1174">
        <v>1</v>
      </c>
      <c r="D1174" t="s">
        <v>44</v>
      </c>
      <c r="E1174">
        <v>118</v>
      </c>
      <c r="F1174" s="8">
        <v>43131.605555555558</v>
      </c>
      <c r="G1174" s="8">
        <v>43131.729166666664</v>
      </c>
      <c r="H1174" t="s">
        <v>2291</v>
      </c>
      <c r="I1174" t="s">
        <v>2292</v>
      </c>
      <c r="J1174">
        <v>6.0570000000000004</v>
      </c>
      <c r="K1174" t="s">
        <v>40</v>
      </c>
      <c r="L1174" t="s">
        <v>31</v>
      </c>
      <c r="M1174">
        <v>40.742569000000003</v>
      </c>
      <c r="N1174">
        <v>-111.98126999999999</v>
      </c>
      <c r="O1174">
        <v>1178481</v>
      </c>
      <c r="P1174">
        <v>84104</v>
      </c>
      <c r="Q1174" s="1">
        <v>1.5</v>
      </c>
      <c r="R1174" s="1">
        <v>1</v>
      </c>
      <c r="S1174">
        <v>31</v>
      </c>
      <c r="T1174">
        <v>2</v>
      </c>
      <c r="U1174" s="1">
        <v>14.5</v>
      </c>
      <c r="V1174" s="1">
        <v>17.5</v>
      </c>
      <c r="W1174" s="1">
        <v>4.0380000000000003</v>
      </c>
    </row>
    <row r="1175" spans="1:23" x14ac:dyDescent="0.25">
      <c r="A1175">
        <v>1173</v>
      </c>
      <c r="B1175">
        <v>212307</v>
      </c>
      <c r="C1175">
        <v>2</v>
      </c>
      <c r="D1175" t="s">
        <v>53</v>
      </c>
      <c r="E1175">
        <v>104</v>
      </c>
      <c r="F1175" s="8">
        <v>43132.313888888886</v>
      </c>
      <c r="G1175" s="8">
        <v>43132.495138888888</v>
      </c>
      <c r="H1175" t="s">
        <v>1670</v>
      </c>
      <c r="I1175" t="s">
        <v>2293</v>
      </c>
      <c r="J1175">
        <v>6.3529999999999998</v>
      </c>
      <c r="K1175" t="s">
        <v>30</v>
      </c>
      <c r="L1175" t="s">
        <v>31</v>
      </c>
      <c r="M1175">
        <v>40.742420000000003</v>
      </c>
      <c r="N1175">
        <v>-111.98172</v>
      </c>
      <c r="O1175">
        <v>521537</v>
      </c>
      <c r="P1175">
        <v>84020</v>
      </c>
      <c r="Q1175" s="1">
        <v>2.25</v>
      </c>
      <c r="R1175" s="1">
        <v>1</v>
      </c>
      <c r="S1175">
        <v>32</v>
      </c>
      <c r="T1175">
        <v>3</v>
      </c>
      <c r="U1175" s="1">
        <v>7.5</v>
      </c>
      <c r="V1175" s="1">
        <v>12</v>
      </c>
      <c r="W1175" s="1">
        <v>2.8235555555555498</v>
      </c>
    </row>
    <row r="1176" spans="1:23" x14ac:dyDescent="0.25">
      <c r="A1176">
        <v>1174</v>
      </c>
      <c r="B1176">
        <v>210199</v>
      </c>
      <c r="C1176">
        <v>2</v>
      </c>
      <c r="D1176" t="s">
        <v>27</v>
      </c>
      <c r="E1176">
        <v>130</v>
      </c>
      <c r="F1176" s="8">
        <v>43132.319444444445</v>
      </c>
      <c r="G1176" s="8">
        <v>43132.720138888886</v>
      </c>
      <c r="H1176" t="s">
        <v>2294</v>
      </c>
      <c r="I1176" t="s">
        <v>2295</v>
      </c>
      <c r="J1176">
        <v>6.8869999999999996</v>
      </c>
      <c r="K1176" t="s">
        <v>30</v>
      </c>
      <c r="L1176" t="s">
        <v>31</v>
      </c>
      <c r="M1176">
        <v>40.742576999999997</v>
      </c>
      <c r="N1176">
        <v>-111.981323</v>
      </c>
      <c r="O1176">
        <v>803613</v>
      </c>
      <c r="P1176">
        <v>84054</v>
      </c>
      <c r="Q1176" s="1">
        <v>4.75</v>
      </c>
      <c r="R1176" s="1">
        <v>1.25</v>
      </c>
      <c r="S1176">
        <v>32</v>
      </c>
      <c r="T1176">
        <v>3</v>
      </c>
      <c r="U1176" s="1">
        <v>7.75</v>
      </c>
      <c r="V1176" s="1">
        <v>17.25</v>
      </c>
      <c r="W1176" s="1">
        <v>1.4498947368421</v>
      </c>
    </row>
    <row r="1177" spans="1:23" x14ac:dyDescent="0.25">
      <c r="A1177">
        <v>1175</v>
      </c>
      <c r="B1177">
        <v>210215</v>
      </c>
      <c r="C1177">
        <v>2</v>
      </c>
      <c r="D1177" t="s">
        <v>44</v>
      </c>
      <c r="E1177">
        <v>119</v>
      </c>
      <c r="F1177" s="8">
        <v>43132.325694444444</v>
      </c>
      <c r="G1177" s="8">
        <v>43132.709027777775</v>
      </c>
      <c r="H1177" t="s">
        <v>2296</v>
      </c>
      <c r="I1177" t="s">
        <v>2297</v>
      </c>
      <c r="J1177">
        <v>11.872999999999999</v>
      </c>
      <c r="K1177" t="s">
        <v>30</v>
      </c>
      <c r="L1177" t="s">
        <v>31</v>
      </c>
      <c r="M1177">
        <v>40.742569000000003</v>
      </c>
      <c r="N1177">
        <v>-111.98126999999999</v>
      </c>
      <c r="O1177">
        <v>1079571</v>
      </c>
      <c r="P1177">
        <v>84104</v>
      </c>
      <c r="Q1177" s="1">
        <v>4.5</v>
      </c>
      <c r="R1177" s="1">
        <v>1.75</v>
      </c>
      <c r="S1177">
        <v>32</v>
      </c>
      <c r="T1177">
        <v>3</v>
      </c>
      <c r="U1177" s="1">
        <v>7.75</v>
      </c>
      <c r="V1177" s="1">
        <v>17</v>
      </c>
      <c r="W1177" s="1">
        <v>2.6384444444444402</v>
      </c>
    </row>
    <row r="1178" spans="1:23" x14ac:dyDescent="0.25">
      <c r="A1178">
        <v>1176</v>
      </c>
      <c r="B1178">
        <v>210207</v>
      </c>
      <c r="C1178">
        <v>2</v>
      </c>
      <c r="D1178" t="s">
        <v>41</v>
      </c>
      <c r="E1178">
        <v>119</v>
      </c>
      <c r="F1178" s="8">
        <v>43132.326388888891</v>
      </c>
      <c r="G1178" s="8">
        <v>43132.619444444441</v>
      </c>
      <c r="H1178" t="s">
        <v>2298</v>
      </c>
      <c r="I1178" t="s">
        <v>2299</v>
      </c>
      <c r="J1178">
        <v>6</v>
      </c>
      <c r="K1178" t="s">
        <v>30</v>
      </c>
      <c r="L1178" t="s">
        <v>31</v>
      </c>
      <c r="M1178">
        <v>40.742496000000003</v>
      </c>
      <c r="N1178">
        <v>-111.981017999999</v>
      </c>
      <c r="O1178">
        <v>1092231</v>
      </c>
      <c r="P1178">
        <v>84111</v>
      </c>
      <c r="Q1178" s="1">
        <v>3.5</v>
      </c>
      <c r="R1178" s="1">
        <v>2</v>
      </c>
      <c r="S1178">
        <v>32</v>
      </c>
      <c r="T1178">
        <v>3</v>
      </c>
      <c r="U1178" s="1">
        <v>7.75</v>
      </c>
      <c r="V1178" s="1">
        <v>14.75</v>
      </c>
      <c r="W1178" s="1">
        <v>1.71428571428571</v>
      </c>
    </row>
    <row r="1179" spans="1:23" x14ac:dyDescent="0.25">
      <c r="A1179">
        <v>1177</v>
      </c>
      <c r="B1179">
        <v>204577</v>
      </c>
      <c r="C1179">
        <v>1</v>
      </c>
      <c r="D1179" t="s">
        <v>32</v>
      </c>
      <c r="E1179">
        <v>155</v>
      </c>
      <c r="F1179" s="8">
        <v>43132.331250000003</v>
      </c>
      <c r="G1179" s="8">
        <v>43132.658333333333</v>
      </c>
      <c r="H1179" t="s">
        <v>2300</v>
      </c>
      <c r="I1179" t="s">
        <v>2301</v>
      </c>
      <c r="J1179">
        <v>18.167000000000002</v>
      </c>
      <c r="K1179" t="s">
        <v>30</v>
      </c>
      <c r="L1179" t="s">
        <v>31</v>
      </c>
      <c r="M1179">
        <v>40.742542</v>
      </c>
      <c r="N1179">
        <v>-111.981163</v>
      </c>
      <c r="O1179">
        <v>1113081</v>
      </c>
      <c r="P1179">
        <v>84104</v>
      </c>
      <c r="Q1179" s="1">
        <v>4</v>
      </c>
      <c r="R1179" s="1">
        <v>2.25</v>
      </c>
      <c r="S1179">
        <v>32</v>
      </c>
      <c r="T1179">
        <v>3</v>
      </c>
      <c r="U1179" s="1">
        <v>8</v>
      </c>
      <c r="V1179" s="1">
        <v>15.75</v>
      </c>
      <c r="W1179" s="1">
        <v>4.5417500000000004</v>
      </c>
    </row>
    <row r="1180" spans="1:23" x14ac:dyDescent="0.25">
      <c r="A1180">
        <v>1178</v>
      </c>
      <c r="B1180">
        <v>210207</v>
      </c>
      <c r="C1180">
        <v>1</v>
      </c>
      <c r="D1180" t="s">
        <v>41</v>
      </c>
      <c r="E1180">
        <v>120</v>
      </c>
      <c r="F1180" s="8">
        <v>43132.331250000003</v>
      </c>
      <c r="G1180" s="8">
        <v>43132.740277777775</v>
      </c>
      <c r="H1180" t="s">
        <v>2302</v>
      </c>
      <c r="I1180" t="s">
        <v>2303</v>
      </c>
      <c r="J1180">
        <v>9.2959999999999994</v>
      </c>
      <c r="K1180" t="s">
        <v>30</v>
      </c>
      <c r="L1180" t="s">
        <v>31</v>
      </c>
      <c r="M1180">
        <v>40.742496000000003</v>
      </c>
      <c r="N1180">
        <v>-111.981017999999</v>
      </c>
      <c r="O1180">
        <v>333033</v>
      </c>
      <c r="P1180">
        <v>84124</v>
      </c>
      <c r="Q1180" s="1">
        <v>5</v>
      </c>
      <c r="R1180" s="1">
        <v>1.75</v>
      </c>
      <c r="S1180">
        <v>32</v>
      </c>
      <c r="T1180">
        <v>3</v>
      </c>
      <c r="U1180" s="1">
        <v>8</v>
      </c>
      <c r="V1180" s="1">
        <v>17.75</v>
      </c>
      <c r="W1180" s="1">
        <v>1.8592</v>
      </c>
    </row>
    <row r="1181" spans="1:23" x14ac:dyDescent="0.25">
      <c r="A1181">
        <v>1179</v>
      </c>
      <c r="B1181">
        <v>210209</v>
      </c>
      <c r="C1181">
        <v>1</v>
      </c>
      <c r="D1181" t="s">
        <v>145</v>
      </c>
      <c r="E1181">
        <v>97</v>
      </c>
      <c r="F1181" s="8">
        <v>43132.337500000001</v>
      </c>
      <c r="G1181" s="8">
        <v>43132.629166666666</v>
      </c>
      <c r="H1181" t="s">
        <v>1333</v>
      </c>
      <c r="I1181" t="s">
        <v>2304</v>
      </c>
      <c r="J1181">
        <v>5.4340000000000002</v>
      </c>
      <c r="K1181" t="s">
        <v>30</v>
      </c>
      <c r="L1181" t="s">
        <v>31</v>
      </c>
      <c r="M1181">
        <v>40.742545999999997</v>
      </c>
      <c r="N1181">
        <v>-111.981224</v>
      </c>
      <c r="O1181">
        <v>672723</v>
      </c>
      <c r="P1181">
        <v>84087</v>
      </c>
      <c r="Q1181" s="1">
        <v>3.5</v>
      </c>
      <c r="R1181" s="1">
        <v>1</v>
      </c>
      <c r="S1181">
        <v>32</v>
      </c>
      <c r="T1181">
        <v>3</v>
      </c>
      <c r="U1181" s="1">
        <v>8</v>
      </c>
      <c r="V1181" s="1">
        <v>15</v>
      </c>
      <c r="W1181" s="1">
        <v>1.5525714285714201</v>
      </c>
    </row>
    <row r="1182" spans="1:23" x14ac:dyDescent="0.25">
      <c r="A1182">
        <v>1180</v>
      </c>
      <c r="B1182">
        <v>210203</v>
      </c>
      <c r="C1182">
        <v>1</v>
      </c>
      <c r="D1182" t="s">
        <v>58</v>
      </c>
      <c r="E1182">
        <v>58</v>
      </c>
      <c r="F1182" s="8">
        <v>43132.338888888888</v>
      </c>
      <c r="G1182" s="8">
        <v>43132.540972222225</v>
      </c>
      <c r="H1182" t="s">
        <v>2305</v>
      </c>
      <c r="I1182" t="s">
        <v>2306</v>
      </c>
      <c r="J1182">
        <v>13.661</v>
      </c>
      <c r="K1182" t="s">
        <v>30</v>
      </c>
      <c r="L1182" t="s">
        <v>31</v>
      </c>
      <c r="M1182">
        <v>40.742409000000002</v>
      </c>
      <c r="N1182">
        <v>-111.981513999999</v>
      </c>
      <c r="O1182">
        <v>1301971</v>
      </c>
      <c r="P1182">
        <v>84111</v>
      </c>
      <c r="Q1182" s="1">
        <v>2.5</v>
      </c>
      <c r="R1182" s="1">
        <v>2.25</v>
      </c>
      <c r="S1182">
        <v>32</v>
      </c>
      <c r="T1182">
        <v>3</v>
      </c>
      <c r="U1182" s="1">
        <v>8.25</v>
      </c>
      <c r="V1182" s="1">
        <v>13</v>
      </c>
      <c r="W1182" s="1">
        <v>5.4643999999999897</v>
      </c>
    </row>
    <row r="1183" spans="1:23" x14ac:dyDescent="0.25">
      <c r="A1183">
        <v>1181</v>
      </c>
      <c r="B1183">
        <v>204577</v>
      </c>
      <c r="C1183">
        <v>2</v>
      </c>
      <c r="D1183" t="s">
        <v>32</v>
      </c>
      <c r="E1183">
        <v>156</v>
      </c>
      <c r="F1183" s="8">
        <v>43132.34652777778</v>
      </c>
      <c r="G1183" s="8">
        <v>43132.484027777777</v>
      </c>
      <c r="H1183" t="s">
        <v>2307</v>
      </c>
      <c r="I1183" t="s">
        <v>2308</v>
      </c>
      <c r="J1183">
        <v>5.7169999999999996</v>
      </c>
      <c r="K1183" t="s">
        <v>30</v>
      </c>
      <c r="L1183" t="s">
        <v>31</v>
      </c>
      <c r="M1183">
        <v>40.742542</v>
      </c>
      <c r="N1183">
        <v>-111.981163</v>
      </c>
      <c r="O1183">
        <v>1458111</v>
      </c>
      <c r="P1183">
        <v>84121</v>
      </c>
      <c r="Q1183" s="1">
        <v>1.75</v>
      </c>
      <c r="R1183" s="1">
        <v>1</v>
      </c>
      <c r="S1183">
        <v>32</v>
      </c>
      <c r="T1183">
        <v>3</v>
      </c>
      <c r="U1183" s="1">
        <v>8.25</v>
      </c>
      <c r="V1183" s="1">
        <v>11.5</v>
      </c>
      <c r="W1183" s="1">
        <v>3.2668571428571398</v>
      </c>
    </row>
    <row r="1184" spans="1:23" x14ac:dyDescent="0.25">
      <c r="A1184">
        <v>1182</v>
      </c>
      <c r="B1184">
        <v>210209</v>
      </c>
      <c r="C1184">
        <v>2</v>
      </c>
      <c r="D1184" t="s">
        <v>145</v>
      </c>
      <c r="E1184">
        <v>98</v>
      </c>
      <c r="F1184" s="8">
        <v>43132.35</v>
      </c>
      <c r="G1184" s="8">
        <v>43132.71875</v>
      </c>
      <c r="H1184" t="s">
        <v>2309</v>
      </c>
      <c r="I1184" t="s">
        <v>2310</v>
      </c>
      <c r="J1184">
        <v>15.030999999999899</v>
      </c>
      <c r="K1184" t="s">
        <v>30</v>
      </c>
      <c r="L1184" t="s">
        <v>31</v>
      </c>
      <c r="M1184">
        <v>40.742545999999997</v>
      </c>
      <c r="N1184">
        <v>-111.981224</v>
      </c>
      <c r="O1184">
        <v>1114701</v>
      </c>
      <c r="P1184">
        <v>84096</v>
      </c>
      <c r="Q1184" s="1">
        <v>4.5</v>
      </c>
      <c r="R1184" s="1">
        <v>1.75</v>
      </c>
      <c r="S1184">
        <v>32</v>
      </c>
      <c r="T1184">
        <v>3</v>
      </c>
      <c r="U1184" s="1">
        <v>8.5</v>
      </c>
      <c r="V1184" s="1">
        <v>17.25</v>
      </c>
      <c r="W1184" s="1">
        <v>3.34022222222222</v>
      </c>
    </row>
    <row r="1185" spans="1:23" x14ac:dyDescent="0.25">
      <c r="A1185">
        <v>1183</v>
      </c>
      <c r="B1185">
        <v>204591</v>
      </c>
      <c r="C1185">
        <v>2</v>
      </c>
      <c r="D1185" t="s">
        <v>37</v>
      </c>
      <c r="E1185">
        <v>58</v>
      </c>
      <c r="F1185" s="8">
        <v>43132.354166666664</v>
      </c>
      <c r="G1185" s="8">
        <v>43132.522916666669</v>
      </c>
      <c r="H1185" t="s">
        <v>2311</v>
      </c>
      <c r="I1185" t="s">
        <v>2312</v>
      </c>
      <c r="J1185">
        <v>5.7879999999999896</v>
      </c>
      <c r="K1185" t="s">
        <v>30</v>
      </c>
      <c r="L1185" t="s">
        <v>31</v>
      </c>
      <c r="M1185">
        <v>40.742378000000002</v>
      </c>
      <c r="N1185">
        <v>-111.981407</v>
      </c>
      <c r="O1185">
        <v>1087571</v>
      </c>
      <c r="P1185">
        <v>84014</v>
      </c>
      <c r="Q1185" s="1">
        <v>2</v>
      </c>
      <c r="R1185" s="1">
        <v>1</v>
      </c>
      <c r="S1185">
        <v>32</v>
      </c>
      <c r="T1185">
        <v>3</v>
      </c>
      <c r="U1185" s="1">
        <v>8.5</v>
      </c>
      <c r="V1185" s="1">
        <v>12.5</v>
      </c>
      <c r="W1185" s="1">
        <v>2.8939999999999899</v>
      </c>
    </row>
    <row r="1186" spans="1:23" x14ac:dyDescent="0.25">
      <c r="A1186">
        <v>1184</v>
      </c>
      <c r="B1186">
        <v>210225</v>
      </c>
      <c r="C1186">
        <v>1</v>
      </c>
      <c r="D1186" t="s">
        <v>65</v>
      </c>
      <c r="E1186">
        <v>171</v>
      </c>
      <c r="F1186" s="8">
        <v>43132.363888888889</v>
      </c>
      <c r="G1186" s="8">
        <v>43132.504166666666</v>
      </c>
      <c r="H1186" t="s">
        <v>2313</v>
      </c>
      <c r="I1186" t="s">
        <v>2314</v>
      </c>
      <c r="J1186">
        <v>2.4590000000000001</v>
      </c>
      <c r="K1186" t="s">
        <v>30</v>
      </c>
      <c r="L1186" t="s">
        <v>31</v>
      </c>
      <c r="M1186">
        <v>40.742527000000003</v>
      </c>
      <c r="N1186">
        <v>-111.98111</v>
      </c>
      <c r="O1186">
        <v>333033</v>
      </c>
      <c r="P1186">
        <v>84124</v>
      </c>
      <c r="Q1186" s="1">
        <v>1.75</v>
      </c>
      <c r="R1186" s="1">
        <v>0.75</v>
      </c>
      <c r="S1186">
        <v>32</v>
      </c>
      <c r="T1186">
        <v>3</v>
      </c>
      <c r="U1186" s="1">
        <v>8.75</v>
      </c>
      <c r="V1186" s="1">
        <v>12</v>
      </c>
      <c r="W1186" s="1">
        <v>1.4051428571428499</v>
      </c>
    </row>
    <row r="1187" spans="1:23" x14ac:dyDescent="0.25">
      <c r="A1187">
        <v>1185</v>
      </c>
      <c r="B1187">
        <v>210225</v>
      </c>
      <c r="C1187">
        <v>2</v>
      </c>
      <c r="D1187" t="s">
        <v>65</v>
      </c>
      <c r="E1187">
        <v>172</v>
      </c>
      <c r="F1187" s="8">
        <v>43132.377083333333</v>
      </c>
      <c r="G1187" s="8">
        <v>43132.599305555559</v>
      </c>
      <c r="H1187" t="s">
        <v>2315</v>
      </c>
      <c r="I1187" t="s">
        <v>2316</v>
      </c>
      <c r="J1187">
        <v>14.843</v>
      </c>
      <c r="K1187" t="s">
        <v>30</v>
      </c>
      <c r="L1187" t="s">
        <v>31</v>
      </c>
      <c r="M1187">
        <v>40.742527000000003</v>
      </c>
      <c r="N1187">
        <v>-111.98111</v>
      </c>
      <c r="O1187">
        <v>1282681</v>
      </c>
      <c r="P1187">
        <v>84093</v>
      </c>
      <c r="Q1187" s="1">
        <v>2.75</v>
      </c>
      <c r="R1187" s="1">
        <v>2.25</v>
      </c>
      <c r="S1187">
        <v>32</v>
      </c>
      <c r="T1187">
        <v>3</v>
      </c>
      <c r="U1187" s="1">
        <v>9</v>
      </c>
      <c r="V1187" s="1">
        <v>14.5</v>
      </c>
      <c r="W1187" s="1">
        <v>5.39745454545454</v>
      </c>
    </row>
    <row r="1188" spans="1:23" x14ac:dyDescent="0.25">
      <c r="A1188">
        <v>1186</v>
      </c>
      <c r="B1188">
        <v>210241</v>
      </c>
      <c r="C1188">
        <v>2</v>
      </c>
      <c r="D1188" t="s">
        <v>101</v>
      </c>
      <c r="E1188">
        <v>1517502174</v>
      </c>
      <c r="F1188" s="8">
        <v>43132.390972222223</v>
      </c>
      <c r="G1188" s="8">
        <v>43132.511805555558</v>
      </c>
      <c r="H1188" t="s">
        <v>2317</v>
      </c>
      <c r="I1188" t="s">
        <v>2318</v>
      </c>
      <c r="J1188">
        <v>6.1710000000000003</v>
      </c>
      <c r="K1188" t="s">
        <v>30</v>
      </c>
      <c r="L1188" t="s">
        <v>31</v>
      </c>
      <c r="M1188">
        <v>40.742313000000003</v>
      </c>
      <c r="N1188">
        <v>-111.981071</v>
      </c>
      <c r="O1188">
        <v>1628661</v>
      </c>
      <c r="P1188">
        <v>84405</v>
      </c>
      <c r="Q1188" s="1">
        <v>1.5</v>
      </c>
      <c r="R1188" s="1">
        <v>1</v>
      </c>
      <c r="S1188">
        <v>32</v>
      </c>
      <c r="T1188">
        <v>3</v>
      </c>
      <c r="U1188" s="1">
        <v>9.5</v>
      </c>
      <c r="V1188" s="1">
        <v>12.25</v>
      </c>
      <c r="W1188" s="1">
        <v>4.1139999999999999</v>
      </c>
    </row>
    <row r="1189" spans="1:23" x14ac:dyDescent="0.25">
      <c r="A1189">
        <v>1187</v>
      </c>
      <c r="B1189">
        <v>210225</v>
      </c>
      <c r="C1189">
        <v>1</v>
      </c>
      <c r="D1189" t="s">
        <v>65</v>
      </c>
      <c r="E1189">
        <v>173</v>
      </c>
      <c r="F1189" s="8">
        <v>43132.552083333336</v>
      </c>
      <c r="G1189" s="8">
        <v>43132.59097222222</v>
      </c>
      <c r="H1189" t="s">
        <v>2319</v>
      </c>
      <c r="I1189" t="s">
        <v>2320</v>
      </c>
      <c r="J1189">
        <v>2.0550000000000002</v>
      </c>
      <c r="K1189" t="s">
        <v>30</v>
      </c>
      <c r="L1189" t="s">
        <v>31</v>
      </c>
      <c r="M1189">
        <v>40.742527000000003</v>
      </c>
      <c r="N1189">
        <v>-111.98111</v>
      </c>
      <c r="O1189">
        <v>1628661</v>
      </c>
      <c r="P1189">
        <v>84405</v>
      </c>
      <c r="Q1189" s="1">
        <v>0.5</v>
      </c>
      <c r="R1189" s="1">
        <v>0.5</v>
      </c>
      <c r="S1189">
        <v>32</v>
      </c>
      <c r="T1189">
        <v>3</v>
      </c>
      <c r="U1189" s="1">
        <v>13.25</v>
      </c>
      <c r="V1189" s="1">
        <v>14.25</v>
      </c>
      <c r="W1189" s="1">
        <v>4.1100000000000003</v>
      </c>
    </row>
    <row r="1190" spans="1:23" x14ac:dyDescent="0.25">
      <c r="A1190">
        <v>1188</v>
      </c>
      <c r="B1190">
        <v>210213</v>
      </c>
      <c r="C1190">
        <v>1</v>
      </c>
      <c r="D1190" t="s">
        <v>126</v>
      </c>
      <c r="E1190">
        <v>89</v>
      </c>
      <c r="F1190" s="8">
        <v>43132.554166666669</v>
      </c>
      <c r="G1190" s="8">
        <v>43132.763888888891</v>
      </c>
      <c r="H1190" t="s">
        <v>2321</v>
      </c>
      <c r="I1190" t="s">
        <v>2322</v>
      </c>
      <c r="J1190">
        <v>4.4859999999999998</v>
      </c>
      <c r="K1190" t="s">
        <v>30</v>
      </c>
      <c r="L1190" t="s">
        <v>31</v>
      </c>
      <c r="M1190">
        <v>40.742412999999999</v>
      </c>
      <c r="N1190">
        <v>-111.981620999999</v>
      </c>
      <c r="O1190">
        <v>521537</v>
      </c>
      <c r="P1190">
        <v>84020</v>
      </c>
      <c r="Q1190" s="1">
        <v>2.5</v>
      </c>
      <c r="R1190" s="1">
        <v>0.75</v>
      </c>
      <c r="S1190">
        <v>32</v>
      </c>
      <c r="T1190">
        <v>3</v>
      </c>
      <c r="U1190" s="1">
        <v>13.25</v>
      </c>
      <c r="V1190" s="1">
        <v>18.25</v>
      </c>
      <c r="W1190" s="1">
        <v>1.7944</v>
      </c>
    </row>
    <row r="1191" spans="1:23" x14ac:dyDescent="0.25">
      <c r="A1191">
        <v>1189</v>
      </c>
      <c r="B1191">
        <v>210203</v>
      </c>
      <c r="C1191">
        <v>2</v>
      </c>
      <c r="D1191" t="s">
        <v>58</v>
      </c>
      <c r="E1191">
        <v>59</v>
      </c>
      <c r="F1191" s="8">
        <v>43132.561111111114</v>
      </c>
      <c r="G1191" s="8">
        <v>43132.712500000001</v>
      </c>
      <c r="H1191" t="s">
        <v>2323</v>
      </c>
      <c r="I1191" t="s">
        <v>2324</v>
      </c>
      <c r="J1191">
        <v>2.048</v>
      </c>
      <c r="K1191" t="s">
        <v>30</v>
      </c>
      <c r="L1191" t="s">
        <v>31</v>
      </c>
      <c r="M1191">
        <v>40.742409000000002</v>
      </c>
      <c r="N1191">
        <v>-111.981513999999</v>
      </c>
      <c r="O1191">
        <v>1301971</v>
      </c>
      <c r="P1191">
        <v>84111</v>
      </c>
      <c r="Q1191" s="1">
        <v>1.75</v>
      </c>
      <c r="R1191" s="1">
        <v>0.75</v>
      </c>
      <c r="S1191">
        <v>32</v>
      </c>
      <c r="T1191">
        <v>3</v>
      </c>
      <c r="U1191" s="1">
        <v>13.5</v>
      </c>
      <c r="V1191" s="1">
        <v>17</v>
      </c>
      <c r="W1191" s="1">
        <v>1.1702857142857099</v>
      </c>
    </row>
    <row r="1192" spans="1:23" x14ac:dyDescent="0.25">
      <c r="A1192">
        <v>1190</v>
      </c>
      <c r="B1192">
        <v>210241</v>
      </c>
      <c r="C1192">
        <v>2</v>
      </c>
      <c r="D1192" t="s">
        <v>101</v>
      </c>
      <c r="E1192">
        <v>1517518501</v>
      </c>
      <c r="F1192" s="8">
        <v>43132.579861111109</v>
      </c>
      <c r="G1192" s="8">
        <v>43132.751388888886</v>
      </c>
      <c r="H1192" t="s">
        <v>1018</v>
      </c>
      <c r="I1192" t="s">
        <v>2325</v>
      </c>
      <c r="J1192">
        <v>3.4129999999999998</v>
      </c>
      <c r="K1192" t="s">
        <v>30</v>
      </c>
      <c r="L1192" t="s">
        <v>31</v>
      </c>
      <c r="M1192">
        <v>40.742313000000003</v>
      </c>
      <c r="N1192">
        <v>-111.981071</v>
      </c>
      <c r="O1192">
        <v>1114101</v>
      </c>
      <c r="P1192">
        <v>84104</v>
      </c>
      <c r="Q1192" s="1">
        <v>2</v>
      </c>
      <c r="R1192" s="1">
        <v>0.5</v>
      </c>
      <c r="S1192">
        <v>32</v>
      </c>
      <c r="T1192">
        <v>3</v>
      </c>
      <c r="U1192" s="1">
        <v>14</v>
      </c>
      <c r="V1192" s="1">
        <v>18</v>
      </c>
      <c r="W1192" s="1">
        <v>1.7064999999999999</v>
      </c>
    </row>
    <row r="1193" spans="1:23" x14ac:dyDescent="0.25">
      <c r="A1193">
        <v>1191</v>
      </c>
      <c r="B1193">
        <v>210203</v>
      </c>
      <c r="C1193">
        <v>2</v>
      </c>
      <c r="D1193" t="s">
        <v>58</v>
      </c>
      <c r="E1193">
        <v>60</v>
      </c>
      <c r="F1193" s="8">
        <v>43133.315972222219</v>
      </c>
      <c r="G1193" s="8">
        <v>43133.757638888892</v>
      </c>
      <c r="H1193" t="s">
        <v>2326</v>
      </c>
      <c r="I1193" t="s">
        <v>2327</v>
      </c>
      <c r="J1193">
        <v>9.5</v>
      </c>
      <c r="K1193" t="s">
        <v>30</v>
      </c>
      <c r="L1193" t="s">
        <v>31</v>
      </c>
      <c r="M1193">
        <v>40.742409000000002</v>
      </c>
      <c r="N1193">
        <v>-111.981513999999</v>
      </c>
      <c r="O1193">
        <v>521537</v>
      </c>
      <c r="P1193">
        <v>84020</v>
      </c>
      <c r="Q1193" s="1">
        <v>5.25</v>
      </c>
      <c r="R1193" s="1">
        <v>1.25</v>
      </c>
      <c r="S1193">
        <v>33</v>
      </c>
      <c r="T1193">
        <v>4</v>
      </c>
      <c r="U1193" s="1">
        <v>7.5</v>
      </c>
      <c r="V1193" s="1">
        <v>18.25</v>
      </c>
      <c r="W1193" s="1">
        <v>1.8095238095238</v>
      </c>
    </row>
    <row r="1194" spans="1:23" x14ac:dyDescent="0.25">
      <c r="A1194">
        <v>1192</v>
      </c>
      <c r="B1194">
        <v>210199</v>
      </c>
      <c r="C1194">
        <v>2</v>
      </c>
      <c r="D1194" t="s">
        <v>27</v>
      </c>
      <c r="E1194">
        <v>131</v>
      </c>
      <c r="F1194" s="8">
        <v>43133.322916666664</v>
      </c>
      <c r="G1194" s="8">
        <v>43135.649305555555</v>
      </c>
      <c r="H1194" t="s">
        <v>2328</v>
      </c>
      <c r="I1194" t="s">
        <v>2329</v>
      </c>
      <c r="J1194">
        <v>11.195</v>
      </c>
      <c r="K1194" t="s">
        <v>30</v>
      </c>
      <c r="L1194" t="s">
        <v>31</v>
      </c>
      <c r="M1194">
        <v>40.742576999999997</v>
      </c>
      <c r="N1194">
        <v>-111.981323</v>
      </c>
      <c r="O1194">
        <v>803613</v>
      </c>
      <c r="P1194">
        <v>84054</v>
      </c>
      <c r="Q1194" s="1">
        <v>4</v>
      </c>
      <c r="R1194" s="1">
        <v>1.75</v>
      </c>
      <c r="S1194">
        <v>33</v>
      </c>
      <c r="T1194">
        <v>4</v>
      </c>
      <c r="U1194" s="1">
        <v>7.75</v>
      </c>
      <c r="V1194" s="1">
        <v>15.5</v>
      </c>
      <c r="W1194" s="1">
        <v>2.7987500000000001</v>
      </c>
    </row>
    <row r="1195" spans="1:23" x14ac:dyDescent="0.25">
      <c r="A1195">
        <v>1193</v>
      </c>
      <c r="B1195">
        <v>210207</v>
      </c>
      <c r="C1195">
        <v>1</v>
      </c>
      <c r="D1195" t="s">
        <v>41</v>
      </c>
      <c r="E1195">
        <v>121</v>
      </c>
      <c r="F1195" s="8">
        <v>43133.332638888889</v>
      </c>
      <c r="G1195" s="8">
        <v>43133.698611111111</v>
      </c>
      <c r="H1195" t="s">
        <v>2330</v>
      </c>
      <c r="I1195" t="s">
        <v>2331</v>
      </c>
      <c r="J1195">
        <v>9.2070000000000007</v>
      </c>
      <c r="K1195" t="s">
        <v>30</v>
      </c>
      <c r="L1195" t="s">
        <v>31</v>
      </c>
      <c r="M1195">
        <v>40.742496000000003</v>
      </c>
      <c r="N1195">
        <v>-111.981017999999</v>
      </c>
      <c r="O1195">
        <v>333033</v>
      </c>
      <c r="P1195">
        <v>84124</v>
      </c>
      <c r="Q1195" s="1">
        <v>4.5</v>
      </c>
      <c r="R1195" s="1">
        <v>1.75</v>
      </c>
      <c r="S1195">
        <v>33</v>
      </c>
      <c r="T1195">
        <v>4</v>
      </c>
      <c r="U1195" s="1">
        <v>8</v>
      </c>
      <c r="V1195" s="1">
        <v>16.75</v>
      </c>
      <c r="W1195" s="1">
        <v>2.0459999999999998</v>
      </c>
    </row>
    <row r="1196" spans="1:23" x14ac:dyDescent="0.25">
      <c r="A1196">
        <v>1194</v>
      </c>
      <c r="B1196">
        <v>210207</v>
      </c>
      <c r="C1196">
        <v>2</v>
      </c>
      <c r="D1196" t="s">
        <v>41</v>
      </c>
      <c r="E1196">
        <v>122</v>
      </c>
      <c r="F1196" s="8">
        <v>43133.333333333336</v>
      </c>
      <c r="G1196" s="8">
        <v>43133.675694444442</v>
      </c>
      <c r="H1196" t="s">
        <v>2332</v>
      </c>
      <c r="I1196" t="s">
        <v>2333</v>
      </c>
      <c r="J1196">
        <v>6.0039999999999996</v>
      </c>
      <c r="K1196" t="s">
        <v>30</v>
      </c>
      <c r="L1196" t="s">
        <v>31</v>
      </c>
      <c r="M1196">
        <v>40.742496000000003</v>
      </c>
      <c r="N1196">
        <v>-111.981017999999</v>
      </c>
      <c r="O1196">
        <v>1092231</v>
      </c>
      <c r="P1196">
        <v>84111</v>
      </c>
      <c r="Q1196" s="1">
        <v>4</v>
      </c>
      <c r="R1196" s="1">
        <v>1</v>
      </c>
      <c r="S1196">
        <v>33</v>
      </c>
      <c r="T1196">
        <v>4</v>
      </c>
      <c r="U1196" s="1">
        <v>8</v>
      </c>
      <c r="V1196" s="1">
        <v>16.25</v>
      </c>
      <c r="W1196" s="1">
        <v>1.5009999999999999</v>
      </c>
    </row>
    <row r="1197" spans="1:23" x14ac:dyDescent="0.25">
      <c r="A1197">
        <v>1195</v>
      </c>
      <c r="B1197">
        <v>204591</v>
      </c>
      <c r="C1197">
        <v>1</v>
      </c>
      <c r="D1197" t="s">
        <v>37</v>
      </c>
      <c r="E1197">
        <v>1517584583</v>
      </c>
      <c r="F1197" s="8">
        <v>43133.344444444447</v>
      </c>
      <c r="G1197" s="8">
        <v>43133.522222222222</v>
      </c>
      <c r="H1197" t="s">
        <v>2334</v>
      </c>
      <c r="I1197" t="s">
        <v>2335</v>
      </c>
      <c r="J1197">
        <v>12.782999999999999</v>
      </c>
      <c r="K1197" t="s">
        <v>30</v>
      </c>
      <c r="L1197" t="s">
        <v>31</v>
      </c>
      <c r="M1197">
        <v>40.742378000000002</v>
      </c>
      <c r="N1197">
        <v>-111.981407</v>
      </c>
      <c r="O1197">
        <v>1114101</v>
      </c>
      <c r="P1197">
        <v>84104</v>
      </c>
      <c r="Q1197" s="1">
        <v>2.25</v>
      </c>
      <c r="R1197" s="1">
        <v>2</v>
      </c>
      <c r="S1197">
        <v>33</v>
      </c>
      <c r="T1197">
        <v>4</v>
      </c>
      <c r="U1197" s="1">
        <v>8.25</v>
      </c>
      <c r="V1197" s="1">
        <v>12.5</v>
      </c>
      <c r="W1197" s="1">
        <v>5.6813333333333302</v>
      </c>
    </row>
    <row r="1198" spans="1:23" x14ac:dyDescent="0.25">
      <c r="A1198">
        <v>1196</v>
      </c>
      <c r="B1198">
        <v>210209</v>
      </c>
      <c r="C1198">
        <v>2</v>
      </c>
      <c r="D1198" t="s">
        <v>145</v>
      </c>
      <c r="E1198">
        <v>99</v>
      </c>
      <c r="F1198" s="8">
        <v>43133.35</v>
      </c>
      <c r="G1198" s="8">
        <v>43133.711111111108</v>
      </c>
      <c r="H1198" t="s">
        <v>2336</v>
      </c>
      <c r="I1198" t="s">
        <v>2337</v>
      </c>
      <c r="J1198">
        <v>12.534000000000001</v>
      </c>
      <c r="K1198" t="s">
        <v>30</v>
      </c>
      <c r="L1198" t="s">
        <v>31</v>
      </c>
      <c r="M1198">
        <v>40.742545999999997</v>
      </c>
      <c r="N1198">
        <v>-111.981224</v>
      </c>
      <c r="O1198">
        <v>1114701</v>
      </c>
      <c r="P1198">
        <v>84096</v>
      </c>
      <c r="Q1198" s="1">
        <v>4.25</v>
      </c>
      <c r="R1198" s="1">
        <v>1.5</v>
      </c>
      <c r="S1198">
        <v>33</v>
      </c>
      <c r="T1198">
        <v>4</v>
      </c>
      <c r="U1198" s="1">
        <v>8.5</v>
      </c>
      <c r="V1198" s="1">
        <v>17</v>
      </c>
      <c r="W1198" s="1">
        <v>2.9491764705882302</v>
      </c>
    </row>
    <row r="1199" spans="1:23" x14ac:dyDescent="0.25">
      <c r="A1199">
        <v>1197</v>
      </c>
      <c r="B1199">
        <v>210215</v>
      </c>
      <c r="C1199">
        <v>2</v>
      </c>
      <c r="D1199" t="s">
        <v>44</v>
      </c>
      <c r="E1199">
        <v>120</v>
      </c>
      <c r="F1199" s="8">
        <v>43133.353472222225</v>
      </c>
      <c r="G1199" s="8">
        <v>43133.64166666667</v>
      </c>
      <c r="H1199" t="s">
        <v>2338</v>
      </c>
      <c r="I1199" t="s">
        <v>2339</v>
      </c>
      <c r="J1199">
        <v>10.388</v>
      </c>
      <c r="K1199" t="s">
        <v>30</v>
      </c>
      <c r="L1199" t="s">
        <v>31</v>
      </c>
      <c r="M1199">
        <v>40.742569000000003</v>
      </c>
      <c r="N1199">
        <v>-111.98126999999999</v>
      </c>
      <c r="O1199">
        <v>1079571</v>
      </c>
      <c r="P1199">
        <v>84104</v>
      </c>
      <c r="Q1199" s="1">
        <v>3.5</v>
      </c>
      <c r="R1199" s="1">
        <v>1.5</v>
      </c>
      <c r="S1199">
        <v>33</v>
      </c>
      <c r="T1199">
        <v>4</v>
      </c>
      <c r="U1199" s="1">
        <v>8.5</v>
      </c>
      <c r="V1199" s="1">
        <v>15.5</v>
      </c>
      <c r="W1199" s="1">
        <v>2.968</v>
      </c>
    </row>
    <row r="1200" spans="1:23" x14ac:dyDescent="0.25">
      <c r="A1200">
        <v>1198</v>
      </c>
      <c r="B1200">
        <v>210209</v>
      </c>
      <c r="C1200">
        <v>1</v>
      </c>
      <c r="D1200" t="s">
        <v>145</v>
      </c>
      <c r="E1200">
        <v>100</v>
      </c>
      <c r="F1200" s="8">
        <v>43133.356944444444</v>
      </c>
      <c r="G1200" s="8">
        <v>43133.456944444442</v>
      </c>
      <c r="H1200" t="s">
        <v>2340</v>
      </c>
      <c r="I1200" t="s">
        <v>2341</v>
      </c>
      <c r="J1200">
        <v>5.6689999999999996</v>
      </c>
      <c r="K1200" t="s">
        <v>30</v>
      </c>
      <c r="L1200" t="s">
        <v>31</v>
      </c>
      <c r="M1200">
        <v>40.742545999999997</v>
      </c>
      <c r="N1200">
        <v>-111.981224</v>
      </c>
      <c r="O1200">
        <v>1458111</v>
      </c>
      <c r="P1200">
        <v>84121</v>
      </c>
      <c r="Q1200" s="1">
        <v>1.25</v>
      </c>
      <c r="R1200" s="1">
        <v>1</v>
      </c>
      <c r="S1200">
        <v>33</v>
      </c>
      <c r="T1200">
        <v>4</v>
      </c>
      <c r="U1200" s="1">
        <v>8.5</v>
      </c>
      <c r="V1200" s="1">
        <v>11</v>
      </c>
      <c r="W1200" s="1">
        <v>4.5351999999999997</v>
      </c>
    </row>
    <row r="1201" spans="1:23" x14ac:dyDescent="0.25">
      <c r="A1201">
        <v>1199</v>
      </c>
      <c r="B1201">
        <v>204577</v>
      </c>
      <c r="C1201">
        <v>1</v>
      </c>
      <c r="D1201" t="s">
        <v>32</v>
      </c>
      <c r="E1201">
        <v>157</v>
      </c>
      <c r="F1201" s="8">
        <v>43133.371527777781</v>
      </c>
      <c r="G1201" s="8">
        <v>43133.508333333331</v>
      </c>
      <c r="H1201" t="s">
        <v>2342</v>
      </c>
      <c r="I1201" t="s">
        <v>2343</v>
      </c>
      <c r="J1201">
        <v>2.5099999999999998</v>
      </c>
      <c r="K1201" t="s">
        <v>30</v>
      </c>
      <c r="L1201" t="s">
        <v>31</v>
      </c>
      <c r="M1201">
        <v>40.742542</v>
      </c>
      <c r="N1201">
        <v>-111.981163</v>
      </c>
      <c r="O1201">
        <v>333033</v>
      </c>
      <c r="P1201">
        <v>84124</v>
      </c>
      <c r="Q1201" s="1">
        <v>1.75</v>
      </c>
      <c r="R1201" s="1">
        <v>0.5</v>
      </c>
      <c r="S1201">
        <v>33</v>
      </c>
      <c r="T1201">
        <v>4</v>
      </c>
      <c r="U1201" s="1">
        <v>9</v>
      </c>
      <c r="V1201" s="1">
        <v>12.25</v>
      </c>
      <c r="W1201" s="1">
        <v>1.4342857142857099</v>
      </c>
    </row>
    <row r="1202" spans="1:23" x14ac:dyDescent="0.25">
      <c r="A1202">
        <v>1200</v>
      </c>
      <c r="B1202">
        <v>204579</v>
      </c>
      <c r="C1202">
        <v>1</v>
      </c>
      <c r="D1202" t="s">
        <v>135</v>
      </c>
      <c r="E1202">
        <v>40</v>
      </c>
      <c r="F1202" s="8">
        <v>43133.381944444445</v>
      </c>
      <c r="G1202" s="8">
        <v>43133.629861111112</v>
      </c>
      <c r="H1202" t="s">
        <v>2344</v>
      </c>
      <c r="I1202" t="s">
        <v>2345</v>
      </c>
      <c r="J1202">
        <v>12.995999999999899</v>
      </c>
      <c r="K1202" t="s">
        <v>30</v>
      </c>
      <c r="L1202" t="s">
        <v>31</v>
      </c>
      <c r="M1202">
        <v>40.742401000000001</v>
      </c>
      <c r="N1202">
        <v>-111.98159</v>
      </c>
      <c r="O1202">
        <v>1301971</v>
      </c>
      <c r="P1202">
        <v>84111</v>
      </c>
      <c r="Q1202" s="1">
        <v>3</v>
      </c>
      <c r="R1202" s="1">
        <v>2.25</v>
      </c>
      <c r="S1202">
        <v>33</v>
      </c>
      <c r="T1202">
        <v>4</v>
      </c>
      <c r="U1202" s="1">
        <v>9.25</v>
      </c>
      <c r="V1202" s="1">
        <v>15</v>
      </c>
      <c r="W1202" s="1">
        <v>4.3319999999999999</v>
      </c>
    </row>
    <row r="1203" spans="1:23" x14ac:dyDescent="0.25">
      <c r="A1203">
        <v>1201</v>
      </c>
      <c r="B1203">
        <v>204577</v>
      </c>
      <c r="C1203">
        <v>2</v>
      </c>
      <c r="D1203" t="s">
        <v>32</v>
      </c>
      <c r="E1203">
        <v>158</v>
      </c>
      <c r="F1203" s="8">
        <v>43133.46597222222</v>
      </c>
      <c r="G1203" s="8">
        <v>43133.570833333331</v>
      </c>
      <c r="H1203" t="s">
        <v>2346</v>
      </c>
      <c r="I1203" t="s">
        <v>2347</v>
      </c>
      <c r="J1203">
        <v>4.8410000000000002</v>
      </c>
      <c r="K1203" t="s">
        <v>30</v>
      </c>
      <c r="L1203" t="s">
        <v>31</v>
      </c>
      <c r="M1203">
        <v>40.742542</v>
      </c>
      <c r="N1203">
        <v>-111.981163</v>
      </c>
      <c r="O1203">
        <v>1178481</v>
      </c>
      <c r="P1203">
        <v>84104</v>
      </c>
      <c r="Q1203" s="1">
        <v>1.25</v>
      </c>
      <c r="R1203" s="1">
        <v>0.75</v>
      </c>
      <c r="S1203">
        <v>33</v>
      </c>
      <c r="T1203">
        <v>4</v>
      </c>
      <c r="U1203" s="1">
        <v>11.25</v>
      </c>
      <c r="V1203" s="1">
        <v>13.75</v>
      </c>
      <c r="W1203" s="1">
        <v>3.8727999999999998</v>
      </c>
    </row>
    <row r="1204" spans="1:23" x14ac:dyDescent="0.25">
      <c r="A1204">
        <v>1202</v>
      </c>
      <c r="B1204">
        <v>210209</v>
      </c>
      <c r="C1204">
        <v>1</v>
      </c>
      <c r="D1204" t="s">
        <v>145</v>
      </c>
      <c r="E1204">
        <v>101</v>
      </c>
      <c r="F1204" s="8">
        <v>43133.56527777778</v>
      </c>
      <c r="G1204" s="8">
        <v>43133.583333333336</v>
      </c>
      <c r="H1204" t="s">
        <v>2348</v>
      </c>
      <c r="I1204" t="s">
        <v>2349</v>
      </c>
      <c r="J1204">
        <v>1.409</v>
      </c>
      <c r="K1204" t="s">
        <v>30</v>
      </c>
      <c r="L1204" t="s">
        <v>31</v>
      </c>
      <c r="M1204">
        <v>40.742545999999997</v>
      </c>
      <c r="N1204">
        <v>-111.981224</v>
      </c>
      <c r="O1204">
        <v>1458111</v>
      </c>
      <c r="P1204">
        <v>84121</v>
      </c>
      <c r="Q1204" s="1">
        <v>0.25</v>
      </c>
      <c r="R1204" s="1">
        <v>0.25</v>
      </c>
      <c r="S1204">
        <v>33</v>
      </c>
      <c r="T1204">
        <v>4</v>
      </c>
      <c r="U1204" s="1">
        <v>13.5</v>
      </c>
      <c r="V1204" s="1">
        <v>14</v>
      </c>
      <c r="W1204" s="1">
        <v>5.6360000000000001</v>
      </c>
    </row>
    <row r="1205" spans="1:23" x14ac:dyDescent="0.25">
      <c r="A1205">
        <v>1203</v>
      </c>
      <c r="B1205">
        <v>204591</v>
      </c>
      <c r="C1205">
        <v>1</v>
      </c>
      <c r="D1205" t="s">
        <v>37</v>
      </c>
      <c r="E1205">
        <v>59</v>
      </c>
      <c r="F1205" s="8">
        <v>43133.606944444444</v>
      </c>
      <c r="G1205" s="8">
        <v>43133.731944444444</v>
      </c>
      <c r="H1205" t="s">
        <v>2350</v>
      </c>
      <c r="I1205" t="s">
        <v>2351</v>
      </c>
      <c r="J1205">
        <v>2.8039999999999998</v>
      </c>
      <c r="K1205" t="s">
        <v>30</v>
      </c>
      <c r="L1205" t="s">
        <v>31</v>
      </c>
      <c r="M1205">
        <v>40.742378000000002</v>
      </c>
      <c r="N1205">
        <v>-111.981407</v>
      </c>
      <c r="O1205">
        <v>1178481</v>
      </c>
      <c r="P1205">
        <v>84104</v>
      </c>
      <c r="Q1205" s="1">
        <v>1.5</v>
      </c>
      <c r="R1205" s="1">
        <v>1</v>
      </c>
      <c r="S1205">
        <v>33</v>
      </c>
      <c r="T1205">
        <v>4</v>
      </c>
      <c r="U1205" s="1">
        <v>14.5</v>
      </c>
      <c r="V1205" s="1">
        <v>17.5</v>
      </c>
      <c r="W1205" s="1">
        <v>1.86933333333333</v>
      </c>
    </row>
    <row r="1206" spans="1:23" x14ac:dyDescent="0.25">
      <c r="A1206">
        <v>1204</v>
      </c>
      <c r="B1206">
        <v>210209</v>
      </c>
      <c r="C1206">
        <v>1</v>
      </c>
      <c r="D1206" t="s">
        <v>145</v>
      </c>
      <c r="E1206">
        <v>102</v>
      </c>
      <c r="F1206" s="8">
        <v>43135.342361111114</v>
      </c>
      <c r="G1206" s="8">
        <v>43135.486111111109</v>
      </c>
      <c r="H1206" t="s">
        <v>2352</v>
      </c>
      <c r="I1206" t="s">
        <v>2353</v>
      </c>
      <c r="J1206">
        <v>6.9269999999999996</v>
      </c>
      <c r="K1206" t="s">
        <v>30</v>
      </c>
      <c r="L1206" t="s">
        <v>31</v>
      </c>
      <c r="M1206">
        <v>40.742545999999997</v>
      </c>
      <c r="N1206">
        <v>-111.981224</v>
      </c>
      <c r="O1206">
        <v>521537</v>
      </c>
      <c r="P1206">
        <v>84020</v>
      </c>
      <c r="Q1206" s="1">
        <v>1.75</v>
      </c>
      <c r="R1206" s="1">
        <v>1</v>
      </c>
      <c r="S1206">
        <v>35</v>
      </c>
      <c r="T1206">
        <v>6</v>
      </c>
      <c r="U1206" s="1">
        <v>8.25</v>
      </c>
      <c r="V1206" s="1">
        <v>11.75</v>
      </c>
      <c r="W1206" s="1">
        <v>3.9582857142857102</v>
      </c>
    </row>
    <row r="1207" spans="1:23" x14ac:dyDescent="0.25">
      <c r="A1207">
        <v>1205</v>
      </c>
      <c r="B1207">
        <v>210199</v>
      </c>
      <c r="C1207">
        <v>1</v>
      </c>
      <c r="D1207" t="s">
        <v>27</v>
      </c>
      <c r="E1207">
        <v>132</v>
      </c>
      <c r="F1207" s="8">
        <v>43136.297222222223</v>
      </c>
      <c r="G1207" s="8">
        <v>43136.770138888889</v>
      </c>
      <c r="H1207" t="s">
        <v>2354</v>
      </c>
      <c r="I1207" t="s">
        <v>2355</v>
      </c>
      <c r="J1207">
        <v>6.1150000000000002</v>
      </c>
      <c r="K1207" t="s">
        <v>30</v>
      </c>
      <c r="L1207" t="s">
        <v>31</v>
      </c>
      <c r="M1207">
        <v>40.742576999999997</v>
      </c>
      <c r="N1207">
        <v>-111.981323</v>
      </c>
      <c r="O1207">
        <v>1137391</v>
      </c>
      <c r="P1207">
        <v>84075</v>
      </c>
      <c r="Q1207" s="1">
        <v>5.75</v>
      </c>
      <c r="R1207" s="1">
        <v>1</v>
      </c>
      <c r="S1207">
        <v>36</v>
      </c>
      <c r="T1207">
        <v>0</v>
      </c>
      <c r="U1207" s="1">
        <v>7.25</v>
      </c>
      <c r="V1207" s="1">
        <v>18.5</v>
      </c>
      <c r="W1207" s="1">
        <v>1.0634782608695601</v>
      </c>
    </row>
    <row r="1208" spans="1:23" x14ac:dyDescent="0.25">
      <c r="A1208">
        <v>1206</v>
      </c>
      <c r="B1208">
        <v>212307</v>
      </c>
      <c r="C1208">
        <v>1</v>
      </c>
      <c r="D1208" t="s">
        <v>53</v>
      </c>
      <c r="E1208">
        <v>105</v>
      </c>
      <c r="F1208" s="8">
        <v>43136.3125</v>
      </c>
      <c r="G1208" s="8">
        <v>43136.737500000003</v>
      </c>
      <c r="H1208" t="s">
        <v>2356</v>
      </c>
      <c r="I1208" t="s">
        <v>2357</v>
      </c>
      <c r="J1208">
        <v>17.312999999999999</v>
      </c>
      <c r="K1208" t="s">
        <v>30</v>
      </c>
      <c r="L1208" t="s">
        <v>31</v>
      </c>
      <c r="M1208">
        <v>40.742420000000003</v>
      </c>
      <c r="N1208">
        <v>-111.98172</v>
      </c>
      <c r="O1208">
        <v>1301971</v>
      </c>
      <c r="P1208">
        <v>84111</v>
      </c>
      <c r="Q1208" s="1">
        <v>5</v>
      </c>
      <c r="R1208" s="1">
        <v>3</v>
      </c>
      <c r="S1208">
        <v>36</v>
      </c>
      <c r="T1208">
        <v>0</v>
      </c>
      <c r="U1208" s="1">
        <v>7.5</v>
      </c>
      <c r="V1208" s="1">
        <v>17.75</v>
      </c>
      <c r="W1208" s="1">
        <v>3.4625999999999899</v>
      </c>
    </row>
    <row r="1209" spans="1:23" x14ac:dyDescent="0.25">
      <c r="A1209">
        <v>1207</v>
      </c>
      <c r="B1209">
        <v>204591</v>
      </c>
      <c r="C1209">
        <v>1</v>
      </c>
      <c r="D1209" t="s">
        <v>37</v>
      </c>
      <c r="E1209">
        <v>60</v>
      </c>
      <c r="F1209" s="8">
        <v>43136.324305555558</v>
      </c>
      <c r="G1209" s="8">
        <v>43136.817361111112</v>
      </c>
      <c r="H1209" t="s">
        <v>2358</v>
      </c>
      <c r="I1209" t="s">
        <v>2359</v>
      </c>
      <c r="J1209">
        <v>6.8879999999999999</v>
      </c>
      <c r="K1209" t="s">
        <v>30</v>
      </c>
      <c r="L1209" t="s">
        <v>31</v>
      </c>
      <c r="M1209">
        <v>40.742378000000002</v>
      </c>
      <c r="N1209">
        <v>-111.981407</v>
      </c>
      <c r="O1209">
        <v>521537</v>
      </c>
      <c r="P1209">
        <v>84020</v>
      </c>
      <c r="Q1209" s="1">
        <v>6</v>
      </c>
      <c r="R1209" s="1">
        <v>1</v>
      </c>
      <c r="S1209">
        <v>36</v>
      </c>
      <c r="T1209">
        <v>0</v>
      </c>
      <c r="U1209" s="1">
        <v>7.75</v>
      </c>
      <c r="V1209" s="1">
        <v>19.5</v>
      </c>
      <c r="W1209" s="1">
        <v>1.1479999999999999</v>
      </c>
    </row>
    <row r="1210" spans="1:23" x14ac:dyDescent="0.25">
      <c r="A1210">
        <v>1208</v>
      </c>
      <c r="B1210">
        <v>210199</v>
      </c>
      <c r="C1210">
        <v>2</v>
      </c>
      <c r="D1210" t="s">
        <v>27</v>
      </c>
      <c r="E1210">
        <v>133</v>
      </c>
      <c r="F1210" s="8">
        <v>43136.327777777777</v>
      </c>
      <c r="G1210" s="8">
        <v>43136.501388888886</v>
      </c>
      <c r="H1210" t="s">
        <v>2360</v>
      </c>
      <c r="I1210" t="s">
        <v>2361</v>
      </c>
      <c r="J1210">
        <v>8.4640000000000004</v>
      </c>
      <c r="K1210" t="s">
        <v>30</v>
      </c>
      <c r="L1210" t="s">
        <v>31</v>
      </c>
      <c r="M1210">
        <v>40.742576999999997</v>
      </c>
      <c r="N1210">
        <v>-111.981323</v>
      </c>
      <c r="O1210">
        <v>343251</v>
      </c>
      <c r="P1210">
        <v>84109</v>
      </c>
      <c r="Q1210" s="1">
        <v>2</v>
      </c>
      <c r="R1210" s="1">
        <v>1.5</v>
      </c>
      <c r="S1210">
        <v>36</v>
      </c>
      <c r="T1210">
        <v>0</v>
      </c>
      <c r="U1210" s="1">
        <v>7.75</v>
      </c>
      <c r="V1210" s="1">
        <v>12</v>
      </c>
      <c r="W1210" s="1">
        <v>4.2320000000000002</v>
      </c>
    </row>
    <row r="1211" spans="1:23" x14ac:dyDescent="0.25">
      <c r="A1211">
        <v>1209</v>
      </c>
      <c r="B1211">
        <v>210207</v>
      </c>
      <c r="C1211">
        <v>2</v>
      </c>
      <c r="D1211" t="s">
        <v>41</v>
      </c>
      <c r="E1211">
        <v>123</v>
      </c>
      <c r="F1211" s="8">
        <v>43136.333333333336</v>
      </c>
      <c r="G1211" s="8">
        <v>43136.713888888888</v>
      </c>
      <c r="H1211" t="s">
        <v>2362</v>
      </c>
      <c r="I1211" t="s">
        <v>2363</v>
      </c>
      <c r="J1211">
        <v>6.6579999999999897</v>
      </c>
      <c r="K1211" t="s">
        <v>30</v>
      </c>
      <c r="L1211" t="s">
        <v>31</v>
      </c>
      <c r="M1211">
        <v>40.742496000000003</v>
      </c>
      <c r="N1211">
        <v>-111.981017999999</v>
      </c>
      <c r="O1211">
        <v>1092231</v>
      </c>
      <c r="P1211">
        <v>84111</v>
      </c>
      <c r="Q1211" s="1">
        <v>4.5</v>
      </c>
      <c r="R1211" s="1">
        <v>2</v>
      </c>
      <c r="S1211">
        <v>36</v>
      </c>
      <c r="T1211">
        <v>0</v>
      </c>
      <c r="U1211" s="1">
        <v>8</v>
      </c>
      <c r="V1211" s="1">
        <v>17.25</v>
      </c>
      <c r="W1211" s="1">
        <v>1.47955555555555</v>
      </c>
    </row>
    <row r="1212" spans="1:23" x14ac:dyDescent="0.25">
      <c r="A1212">
        <v>1210</v>
      </c>
      <c r="B1212">
        <v>210203</v>
      </c>
      <c r="C1212">
        <v>2</v>
      </c>
      <c r="D1212" t="s">
        <v>58</v>
      </c>
      <c r="E1212">
        <v>61</v>
      </c>
      <c r="F1212" s="8">
        <v>43136.342361111114</v>
      </c>
      <c r="G1212" s="8">
        <v>43136.736805555556</v>
      </c>
      <c r="H1212" t="s">
        <v>2364</v>
      </c>
      <c r="I1212" t="s">
        <v>2365</v>
      </c>
      <c r="J1212">
        <v>6.4829999999999997</v>
      </c>
      <c r="K1212" t="s">
        <v>40</v>
      </c>
      <c r="L1212" t="s">
        <v>31</v>
      </c>
      <c r="M1212">
        <v>40.742409000000002</v>
      </c>
      <c r="N1212">
        <v>-111.981513999999</v>
      </c>
      <c r="O1212">
        <v>1087571</v>
      </c>
      <c r="P1212">
        <v>84014</v>
      </c>
      <c r="Q1212" s="1">
        <v>4.75</v>
      </c>
      <c r="R1212" s="1">
        <v>1</v>
      </c>
      <c r="S1212">
        <v>36</v>
      </c>
      <c r="T1212">
        <v>0</v>
      </c>
      <c r="U1212" s="1">
        <v>8.25</v>
      </c>
      <c r="V1212" s="1">
        <v>17.75</v>
      </c>
      <c r="W1212" s="1">
        <v>1.3648421052631501</v>
      </c>
    </row>
    <row r="1213" spans="1:23" x14ac:dyDescent="0.25">
      <c r="A1213">
        <v>1211</v>
      </c>
      <c r="B1213">
        <v>210209</v>
      </c>
      <c r="C1213">
        <v>1</v>
      </c>
      <c r="D1213" t="s">
        <v>145</v>
      </c>
      <c r="E1213">
        <v>103</v>
      </c>
      <c r="F1213" s="8">
        <v>43136.349305555559</v>
      </c>
      <c r="G1213" s="8">
        <v>43136.468055555553</v>
      </c>
      <c r="H1213" t="s">
        <v>2366</v>
      </c>
      <c r="I1213" t="s">
        <v>2367</v>
      </c>
      <c r="J1213">
        <v>5.7139999999999898</v>
      </c>
      <c r="K1213" t="s">
        <v>30</v>
      </c>
      <c r="L1213" t="s">
        <v>31</v>
      </c>
      <c r="M1213">
        <v>40.742545999999997</v>
      </c>
      <c r="N1213">
        <v>-111.981224</v>
      </c>
      <c r="O1213">
        <v>1458111</v>
      </c>
      <c r="P1213">
        <v>84121</v>
      </c>
      <c r="Q1213" s="1">
        <v>1.5</v>
      </c>
      <c r="R1213" s="1">
        <v>1</v>
      </c>
      <c r="S1213">
        <v>36</v>
      </c>
      <c r="T1213">
        <v>0</v>
      </c>
      <c r="U1213" s="1">
        <v>8.5</v>
      </c>
      <c r="V1213" s="1">
        <v>11.25</v>
      </c>
      <c r="W1213" s="1">
        <v>3.8093333333333299</v>
      </c>
    </row>
    <row r="1214" spans="1:23" x14ac:dyDescent="0.25">
      <c r="A1214">
        <v>1212</v>
      </c>
      <c r="B1214">
        <v>210215</v>
      </c>
      <c r="C1214">
        <v>2</v>
      </c>
      <c r="D1214" t="s">
        <v>44</v>
      </c>
      <c r="E1214">
        <v>121</v>
      </c>
      <c r="F1214" s="8">
        <v>43136.367361111108</v>
      </c>
      <c r="G1214" s="8">
        <v>43136.638888888891</v>
      </c>
      <c r="H1214" t="s">
        <v>2368</v>
      </c>
      <c r="I1214" t="s">
        <v>2369</v>
      </c>
      <c r="J1214">
        <v>5.3229999999999897</v>
      </c>
      <c r="K1214" t="s">
        <v>30</v>
      </c>
      <c r="L1214" t="s">
        <v>31</v>
      </c>
      <c r="M1214">
        <v>40.742569000000003</v>
      </c>
      <c r="N1214">
        <v>-111.98126999999999</v>
      </c>
      <c r="O1214">
        <v>1079571</v>
      </c>
      <c r="P1214">
        <v>84104</v>
      </c>
      <c r="Q1214" s="1">
        <v>3.25</v>
      </c>
      <c r="R1214" s="1">
        <v>1</v>
      </c>
      <c r="S1214">
        <v>36</v>
      </c>
      <c r="T1214">
        <v>0</v>
      </c>
      <c r="U1214" s="1">
        <v>8.75</v>
      </c>
      <c r="V1214" s="1">
        <v>15.25</v>
      </c>
      <c r="W1214" s="1">
        <v>1.63784615384615</v>
      </c>
    </row>
    <row r="1215" spans="1:23" x14ac:dyDescent="0.25">
      <c r="A1215">
        <v>1213</v>
      </c>
      <c r="B1215">
        <v>204577</v>
      </c>
      <c r="C1215">
        <v>1</v>
      </c>
      <c r="D1215" t="s">
        <v>32</v>
      </c>
      <c r="E1215">
        <v>159</v>
      </c>
      <c r="F1215" s="8">
        <v>43136.369444444441</v>
      </c>
      <c r="G1215" s="8">
        <v>43136.507638888892</v>
      </c>
      <c r="H1215" t="s">
        <v>2370</v>
      </c>
      <c r="I1215" t="s">
        <v>1032</v>
      </c>
      <c r="J1215">
        <v>6.0720000000000001</v>
      </c>
      <c r="K1215" t="s">
        <v>30</v>
      </c>
      <c r="L1215" t="s">
        <v>31</v>
      </c>
      <c r="M1215">
        <v>40.742542</v>
      </c>
      <c r="N1215">
        <v>-111.981163</v>
      </c>
      <c r="O1215">
        <v>333033</v>
      </c>
      <c r="P1215">
        <v>84124</v>
      </c>
      <c r="Q1215" s="1">
        <v>1.75</v>
      </c>
      <c r="R1215" s="1">
        <v>1</v>
      </c>
      <c r="S1215">
        <v>36</v>
      </c>
      <c r="T1215">
        <v>0</v>
      </c>
      <c r="U1215" s="1">
        <v>8.75</v>
      </c>
      <c r="V1215" s="1">
        <v>12.25</v>
      </c>
      <c r="W1215" s="1">
        <v>3.46971428571428</v>
      </c>
    </row>
    <row r="1216" spans="1:23" x14ac:dyDescent="0.25">
      <c r="A1216">
        <v>1214</v>
      </c>
      <c r="B1216">
        <v>204591</v>
      </c>
      <c r="C1216">
        <v>2</v>
      </c>
      <c r="D1216" t="s">
        <v>37</v>
      </c>
      <c r="E1216">
        <v>61</v>
      </c>
      <c r="F1216" s="8">
        <v>43136.393750000003</v>
      </c>
      <c r="G1216" s="8">
        <v>43136.737500000003</v>
      </c>
      <c r="H1216" t="s">
        <v>2371</v>
      </c>
      <c r="I1216" t="s">
        <v>2372</v>
      </c>
      <c r="J1216">
        <v>6.1360000000000001</v>
      </c>
      <c r="K1216" t="s">
        <v>30</v>
      </c>
      <c r="L1216" t="s">
        <v>31</v>
      </c>
      <c r="M1216">
        <v>40.742378000000002</v>
      </c>
      <c r="N1216">
        <v>-111.981407</v>
      </c>
      <c r="O1216">
        <v>803613</v>
      </c>
      <c r="P1216">
        <v>84054</v>
      </c>
      <c r="Q1216" s="1">
        <v>4.25</v>
      </c>
      <c r="R1216" s="1">
        <v>1</v>
      </c>
      <c r="S1216">
        <v>36</v>
      </c>
      <c r="T1216">
        <v>0</v>
      </c>
      <c r="U1216" s="1">
        <v>9.5</v>
      </c>
      <c r="V1216" s="1">
        <v>17.75</v>
      </c>
      <c r="W1216" s="1">
        <v>1.44376470588235</v>
      </c>
    </row>
    <row r="1217" spans="1:23" x14ac:dyDescent="0.25">
      <c r="A1217">
        <v>1215</v>
      </c>
      <c r="B1217">
        <v>212301</v>
      </c>
      <c r="C1217">
        <v>1</v>
      </c>
      <c r="D1217" t="s">
        <v>83</v>
      </c>
      <c r="E1217">
        <v>45</v>
      </c>
      <c r="F1217" s="8">
        <v>43136.397916666669</v>
      </c>
      <c r="G1217" s="8">
        <v>43136.536111111112</v>
      </c>
      <c r="H1217" t="s">
        <v>2373</v>
      </c>
      <c r="I1217" t="s">
        <v>2374</v>
      </c>
      <c r="J1217">
        <v>6.35</v>
      </c>
      <c r="K1217" t="s">
        <v>30</v>
      </c>
      <c r="L1217" t="s">
        <v>31</v>
      </c>
      <c r="M1217">
        <v>40.742351999999997</v>
      </c>
      <c r="N1217">
        <v>-111.981262</v>
      </c>
      <c r="O1217">
        <v>1180891</v>
      </c>
      <c r="P1217">
        <v>84104</v>
      </c>
      <c r="Q1217" s="1">
        <v>1.75</v>
      </c>
      <c r="R1217" s="1">
        <v>1.5</v>
      </c>
      <c r="S1217">
        <v>36</v>
      </c>
      <c r="T1217">
        <v>0</v>
      </c>
      <c r="U1217" s="1">
        <v>9.5</v>
      </c>
      <c r="V1217" s="1">
        <v>12.75</v>
      </c>
      <c r="W1217" s="1">
        <v>3.6285714285714201</v>
      </c>
    </row>
    <row r="1218" spans="1:23" x14ac:dyDescent="0.25">
      <c r="A1218">
        <v>1216</v>
      </c>
      <c r="B1218">
        <v>212301</v>
      </c>
      <c r="C1218">
        <v>1</v>
      </c>
      <c r="D1218" t="s">
        <v>83</v>
      </c>
      <c r="E1218">
        <v>46</v>
      </c>
      <c r="F1218" s="8">
        <v>43136.541666666664</v>
      </c>
      <c r="G1218" s="8">
        <v>43136.736805555556</v>
      </c>
      <c r="H1218" t="s">
        <v>2375</v>
      </c>
      <c r="I1218" t="s">
        <v>67</v>
      </c>
      <c r="J1218">
        <v>0</v>
      </c>
      <c r="K1218" t="s">
        <v>30</v>
      </c>
      <c r="L1218" t="s">
        <v>31</v>
      </c>
      <c r="M1218">
        <v>40.742351999999997</v>
      </c>
      <c r="N1218">
        <v>-111.981262</v>
      </c>
      <c r="O1218">
        <v>1180891</v>
      </c>
      <c r="P1218">
        <v>84104</v>
      </c>
      <c r="Q1218" s="1">
        <v>2.25</v>
      </c>
      <c r="R1218" s="1">
        <v>0</v>
      </c>
      <c r="S1218">
        <v>36</v>
      </c>
      <c r="T1218">
        <v>0</v>
      </c>
      <c r="U1218" s="1">
        <v>13</v>
      </c>
      <c r="V1218" s="1">
        <v>17.75</v>
      </c>
      <c r="W1218" s="1">
        <v>0</v>
      </c>
    </row>
    <row r="1219" spans="1:23" x14ac:dyDescent="0.25">
      <c r="A1219">
        <v>1217</v>
      </c>
      <c r="B1219">
        <v>204577</v>
      </c>
      <c r="C1219">
        <v>1</v>
      </c>
      <c r="D1219" t="s">
        <v>32</v>
      </c>
      <c r="E1219">
        <v>160</v>
      </c>
      <c r="F1219" s="8">
        <v>43136.542361111111</v>
      </c>
      <c r="G1219" s="8">
        <v>43136.691666666666</v>
      </c>
      <c r="H1219" t="s">
        <v>2376</v>
      </c>
      <c r="I1219" t="s">
        <v>2377</v>
      </c>
      <c r="J1219">
        <v>2.1160000000000001</v>
      </c>
      <c r="K1219" t="s">
        <v>40</v>
      </c>
      <c r="L1219" t="s">
        <v>31</v>
      </c>
      <c r="M1219">
        <v>40.742542</v>
      </c>
      <c r="N1219">
        <v>-111.981163</v>
      </c>
      <c r="O1219">
        <v>1178481</v>
      </c>
      <c r="P1219">
        <v>84104</v>
      </c>
      <c r="Q1219" s="1">
        <v>1.75</v>
      </c>
      <c r="R1219" s="1">
        <v>0.5</v>
      </c>
      <c r="S1219">
        <v>36</v>
      </c>
      <c r="T1219">
        <v>0</v>
      </c>
      <c r="U1219" s="1">
        <v>13</v>
      </c>
      <c r="V1219" s="1">
        <v>16.5</v>
      </c>
      <c r="W1219" s="1">
        <v>1.20914285714285</v>
      </c>
    </row>
    <row r="1220" spans="1:23" x14ac:dyDescent="0.25">
      <c r="A1220">
        <v>1218</v>
      </c>
      <c r="B1220">
        <v>210225</v>
      </c>
      <c r="C1220">
        <v>2</v>
      </c>
      <c r="D1220" t="s">
        <v>65</v>
      </c>
      <c r="E1220">
        <v>175</v>
      </c>
      <c r="F1220" s="8">
        <v>43136.559027777781</v>
      </c>
      <c r="G1220" s="8">
        <v>43136.76458333333</v>
      </c>
      <c r="H1220" t="s">
        <v>2378</v>
      </c>
      <c r="I1220" t="s">
        <v>2379</v>
      </c>
      <c r="J1220">
        <v>3.9789999999999899</v>
      </c>
      <c r="K1220" t="s">
        <v>30</v>
      </c>
      <c r="L1220" t="s">
        <v>31</v>
      </c>
      <c r="M1220">
        <v>40.742527000000003</v>
      </c>
      <c r="N1220">
        <v>-111.98111</v>
      </c>
      <c r="O1220">
        <v>333033</v>
      </c>
      <c r="P1220">
        <v>84124</v>
      </c>
      <c r="Q1220" s="1">
        <v>2.5</v>
      </c>
      <c r="R1220" s="1">
        <v>0.5</v>
      </c>
      <c r="S1220">
        <v>36</v>
      </c>
      <c r="T1220">
        <v>0</v>
      </c>
      <c r="U1220" s="1">
        <v>13.5</v>
      </c>
      <c r="V1220" s="1">
        <v>18.25</v>
      </c>
      <c r="W1220" s="1">
        <v>1.5915999999999999</v>
      </c>
    </row>
    <row r="1221" spans="1:23" x14ac:dyDescent="0.25">
      <c r="A1221">
        <v>1219</v>
      </c>
      <c r="B1221">
        <v>204577</v>
      </c>
      <c r="C1221">
        <v>2</v>
      </c>
      <c r="D1221" t="s">
        <v>32</v>
      </c>
      <c r="E1221">
        <v>161</v>
      </c>
      <c r="F1221" s="8">
        <v>43136.55972222222</v>
      </c>
      <c r="G1221" s="8">
        <v>43136.672222222223</v>
      </c>
      <c r="H1221" t="s">
        <v>2380</v>
      </c>
      <c r="I1221" t="s">
        <v>593</v>
      </c>
      <c r="J1221">
        <v>5.93</v>
      </c>
      <c r="K1221" t="s">
        <v>30</v>
      </c>
      <c r="L1221" t="s">
        <v>31</v>
      </c>
      <c r="M1221">
        <v>40.742542</v>
      </c>
      <c r="N1221">
        <v>-111.981163</v>
      </c>
      <c r="O1221">
        <v>1458111</v>
      </c>
      <c r="P1221">
        <v>84121</v>
      </c>
      <c r="Q1221" s="1">
        <v>1.25</v>
      </c>
      <c r="R1221" s="1">
        <v>1</v>
      </c>
      <c r="S1221">
        <v>36</v>
      </c>
      <c r="T1221">
        <v>0</v>
      </c>
      <c r="U1221" s="1">
        <v>13.5</v>
      </c>
      <c r="V1221" s="1">
        <v>16.25</v>
      </c>
      <c r="W1221" s="1">
        <v>4.7439999999999998</v>
      </c>
    </row>
    <row r="1222" spans="1:23" x14ac:dyDescent="0.25">
      <c r="A1222">
        <v>1220</v>
      </c>
      <c r="B1222">
        <v>210199</v>
      </c>
      <c r="C1222">
        <v>1</v>
      </c>
      <c r="D1222" t="s">
        <v>27</v>
      </c>
      <c r="E1222">
        <v>134</v>
      </c>
      <c r="F1222" s="8">
        <v>43137.287499999999</v>
      </c>
      <c r="G1222" s="8">
        <v>43137.701388888891</v>
      </c>
      <c r="H1222" t="s">
        <v>2381</v>
      </c>
      <c r="I1222" t="s">
        <v>2382</v>
      </c>
      <c r="J1222">
        <v>6.17</v>
      </c>
      <c r="K1222" t="s">
        <v>30</v>
      </c>
      <c r="L1222" t="s">
        <v>31</v>
      </c>
      <c r="M1222">
        <v>40.742576999999997</v>
      </c>
      <c r="N1222">
        <v>-111.981323</v>
      </c>
      <c r="O1222">
        <v>1137391</v>
      </c>
      <c r="P1222">
        <v>84075</v>
      </c>
      <c r="Q1222" s="1">
        <v>5</v>
      </c>
      <c r="R1222" s="1">
        <v>1</v>
      </c>
      <c r="S1222">
        <v>37</v>
      </c>
      <c r="T1222">
        <v>1</v>
      </c>
      <c r="U1222" s="1">
        <v>7</v>
      </c>
      <c r="V1222" s="1">
        <v>16.75</v>
      </c>
      <c r="W1222" s="1">
        <v>1.234</v>
      </c>
    </row>
    <row r="1223" spans="1:23" x14ac:dyDescent="0.25">
      <c r="A1223">
        <v>1221</v>
      </c>
      <c r="B1223">
        <v>210199</v>
      </c>
      <c r="C1223">
        <v>2</v>
      </c>
      <c r="D1223" t="s">
        <v>27</v>
      </c>
      <c r="E1223">
        <v>135</v>
      </c>
      <c r="F1223" s="8">
        <v>43137.324305555558</v>
      </c>
      <c r="G1223" s="8">
        <v>43137.694444444445</v>
      </c>
      <c r="H1223" t="s">
        <v>2383</v>
      </c>
      <c r="I1223" t="s">
        <v>2384</v>
      </c>
      <c r="J1223">
        <v>6.7639999999999896</v>
      </c>
      <c r="K1223" t="s">
        <v>30</v>
      </c>
      <c r="L1223" t="s">
        <v>31</v>
      </c>
      <c r="M1223">
        <v>40.742576999999997</v>
      </c>
      <c r="N1223">
        <v>-111.981323</v>
      </c>
      <c r="O1223">
        <v>803613</v>
      </c>
      <c r="P1223">
        <v>84054</v>
      </c>
      <c r="Q1223" s="1">
        <v>4.5</v>
      </c>
      <c r="R1223" s="1">
        <v>1.25</v>
      </c>
      <c r="S1223">
        <v>37</v>
      </c>
      <c r="T1223">
        <v>1</v>
      </c>
      <c r="U1223" s="1">
        <v>7.75</v>
      </c>
      <c r="V1223" s="1">
        <v>16.75</v>
      </c>
      <c r="W1223" s="1">
        <v>1.50311111111111</v>
      </c>
    </row>
    <row r="1224" spans="1:23" x14ac:dyDescent="0.25">
      <c r="A1224">
        <v>1222</v>
      </c>
      <c r="B1224">
        <v>212307</v>
      </c>
      <c r="C1224">
        <v>2</v>
      </c>
      <c r="D1224" t="s">
        <v>53</v>
      </c>
      <c r="E1224">
        <v>106</v>
      </c>
      <c r="F1224" s="8">
        <v>43137.328472222223</v>
      </c>
      <c r="G1224" s="8">
        <v>43137.72152777778</v>
      </c>
      <c r="H1224" t="s">
        <v>2385</v>
      </c>
      <c r="I1224" t="s">
        <v>2386</v>
      </c>
      <c r="J1224">
        <v>9.0809999999999995</v>
      </c>
      <c r="K1224" t="s">
        <v>30</v>
      </c>
      <c r="L1224" t="s">
        <v>31</v>
      </c>
      <c r="M1224">
        <v>40.742420000000003</v>
      </c>
      <c r="N1224">
        <v>-111.98172</v>
      </c>
      <c r="O1224">
        <v>1301971</v>
      </c>
      <c r="P1224">
        <v>84111</v>
      </c>
      <c r="Q1224" s="1">
        <v>4.75</v>
      </c>
      <c r="R1224" s="1">
        <v>1.75</v>
      </c>
      <c r="S1224">
        <v>37</v>
      </c>
      <c r="T1224">
        <v>1</v>
      </c>
      <c r="U1224" s="1">
        <v>8</v>
      </c>
      <c r="V1224" s="1">
        <v>17.25</v>
      </c>
      <c r="W1224" s="1">
        <v>1.91178947368421</v>
      </c>
    </row>
    <row r="1225" spans="1:23" x14ac:dyDescent="0.25">
      <c r="A1225">
        <v>1223</v>
      </c>
      <c r="B1225">
        <v>210207</v>
      </c>
      <c r="C1225">
        <v>2</v>
      </c>
      <c r="D1225" t="s">
        <v>41</v>
      </c>
      <c r="E1225">
        <v>124</v>
      </c>
      <c r="F1225" s="8">
        <v>43137.331944444442</v>
      </c>
      <c r="G1225" s="8">
        <v>43137.472916666666</v>
      </c>
      <c r="H1225" t="s">
        <v>2387</v>
      </c>
      <c r="I1225" t="s">
        <v>719</v>
      </c>
      <c r="J1225">
        <v>6.5609999999999999</v>
      </c>
      <c r="K1225" t="s">
        <v>30</v>
      </c>
      <c r="L1225" t="s">
        <v>31</v>
      </c>
      <c r="M1225">
        <v>40.742496000000003</v>
      </c>
      <c r="N1225">
        <v>-111.981017999999</v>
      </c>
      <c r="O1225">
        <v>1092231</v>
      </c>
      <c r="P1225">
        <v>84111</v>
      </c>
      <c r="Q1225" s="1">
        <v>1.75</v>
      </c>
      <c r="R1225" s="1">
        <v>1.75</v>
      </c>
      <c r="S1225">
        <v>37</v>
      </c>
      <c r="T1225">
        <v>1</v>
      </c>
      <c r="U1225" s="1">
        <v>8</v>
      </c>
      <c r="V1225" s="1">
        <v>11.25</v>
      </c>
      <c r="W1225" s="1">
        <v>3.74914285714285</v>
      </c>
    </row>
    <row r="1226" spans="1:23" x14ac:dyDescent="0.25">
      <c r="A1226">
        <v>1224</v>
      </c>
      <c r="B1226">
        <v>210215</v>
      </c>
      <c r="C1226">
        <v>2</v>
      </c>
      <c r="D1226" t="s">
        <v>44</v>
      </c>
      <c r="E1226">
        <v>122</v>
      </c>
      <c r="F1226" s="8">
        <v>43137.333333333336</v>
      </c>
      <c r="G1226" s="8">
        <v>43137.827777777777</v>
      </c>
      <c r="H1226" t="s">
        <v>2388</v>
      </c>
      <c r="I1226" t="s">
        <v>2389</v>
      </c>
      <c r="J1226">
        <v>10.609</v>
      </c>
      <c r="K1226" t="s">
        <v>30</v>
      </c>
      <c r="L1226" t="s">
        <v>31</v>
      </c>
      <c r="M1226">
        <v>40.742569000000003</v>
      </c>
      <c r="N1226">
        <v>-111.98126999999999</v>
      </c>
      <c r="O1226">
        <v>343251</v>
      </c>
      <c r="P1226">
        <v>84109</v>
      </c>
      <c r="Q1226" s="1">
        <v>6</v>
      </c>
      <c r="R1226" s="1">
        <v>1.5</v>
      </c>
      <c r="S1226">
        <v>37</v>
      </c>
      <c r="T1226">
        <v>1</v>
      </c>
      <c r="U1226" s="1">
        <v>8</v>
      </c>
      <c r="V1226" s="1">
        <v>19.75</v>
      </c>
      <c r="W1226" s="1">
        <v>1.76816666666666</v>
      </c>
    </row>
    <row r="1227" spans="1:23" x14ac:dyDescent="0.25">
      <c r="A1227">
        <v>1225</v>
      </c>
      <c r="B1227">
        <v>210225</v>
      </c>
      <c r="C1227">
        <v>1</v>
      </c>
      <c r="D1227" t="s">
        <v>65</v>
      </c>
      <c r="E1227">
        <v>176</v>
      </c>
      <c r="F1227" s="8">
        <v>43137.336805555555</v>
      </c>
      <c r="G1227" s="8">
        <v>43137.654861111114</v>
      </c>
      <c r="H1227" t="s">
        <v>2390</v>
      </c>
      <c r="I1227" t="s">
        <v>2391</v>
      </c>
      <c r="J1227">
        <v>16.094000000000001</v>
      </c>
      <c r="K1227" t="s">
        <v>30</v>
      </c>
      <c r="L1227" t="s">
        <v>31</v>
      </c>
      <c r="M1227">
        <v>40.742527000000003</v>
      </c>
      <c r="N1227">
        <v>-111.98111</v>
      </c>
      <c r="O1227">
        <v>1079571</v>
      </c>
      <c r="P1227">
        <v>84104</v>
      </c>
      <c r="Q1227" s="1">
        <v>3.75</v>
      </c>
      <c r="R1227" s="1">
        <v>2.5</v>
      </c>
      <c r="S1227">
        <v>37</v>
      </c>
      <c r="T1227">
        <v>1</v>
      </c>
      <c r="U1227" s="1">
        <v>8</v>
      </c>
      <c r="V1227" s="1">
        <v>15.75</v>
      </c>
      <c r="W1227" s="1">
        <v>4.2917333333333296</v>
      </c>
    </row>
    <row r="1228" spans="1:23" x14ac:dyDescent="0.25">
      <c r="A1228">
        <v>1226</v>
      </c>
      <c r="B1228">
        <v>210209</v>
      </c>
      <c r="C1228">
        <v>1</v>
      </c>
      <c r="D1228" t="s">
        <v>145</v>
      </c>
      <c r="E1228">
        <v>104</v>
      </c>
      <c r="F1228" s="8">
        <v>43137.354166666664</v>
      </c>
      <c r="G1228" s="8">
        <v>43137.456250000003</v>
      </c>
      <c r="H1228" t="s">
        <v>2392</v>
      </c>
      <c r="I1228" t="s">
        <v>2393</v>
      </c>
      <c r="J1228">
        <v>5.9020000000000001</v>
      </c>
      <c r="K1228" t="s">
        <v>30</v>
      </c>
      <c r="L1228" t="s">
        <v>31</v>
      </c>
      <c r="M1228">
        <v>40.742545999999997</v>
      </c>
      <c r="N1228">
        <v>-111.981224</v>
      </c>
      <c r="O1228">
        <v>1458111</v>
      </c>
      <c r="P1228">
        <v>84121</v>
      </c>
      <c r="Q1228" s="1">
        <v>1.25</v>
      </c>
      <c r="R1228" s="1">
        <v>1</v>
      </c>
      <c r="S1228">
        <v>37</v>
      </c>
      <c r="T1228">
        <v>1</v>
      </c>
      <c r="U1228" s="1">
        <v>8.5</v>
      </c>
      <c r="V1228" s="1">
        <v>11</v>
      </c>
      <c r="W1228" s="1">
        <v>4.7215999999999996</v>
      </c>
    </row>
    <row r="1229" spans="1:23" x14ac:dyDescent="0.25">
      <c r="A1229">
        <v>1227</v>
      </c>
      <c r="B1229">
        <v>204577</v>
      </c>
      <c r="C1229">
        <v>1</v>
      </c>
      <c r="D1229" t="s">
        <v>32</v>
      </c>
      <c r="E1229">
        <v>162</v>
      </c>
      <c r="F1229" s="8">
        <v>43137.378472222219</v>
      </c>
      <c r="G1229" s="8">
        <v>43137.49722222222</v>
      </c>
      <c r="H1229" t="s">
        <v>2394</v>
      </c>
      <c r="I1229" t="s">
        <v>2395</v>
      </c>
      <c r="J1229">
        <v>1.8219999999999901</v>
      </c>
      <c r="K1229" t="s">
        <v>30</v>
      </c>
      <c r="L1229" t="s">
        <v>31</v>
      </c>
      <c r="M1229">
        <v>40.742542</v>
      </c>
      <c r="N1229">
        <v>-111.981163</v>
      </c>
      <c r="O1229">
        <v>333033</v>
      </c>
      <c r="P1229">
        <v>84124</v>
      </c>
      <c r="Q1229" s="1">
        <v>1.5</v>
      </c>
      <c r="R1229" s="1">
        <v>0.25</v>
      </c>
      <c r="S1229">
        <v>37</v>
      </c>
      <c r="T1229">
        <v>1</v>
      </c>
      <c r="U1229" s="1">
        <v>9</v>
      </c>
      <c r="V1229" s="1">
        <v>12</v>
      </c>
      <c r="W1229" s="1">
        <v>1.2146666666666599</v>
      </c>
    </row>
    <row r="1230" spans="1:23" x14ac:dyDescent="0.25">
      <c r="A1230">
        <v>1228</v>
      </c>
      <c r="B1230">
        <v>210225</v>
      </c>
      <c r="C1230">
        <v>2</v>
      </c>
      <c r="D1230" t="s">
        <v>65</v>
      </c>
      <c r="E1230">
        <v>177</v>
      </c>
      <c r="F1230" s="8">
        <v>43137.393055555556</v>
      </c>
      <c r="G1230" s="8">
        <v>43137.536111111112</v>
      </c>
      <c r="H1230" t="s">
        <v>2396</v>
      </c>
      <c r="I1230" t="s">
        <v>2397</v>
      </c>
      <c r="J1230">
        <v>11.083</v>
      </c>
      <c r="K1230" t="s">
        <v>30</v>
      </c>
      <c r="L1230" t="s">
        <v>31</v>
      </c>
      <c r="M1230">
        <v>40.742527000000003</v>
      </c>
      <c r="N1230">
        <v>-111.98111</v>
      </c>
      <c r="O1230">
        <v>1282681</v>
      </c>
      <c r="P1230">
        <v>84093</v>
      </c>
      <c r="Q1230" s="1">
        <v>1.75</v>
      </c>
      <c r="R1230" s="1">
        <v>1.75</v>
      </c>
      <c r="S1230">
        <v>37</v>
      </c>
      <c r="T1230">
        <v>1</v>
      </c>
      <c r="U1230" s="1">
        <v>9.5</v>
      </c>
      <c r="V1230" s="1">
        <v>12.75</v>
      </c>
      <c r="W1230" s="1">
        <v>6.3331428571428496</v>
      </c>
    </row>
    <row r="1231" spans="1:23" x14ac:dyDescent="0.25">
      <c r="A1231">
        <v>1229</v>
      </c>
      <c r="B1231">
        <v>210203</v>
      </c>
      <c r="C1231">
        <v>2</v>
      </c>
      <c r="D1231" t="s">
        <v>58</v>
      </c>
      <c r="E1231">
        <v>62</v>
      </c>
      <c r="F1231" s="8">
        <v>43137.495138888888</v>
      </c>
      <c r="G1231" s="8">
        <v>43137.632638888892</v>
      </c>
      <c r="H1231" t="s">
        <v>2398</v>
      </c>
      <c r="I1231" t="s">
        <v>2399</v>
      </c>
      <c r="J1231">
        <v>3.9729999999999999</v>
      </c>
      <c r="K1231" t="s">
        <v>30</v>
      </c>
      <c r="L1231" t="s">
        <v>31</v>
      </c>
      <c r="M1231">
        <v>40.742409000000002</v>
      </c>
      <c r="N1231">
        <v>-111.981513999999</v>
      </c>
      <c r="O1231">
        <v>1458111</v>
      </c>
      <c r="P1231">
        <v>84121</v>
      </c>
      <c r="Q1231" s="1">
        <v>1.75</v>
      </c>
      <c r="R1231" s="1">
        <v>0.75</v>
      </c>
      <c r="S1231">
        <v>37</v>
      </c>
      <c r="T1231">
        <v>1</v>
      </c>
      <c r="U1231" s="1">
        <v>12</v>
      </c>
      <c r="V1231" s="1">
        <v>15.25</v>
      </c>
      <c r="W1231" s="1">
        <v>2.27028571428571</v>
      </c>
    </row>
    <row r="1232" spans="1:23" x14ac:dyDescent="0.25">
      <c r="A1232">
        <v>1230</v>
      </c>
      <c r="B1232">
        <v>204591</v>
      </c>
      <c r="C1232">
        <v>2</v>
      </c>
      <c r="D1232" t="s">
        <v>37</v>
      </c>
      <c r="E1232">
        <v>1517946593</v>
      </c>
      <c r="F1232" s="8">
        <v>43137.534722222219</v>
      </c>
      <c r="G1232" s="8">
        <v>43137.705555555556</v>
      </c>
      <c r="H1232" t="s">
        <v>2400</v>
      </c>
      <c r="I1232" t="s">
        <v>2401</v>
      </c>
      <c r="J1232">
        <v>5.3479999999999999</v>
      </c>
      <c r="K1232" t="s">
        <v>30</v>
      </c>
      <c r="L1232" t="s">
        <v>31</v>
      </c>
      <c r="M1232">
        <v>40.742378000000002</v>
      </c>
      <c r="N1232">
        <v>-111.981407</v>
      </c>
      <c r="O1232">
        <v>1114101</v>
      </c>
      <c r="P1232">
        <v>84104</v>
      </c>
      <c r="Q1232" s="1">
        <v>2</v>
      </c>
      <c r="R1232" s="1">
        <v>0.75</v>
      </c>
      <c r="S1232">
        <v>37</v>
      </c>
      <c r="T1232">
        <v>1</v>
      </c>
      <c r="U1232" s="1">
        <v>12.75</v>
      </c>
      <c r="V1232" s="1">
        <v>17</v>
      </c>
      <c r="W1232" s="1">
        <v>2.6739999999999999</v>
      </c>
    </row>
    <row r="1233" spans="1:23" x14ac:dyDescent="0.25">
      <c r="A1233">
        <v>1231</v>
      </c>
      <c r="B1233">
        <v>210207</v>
      </c>
      <c r="C1233">
        <v>2</v>
      </c>
      <c r="D1233" t="s">
        <v>41</v>
      </c>
      <c r="E1233">
        <v>125</v>
      </c>
      <c r="F1233" s="8">
        <v>43137.542361111111</v>
      </c>
      <c r="G1233" s="8">
        <v>43137.711805555555</v>
      </c>
      <c r="H1233" t="s">
        <v>2402</v>
      </c>
      <c r="I1233" t="s">
        <v>2403</v>
      </c>
      <c r="J1233">
        <v>4.72</v>
      </c>
      <c r="K1233" t="s">
        <v>30</v>
      </c>
      <c r="L1233" t="s">
        <v>31</v>
      </c>
      <c r="M1233">
        <v>40.742496000000003</v>
      </c>
      <c r="N1233">
        <v>-111.981017999999</v>
      </c>
      <c r="O1233">
        <v>1092231</v>
      </c>
      <c r="P1233">
        <v>84111</v>
      </c>
      <c r="Q1233" s="1">
        <v>2</v>
      </c>
      <c r="R1233" s="1">
        <v>0.75</v>
      </c>
      <c r="S1233">
        <v>37</v>
      </c>
      <c r="T1233">
        <v>1</v>
      </c>
      <c r="U1233" s="1">
        <v>13</v>
      </c>
      <c r="V1233" s="1">
        <v>17</v>
      </c>
      <c r="W1233" s="1">
        <v>2.36</v>
      </c>
    </row>
    <row r="1234" spans="1:23" x14ac:dyDescent="0.25">
      <c r="A1234">
        <v>1232</v>
      </c>
      <c r="B1234">
        <v>204577</v>
      </c>
      <c r="C1234">
        <v>2</v>
      </c>
      <c r="D1234" t="s">
        <v>32</v>
      </c>
      <c r="E1234">
        <v>163</v>
      </c>
      <c r="F1234" s="8">
        <v>43137.5625</v>
      </c>
      <c r="G1234" s="8">
        <v>43137.618750000001</v>
      </c>
      <c r="H1234" t="s">
        <v>2404</v>
      </c>
      <c r="I1234" t="s">
        <v>2405</v>
      </c>
      <c r="J1234">
        <v>4.3959999999999999</v>
      </c>
      <c r="K1234" t="s">
        <v>30</v>
      </c>
      <c r="L1234" t="s">
        <v>31</v>
      </c>
      <c r="M1234">
        <v>40.742542</v>
      </c>
      <c r="N1234">
        <v>-111.981163</v>
      </c>
      <c r="O1234">
        <v>1282681</v>
      </c>
      <c r="P1234">
        <v>84093</v>
      </c>
      <c r="Q1234" s="1">
        <v>0.75</v>
      </c>
      <c r="R1234" s="1">
        <v>0.75</v>
      </c>
      <c r="S1234">
        <v>37</v>
      </c>
      <c r="T1234">
        <v>1</v>
      </c>
      <c r="U1234" s="1">
        <v>13.5</v>
      </c>
      <c r="V1234" s="1">
        <v>14.75</v>
      </c>
      <c r="W1234" s="1">
        <v>5.86133333333333</v>
      </c>
    </row>
    <row r="1235" spans="1:23" x14ac:dyDescent="0.25">
      <c r="A1235">
        <v>1233</v>
      </c>
      <c r="B1235">
        <v>212307</v>
      </c>
      <c r="C1235">
        <v>1</v>
      </c>
      <c r="D1235" t="s">
        <v>53</v>
      </c>
      <c r="E1235">
        <v>107</v>
      </c>
      <c r="F1235" s="8">
        <v>43137.599305555559</v>
      </c>
      <c r="G1235" s="8">
        <v>43137.711805555555</v>
      </c>
      <c r="H1235" t="s">
        <v>2406</v>
      </c>
      <c r="I1235" t="s">
        <v>345</v>
      </c>
      <c r="J1235">
        <v>6.3329999999999904</v>
      </c>
      <c r="K1235" t="s">
        <v>30</v>
      </c>
      <c r="L1235" t="s">
        <v>31</v>
      </c>
      <c r="M1235">
        <v>40.742420000000003</v>
      </c>
      <c r="N1235">
        <v>-111.98172</v>
      </c>
      <c r="O1235">
        <v>1124211</v>
      </c>
      <c r="P1235">
        <v>84014</v>
      </c>
      <c r="Q1235" s="1">
        <v>1.25</v>
      </c>
      <c r="R1235" s="1">
        <v>1</v>
      </c>
      <c r="S1235">
        <v>37</v>
      </c>
      <c r="T1235">
        <v>1</v>
      </c>
      <c r="U1235" s="1">
        <v>14.5</v>
      </c>
      <c r="V1235" s="1">
        <v>17</v>
      </c>
      <c r="W1235" s="1">
        <v>5.0663999999999998</v>
      </c>
    </row>
    <row r="1236" spans="1:23" x14ac:dyDescent="0.25">
      <c r="A1236">
        <v>1234</v>
      </c>
      <c r="B1236">
        <v>210225</v>
      </c>
      <c r="C1236">
        <v>2</v>
      </c>
      <c r="D1236" t="s">
        <v>65</v>
      </c>
      <c r="E1236">
        <v>178</v>
      </c>
      <c r="F1236" s="8">
        <v>43137.60833333333</v>
      </c>
      <c r="G1236" s="8">
        <v>43137.718055555553</v>
      </c>
      <c r="H1236" t="s">
        <v>2407</v>
      </c>
      <c r="I1236" t="s">
        <v>2408</v>
      </c>
      <c r="J1236">
        <v>5.4050000000000002</v>
      </c>
      <c r="K1236" t="s">
        <v>30</v>
      </c>
      <c r="L1236" t="s">
        <v>31</v>
      </c>
      <c r="M1236">
        <v>40.742527000000003</v>
      </c>
      <c r="N1236">
        <v>-111.98111</v>
      </c>
      <c r="O1236">
        <v>1178481</v>
      </c>
      <c r="P1236">
        <v>84104</v>
      </c>
      <c r="Q1236" s="1">
        <v>1.25</v>
      </c>
      <c r="R1236" s="1">
        <v>1</v>
      </c>
      <c r="S1236">
        <v>37</v>
      </c>
      <c r="T1236">
        <v>1</v>
      </c>
      <c r="U1236" s="1">
        <v>14.5</v>
      </c>
      <c r="V1236" s="1">
        <v>17.25</v>
      </c>
      <c r="W1236" s="1">
        <v>4.3239999999999998</v>
      </c>
    </row>
    <row r="1237" spans="1:23" x14ac:dyDescent="0.25">
      <c r="A1237">
        <v>1235</v>
      </c>
      <c r="B1237">
        <v>204577</v>
      </c>
      <c r="C1237">
        <v>2</v>
      </c>
      <c r="D1237" t="s">
        <v>32</v>
      </c>
      <c r="E1237">
        <v>164</v>
      </c>
      <c r="F1237" s="8">
        <v>43137.680555555555</v>
      </c>
      <c r="G1237" s="8">
        <v>43137.821527777778</v>
      </c>
      <c r="H1237" t="s">
        <v>2409</v>
      </c>
      <c r="I1237" t="s">
        <v>2410</v>
      </c>
      <c r="J1237">
        <v>1.62699999999999</v>
      </c>
      <c r="K1237" t="s">
        <v>30</v>
      </c>
      <c r="L1237" t="s">
        <v>31</v>
      </c>
      <c r="M1237">
        <v>40.742542</v>
      </c>
      <c r="N1237">
        <v>-111.981163</v>
      </c>
      <c r="O1237">
        <v>333033</v>
      </c>
      <c r="P1237">
        <v>84124</v>
      </c>
      <c r="Q1237" s="1">
        <v>1.75</v>
      </c>
      <c r="R1237" s="1">
        <v>0.25</v>
      </c>
      <c r="S1237">
        <v>37</v>
      </c>
      <c r="T1237">
        <v>1</v>
      </c>
      <c r="U1237" s="1">
        <v>16.25</v>
      </c>
      <c r="V1237" s="1">
        <v>19.75</v>
      </c>
      <c r="W1237" s="1">
        <v>0.92971428571428505</v>
      </c>
    </row>
    <row r="1238" spans="1:23" x14ac:dyDescent="0.25">
      <c r="A1238">
        <v>1236</v>
      </c>
      <c r="B1238">
        <v>204591</v>
      </c>
      <c r="C1238">
        <v>1</v>
      </c>
      <c r="D1238" t="s">
        <v>37</v>
      </c>
      <c r="E1238">
        <v>1517970288</v>
      </c>
      <c r="F1238" s="8">
        <v>43137.808333333334</v>
      </c>
      <c r="G1238" s="8">
        <v>43137.831250000003</v>
      </c>
      <c r="H1238" t="s">
        <v>2411</v>
      </c>
      <c r="I1238" t="s">
        <v>2412</v>
      </c>
      <c r="J1238">
        <v>3.3559999999999999</v>
      </c>
      <c r="K1238" t="s">
        <v>30</v>
      </c>
      <c r="L1238" t="s">
        <v>31</v>
      </c>
      <c r="M1238">
        <v>40.742378000000002</v>
      </c>
      <c r="N1238">
        <v>-111.981407</v>
      </c>
      <c r="O1238">
        <v>1619691</v>
      </c>
      <c r="P1238">
        <v>84119</v>
      </c>
      <c r="Q1238" s="1">
        <v>0.25</v>
      </c>
      <c r="R1238" s="1">
        <v>0.25</v>
      </c>
      <c r="S1238">
        <v>37</v>
      </c>
      <c r="T1238">
        <v>1</v>
      </c>
      <c r="U1238" s="1">
        <v>19.5</v>
      </c>
      <c r="V1238" s="1">
        <v>20</v>
      </c>
      <c r="W1238" s="1">
        <v>13.423999999999999</v>
      </c>
    </row>
    <row r="1239" spans="1:23" x14ac:dyDescent="0.25">
      <c r="A1239">
        <v>1237</v>
      </c>
      <c r="B1239">
        <v>210199</v>
      </c>
      <c r="C1239">
        <v>1</v>
      </c>
      <c r="D1239" t="s">
        <v>27</v>
      </c>
      <c r="E1239">
        <v>136</v>
      </c>
      <c r="F1239" s="8">
        <v>43138.300694444442</v>
      </c>
      <c r="G1239" s="8">
        <v>43138.659722222219</v>
      </c>
      <c r="H1239" t="s">
        <v>2413</v>
      </c>
      <c r="I1239" t="s">
        <v>2414</v>
      </c>
      <c r="J1239">
        <v>6.1440000000000001</v>
      </c>
      <c r="K1239" t="s">
        <v>30</v>
      </c>
      <c r="L1239" t="s">
        <v>31</v>
      </c>
      <c r="M1239">
        <v>40.742576999999997</v>
      </c>
      <c r="N1239">
        <v>-111.981323</v>
      </c>
      <c r="O1239">
        <v>1137391</v>
      </c>
      <c r="P1239">
        <v>84075</v>
      </c>
      <c r="Q1239" s="1">
        <v>4.25</v>
      </c>
      <c r="R1239" s="1">
        <v>1.5</v>
      </c>
      <c r="S1239">
        <v>38</v>
      </c>
      <c r="T1239">
        <v>2</v>
      </c>
      <c r="U1239" s="1">
        <v>7.25</v>
      </c>
      <c r="V1239" s="1">
        <v>15.75</v>
      </c>
      <c r="W1239" s="1">
        <v>1.44564705882352</v>
      </c>
    </row>
    <row r="1240" spans="1:23" x14ac:dyDescent="0.25">
      <c r="A1240">
        <v>1238</v>
      </c>
      <c r="B1240">
        <v>210199</v>
      </c>
      <c r="C1240">
        <v>2</v>
      </c>
      <c r="D1240" t="s">
        <v>27</v>
      </c>
      <c r="E1240">
        <v>137</v>
      </c>
      <c r="F1240" s="8">
        <v>43138.318749999999</v>
      </c>
      <c r="G1240" s="8">
        <v>43138.69027777778</v>
      </c>
      <c r="H1240" t="s">
        <v>2415</v>
      </c>
      <c r="I1240" t="s">
        <v>2416</v>
      </c>
      <c r="J1240">
        <v>6.53</v>
      </c>
      <c r="K1240" t="s">
        <v>30</v>
      </c>
      <c r="L1240" t="s">
        <v>31</v>
      </c>
      <c r="M1240">
        <v>40.742576999999997</v>
      </c>
      <c r="N1240">
        <v>-111.981323</v>
      </c>
      <c r="O1240">
        <v>803613</v>
      </c>
      <c r="P1240">
        <v>84054</v>
      </c>
      <c r="Q1240" s="1">
        <v>4.5</v>
      </c>
      <c r="R1240" s="1">
        <v>1.25</v>
      </c>
      <c r="S1240">
        <v>38</v>
      </c>
      <c r="T1240">
        <v>2</v>
      </c>
      <c r="U1240" s="1">
        <v>7.75</v>
      </c>
      <c r="V1240" s="1">
        <v>16.5</v>
      </c>
      <c r="W1240" s="1">
        <v>1.4511111111111099</v>
      </c>
    </row>
    <row r="1241" spans="1:23" x14ac:dyDescent="0.25">
      <c r="A1241">
        <v>1239</v>
      </c>
      <c r="B1241">
        <v>212307</v>
      </c>
      <c r="C1241">
        <v>2</v>
      </c>
      <c r="D1241" t="s">
        <v>53</v>
      </c>
      <c r="E1241">
        <v>108</v>
      </c>
      <c r="F1241" s="8">
        <v>43138.32916666667</v>
      </c>
      <c r="G1241" s="8">
        <v>43138.768750000003</v>
      </c>
      <c r="H1241" t="s">
        <v>2417</v>
      </c>
      <c r="I1241" t="s">
        <v>2418</v>
      </c>
      <c r="J1241">
        <v>10.64</v>
      </c>
      <c r="K1241" t="s">
        <v>30</v>
      </c>
      <c r="L1241" t="s">
        <v>31</v>
      </c>
      <c r="M1241">
        <v>40.742420000000003</v>
      </c>
      <c r="N1241">
        <v>-111.98172</v>
      </c>
      <c r="O1241">
        <v>1301971</v>
      </c>
      <c r="P1241">
        <v>84111</v>
      </c>
      <c r="Q1241" s="1">
        <v>5.25</v>
      </c>
      <c r="R1241" s="1">
        <v>2.25</v>
      </c>
      <c r="S1241">
        <v>38</v>
      </c>
      <c r="T1241">
        <v>2</v>
      </c>
      <c r="U1241" s="1">
        <v>8</v>
      </c>
      <c r="V1241" s="1">
        <v>18.5</v>
      </c>
      <c r="W1241" s="1">
        <v>2.0266666666666602</v>
      </c>
    </row>
    <row r="1242" spans="1:23" x14ac:dyDescent="0.25">
      <c r="A1242">
        <v>1240</v>
      </c>
      <c r="B1242">
        <v>210203</v>
      </c>
      <c r="C1242">
        <v>1</v>
      </c>
      <c r="D1242" t="s">
        <v>58</v>
      </c>
      <c r="E1242">
        <v>63</v>
      </c>
      <c r="F1242" s="8">
        <v>43138.330555555556</v>
      </c>
      <c r="G1242" s="8">
        <v>43138.804861111108</v>
      </c>
      <c r="H1242" t="s">
        <v>2419</v>
      </c>
      <c r="I1242" t="s">
        <v>2420</v>
      </c>
      <c r="J1242">
        <v>11.5529999999999</v>
      </c>
      <c r="K1242" t="s">
        <v>30</v>
      </c>
      <c r="L1242" t="s">
        <v>31</v>
      </c>
      <c r="M1242">
        <v>40.742409000000002</v>
      </c>
      <c r="N1242">
        <v>-111.981513999999</v>
      </c>
      <c r="O1242">
        <v>1087571</v>
      </c>
      <c r="P1242">
        <v>84014</v>
      </c>
      <c r="Q1242" s="1">
        <v>5.75</v>
      </c>
      <c r="R1242" s="1">
        <v>1.5</v>
      </c>
      <c r="S1242">
        <v>38</v>
      </c>
      <c r="T1242">
        <v>2</v>
      </c>
      <c r="U1242" s="1">
        <v>8</v>
      </c>
      <c r="V1242" s="1">
        <v>19.25</v>
      </c>
      <c r="W1242" s="1">
        <v>2.0092173913043401</v>
      </c>
    </row>
    <row r="1243" spans="1:23" x14ac:dyDescent="0.25">
      <c r="A1243">
        <v>1241</v>
      </c>
      <c r="B1243">
        <v>210207</v>
      </c>
      <c r="C1243">
        <v>2</v>
      </c>
      <c r="D1243" t="s">
        <v>41</v>
      </c>
      <c r="E1243">
        <v>126</v>
      </c>
      <c r="F1243" s="8">
        <v>43138.332638888889</v>
      </c>
      <c r="G1243" s="8">
        <v>43138.711805555555</v>
      </c>
      <c r="H1243" t="s">
        <v>2421</v>
      </c>
      <c r="I1243" t="s">
        <v>2422</v>
      </c>
      <c r="J1243">
        <v>6.6669999999999998</v>
      </c>
      <c r="K1243" t="s">
        <v>30</v>
      </c>
      <c r="L1243" t="s">
        <v>31</v>
      </c>
      <c r="M1243">
        <v>40.742496000000003</v>
      </c>
      <c r="N1243">
        <v>-111.981017999999</v>
      </c>
      <c r="O1243">
        <v>1092231</v>
      </c>
      <c r="P1243">
        <v>84111</v>
      </c>
      <c r="Q1243" s="1">
        <v>4.5</v>
      </c>
      <c r="R1243" s="1">
        <v>2.25</v>
      </c>
      <c r="S1243">
        <v>38</v>
      </c>
      <c r="T1243">
        <v>2</v>
      </c>
      <c r="U1243" s="1">
        <v>8</v>
      </c>
      <c r="V1243" s="1">
        <v>17</v>
      </c>
      <c r="W1243" s="1">
        <v>1.48155555555555</v>
      </c>
    </row>
    <row r="1244" spans="1:23" x14ac:dyDescent="0.25">
      <c r="A1244">
        <v>1242</v>
      </c>
      <c r="B1244">
        <v>210215</v>
      </c>
      <c r="C1244">
        <v>2</v>
      </c>
      <c r="D1244" t="s">
        <v>44</v>
      </c>
      <c r="E1244">
        <v>123</v>
      </c>
      <c r="F1244" s="8">
        <v>43138.342361111114</v>
      </c>
      <c r="G1244" s="8">
        <v>43138.713888888888</v>
      </c>
      <c r="H1244" t="s">
        <v>2423</v>
      </c>
      <c r="I1244" t="s">
        <v>2424</v>
      </c>
      <c r="J1244">
        <v>8.6609999999999996</v>
      </c>
      <c r="K1244" t="s">
        <v>30</v>
      </c>
      <c r="L1244" t="s">
        <v>31</v>
      </c>
      <c r="M1244">
        <v>40.742569000000003</v>
      </c>
      <c r="N1244">
        <v>-111.98126999999999</v>
      </c>
      <c r="O1244">
        <v>1114701</v>
      </c>
      <c r="P1244">
        <v>84096</v>
      </c>
      <c r="Q1244" s="1">
        <v>4.5</v>
      </c>
      <c r="R1244" s="1">
        <v>1.25</v>
      </c>
      <c r="S1244">
        <v>38</v>
      </c>
      <c r="T1244">
        <v>2</v>
      </c>
      <c r="U1244" s="1">
        <v>8.25</v>
      </c>
      <c r="V1244" s="1">
        <v>17.25</v>
      </c>
      <c r="W1244" s="1">
        <v>1.9246666666666601</v>
      </c>
    </row>
    <row r="1245" spans="1:23" x14ac:dyDescent="0.25">
      <c r="A1245">
        <v>1243</v>
      </c>
      <c r="B1245">
        <v>210209</v>
      </c>
      <c r="C1245">
        <v>1</v>
      </c>
      <c r="D1245" t="s">
        <v>145</v>
      </c>
      <c r="E1245">
        <v>105</v>
      </c>
      <c r="F1245" s="8">
        <v>43138.348611111112</v>
      </c>
      <c r="G1245" s="8">
        <v>43138.398611111108</v>
      </c>
      <c r="H1245" t="s">
        <v>2425</v>
      </c>
      <c r="I1245" t="s">
        <v>2426</v>
      </c>
      <c r="J1245">
        <v>7.0379999999999896</v>
      </c>
      <c r="K1245" t="s">
        <v>40</v>
      </c>
      <c r="L1245" t="s">
        <v>31</v>
      </c>
      <c r="M1245">
        <v>40.742545999999997</v>
      </c>
      <c r="N1245">
        <v>-111.981224</v>
      </c>
      <c r="O1245">
        <v>1350161</v>
      </c>
      <c r="P1245">
        <v>84037</v>
      </c>
      <c r="Q1245" s="1">
        <v>0.5</v>
      </c>
      <c r="R1245" s="1">
        <v>0.5</v>
      </c>
      <c r="S1245">
        <v>38</v>
      </c>
      <c r="T1245">
        <v>2</v>
      </c>
      <c r="U1245" s="1">
        <v>8.25</v>
      </c>
      <c r="V1245" s="1">
        <v>9.5</v>
      </c>
      <c r="W1245" s="1">
        <v>14.075999999999899</v>
      </c>
    </row>
    <row r="1246" spans="1:23" x14ac:dyDescent="0.25">
      <c r="A1246">
        <v>1244</v>
      </c>
      <c r="B1246">
        <v>210209</v>
      </c>
      <c r="C1246">
        <v>2</v>
      </c>
      <c r="D1246" t="s">
        <v>145</v>
      </c>
      <c r="E1246">
        <v>106</v>
      </c>
      <c r="F1246" s="8">
        <v>43138.354861111111</v>
      </c>
      <c r="G1246" s="8">
        <v>43138.472222222219</v>
      </c>
      <c r="H1246" t="s">
        <v>2427</v>
      </c>
      <c r="I1246" t="s">
        <v>2428</v>
      </c>
      <c r="J1246">
        <v>5.7889999999999997</v>
      </c>
      <c r="K1246" t="s">
        <v>30</v>
      </c>
      <c r="L1246" t="s">
        <v>31</v>
      </c>
      <c r="M1246">
        <v>40.742545999999997</v>
      </c>
      <c r="N1246">
        <v>-111.981224</v>
      </c>
      <c r="O1246">
        <v>1458111</v>
      </c>
      <c r="P1246">
        <v>84121</v>
      </c>
      <c r="Q1246" s="1">
        <v>1.5</v>
      </c>
      <c r="R1246" s="1">
        <v>1</v>
      </c>
      <c r="S1246">
        <v>38</v>
      </c>
      <c r="T1246">
        <v>2</v>
      </c>
      <c r="U1246" s="1">
        <v>8.5</v>
      </c>
      <c r="V1246" s="1">
        <v>11.25</v>
      </c>
      <c r="W1246" s="1">
        <v>3.8593333333333302</v>
      </c>
    </row>
    <row r="1247" spans="1:23" x14ac:dyDescent="0.25">
      <c r="A1247">
        <v>1245</v>
      </c>
      <c r="B1247">
        <v>210225</v>
      </c>
      <c r="C1247">
        <v>2</v>
      </c>
      <c r="D1247" t="s">
        <v>65</v>
      </c>
      <c r="E1247">
        <v>179</v>
      </c>
      <c r="F1247" s="8">
        <v>43138.372916666667</v>
      </c>
      <c r="G1247" s="8">
        <v>43138.504861111112</v>
      </c>
      <c r="H1247" t="s">
        <v>2429</v>
      </c>
      <c r="I1247" t="s">
        <v>2430</v>
      </c>
      <c r="J1247">
        <v>14.515000000000001</v>
      </c>
      <c r="K1247" t="s">
        <v>30</v>
      </c>
      <c r="L1247" t="s">
        <v>31</v>
      </c>
      <c r="M1247">
        <v>40.742527000000003</v>
      </c>
      <c r="N1247">
        <v>-111.98111</v>
      </c>
      <c r="O1247">
        <v>1079571</v>
      </c>
      <c r="P1247">
        <v>84104</v>
      </c>
      <c r="Q1247" s="1">
        <v>1.5</v>
      </c>
      <c r="R1247" s="1">
        <v>1.5</v>
      </c>
      <c r="S1247">
        <v>38</v>
      </c>
      <c r="T1247">
        <v>2</v>
      </c>
      <c r="U1247" s="1">
        <v>9</v>
      </c>
      <c r="V1247" s="1">
        <v>12</v>
      </c>
      <c r="W1247" s="1">
        <v>9.6766666666666605</v>
      </c>
    </row>
    <row r="1248" spans="1:23" x14ac:dyDescent="0.25">
      <c r="A1248">
        <v>1246</v>
      </c>
      <c r="B1248">
        <v>212301</v>
      </c>
      <c r="C1248">
        <v>1</v>
      </c>
      <c r="D1248" t="s">
        <v>83</v>
      </c>
      <c r="E1248">
        <v>47</v>
      </c>
      <c r="F1248" s="8">
        <v>43138.427777777775</v>
      </c>
      <c r="G1248" s="8">
        <v>43138.518055555556</v>
      </c>
      <c r="H1248" t="s">
        <v>2431</v>
      </c>
      <c r="I1248" t="s">
        <v>2432</v>
      </c>
      <c r="J1248">
        <v>11.865</v>
      </c>
      <c r="K1248" t="s">
        <v>30</v>
      </c>
      <c r="L1248" t="s">
        <v>31</v>
      </c>
      <c r="M1248">
        <v>40.742351999999997</v>
      </c>
      <c r="N1248">
        <v>-111.981262</v>
      </c>
      <c r="O1248">
        <v>527531</v>
      </c>
      <c r="P1248">
        <v>84121</v>
      </c>
      <c r="Q1248" s="1">
        <v>1</v>
      </c>
      <c r="R1248" s="1">
        <v>1</v>
      </c>
      <c r="S1248">
        <v>38</v>
      </c>
      <c r="T1248">
        <v>2</v>
      </c>
      <c r="U1248" s="1">
        <v>10.25</v>
      </c>
      <c r="V1248" s="1">
        <v>12.5</v>
      </c>
      <c r="W1248" s="1">
        <v>11.865</v>
      </c>
    </row>
    <row r="1249" spans="1:23" x14ac:dyDescent="0.25">
      <c r="A1249">
        <v>1247</v>
      </c>
      <c r="B1249">
        <v>210209</v>
      </c>
      <c r="C1249">
        <v>1</v>
      </c>
      <c r="D1249" t="s">
        <v>145</v>
      </c>
      <c r="E1249">
        <v>107</v>
      </c>
      <c r="F1249" s="8">
        <v>43138.440972222219</v>
      </c>
      <c r="G1249" s="8">
        <v>43138.456944444442</v>
      </c>
      <c r="H1249" t="s">
        <v>2433</v>
      </c>
      <c r="I1249" t="s">
        <v>2434</v>
      </c>
      <c r="J1249">
        <v>1.2250000000000001</v>
      </c>
      <c r="K1249" t="s">
        <v>30</v>
      </c>
      <c r="L1249" t="s">
        <v>31</v>
      </c>
      <c r="M1249">
        <v>40.742545999999997</v>
      </c>
      <c r="N1249">
        <v>-111.981224</v>
      </c>
      <c r="O1249">
        <v>1282681</v>
      </c>
      <c r="P1249">
        <v>84093</v>
      </c>
      <c r="Q1249" s="1">
        <v>0.25</v>
      </c>
      <c r="R1249" s="1">
        <v>0.25</v>
      </c>
      <c r="S1249">
        <v>38</v>
      </c>
      <c r="T1249">
        <v>2</v>
      </c>
      <c r="U1249" s="1">
        <v>10.5</v>
      </c>
      <c r="V1249" s="1">
        <v>11</v>
      </c>
      <c r="W1249" s="1">
        <v>4.9000000000000004</v>
      </c>
    </row>
    <row r="1250" spans="1:23" x14ac:dyDescent="0.25">
      <c r="A1250">
        <v>1248</v>
      </c>
      <c r="B1250">
        <v>210225</v>
      </c>
      <c r="C1250">
        <v>2</v>
      </c>
      <c r="D1250" t="s">
        <v>65</v>
      </c>
      <c r="E1250">
        <v>180</v>
      </c>
      <c r="F1250" s="8">
        <v>43138.544444444444</v>
      </c>
      <c r="G1250" s="8">
        <v>43138.688194444447</v>
      </c>
      <c r="H1250" t="s">
        <v>2435</v>
      </c>
      <c r="I1250" t="s">
        <v>2436</v>
      </c>
      <c r="J1250">
        <v>4.2869999999999999</v>
      </c>
      <c r="K1250" t="s">
        <v>30</v>
      </c>
      <c r="L1250" t="s">
        <v>31</v>
      </c>
      <c r="M1250">
        <v>40.742527000000003</v>
      </c>
      <c r="N1250">
        <v>-111.98111</v>
      </c>
      <c r="O1250">
        <v>1079571</v>
      </c>
      <c r="P1250">
        <v>84104</v>
      </c>
      <c r="Q1250" s="1">
        <v>1.75</v>
      </c>
      <c r="R1250" s="1">
        <v>0.75</v>
      </c>
      <c r="S1250">
        <v>38</v>
      </c>
      <c r="T1250">
        <v>2</v>
      </c>
      <c r="U1250" s="1">
        <v>13</v>
      </c>
      <c r="V1250" s="1">
        <v>16.5</v>
      </c>
      <c r="W1250" s="1">
        <v>2.44971428571428</v>
      </c>
    </row>
    <row r="1251" spans="1:23" x14ac:dyDescent="0.25">
      <c r="A1251">
        <v>1249</v>
      </c>
      <c r="B1251">
        <v>212301</v>
      </c>
      <c r="C1251">
        <v>1</v>
      </c>
      <c r="D1251" t="s">
        <v>83</v>
      </c>
      <c r="E1251">
        <v>48</v>
      </c>
      <c r="F1251" s="8">
        <v>43138.548611111109</v>
      </c>
      <c r="G1251" s="8">
        <v>43138.636805555558</v>
      </c>
      <c r="H1251" t="s">
        <v>1440</v>
      </c>
      <c r="I1251" t="s">
        <v>2437</v>
      </c>
      <c r="J1251">
        <v>5.8029999999999999</v>
      </c>
      <c r="K1251" t="s">
        <v>30</v>
      </c>
      <c r="L1251" t="s">
        <v>31</v>
      </c>
      <c r="M1251">
        <v>40.742351999999997</v>
      </c>
      <c r="N1251">
        <v>-111.981262</v>
      </c>
      <c r="O1251">
        <v>527531</v>
      </c>
      <c r="P1251">
        <v>84121</v>
      </c>
      <c r="Q1251" s="1">
        <v>1</v>
      </c>
      <c r="R1251" s="1">
        <v>1</v>
      </c>
      <c r="S1251">
        <v>38</v>
      </c>
      <c r="T1251">
        <v>2</v>
      </c>
      <c r="U1251" s="1">
        <v>13.25</v>
      </c>
      <c r="V1251" s="1">
        <v>15.25</v>
      </c>
      <c r="W1251" s="1">
        <v>5.8029999999999999</v>
      </c>
    </row>
    <row r="1252" spans="1:23" x14ac:dyDescent="0.25">
      <c r="A1252">
        <v>1250</v>
      </c>
      <c r="B1252">
        <v>210209</v>
      </c>
      <c r="C1252">
        <v>1</v>
      </c>
      <c r="D1252" t="s">
        <v>145</v>
      </c>
      <c r="E1252">
        <v>108</v>
      </c>
      <c r="F1252" s="8">
        <v>43138.569444444445</v>
      </c>
      <c r="G1252" s="8">
        <v>43138.657638888886</v>
      </c>
      <c r="H1252" t="s">
        <v>2438</v>
      </c>
      <c r="I1252" t="s">
        <v>2439</v>
      </c>
      <c r="J1252">
        <v>5.6970000000000001</v>
      </c>
      <c r="K1252" t="s">
        <v>30</v>
      </c>
      <c r="L1252" t="s">
        <v>31</v>
      </c>
      <c r="M1252">
        <v>40.742545999999997</v>
      </c>
      <c r="N1252">
        <v>-111.981224</v>
      </c>
      <c r="O1252">
        <v>1458111</v>
      </c>
      <c r="P1252">
        <v>84121</v>
      </c>
      <c r="Q1252" s="1">
        <v>1</v>
      </c>
      <c r="R1252" s="1">
        <v>1</v>
      </c>
      <c r="S1252">
        <v>38</v>
      </c>
      <c r="T1252">
        <v>2</v>
      </c>
      <c r="U1252" s="1">
        <v>13.75</v>
      </c>
      <c r="V1252" s="1">
        <v>15.75</v>
      </c>
      <c r="W1252" s="1">
        <v>5.6970000000000001</v>
      </c>
    </row>
    <row r="1253" spans="1:23" x14ac:dyDescent="0.25">
      <c r="A1253">
        <v>1251</v>
      </c>
      <c r="B1253">
        <v>210209</v>
      </c>
      <c r="C1253">
        <v>2</v>
      </c>
      <c r="D1253" t="s">
        <v>145</v>
      </c>
      <c r="E1253">
        <v>109</v>
      </c>
      <c r="F1253" s="8">
        <v>43138.602083333331</v>
      </c>
      <c r="G1253" s="8">
        <v>43138.674305555556</v>
      </c>
      <c r="H1253" t="s">
        <v>2440</v>
      </c>
      <c r="I1253" t="s">
        <v>2441</v>
      </c>
      <c r="J1253">
        <v>5.6820000000000004</v>
      </c>
      <c r="K1253" t="s">
        <v>30</v>
      </c>
      <c r="L1253" t="s">
        <v>31</v>
      </c>
      <c r="M1253">
        <v>40.742545999999997</v>
      </c>
      <c r="N1253">
        <v>-111.981224</v>
      </c>
      <c r="O1253">
        <v>1282681</v>
      </c>
      <c r="P1253">
        <v>84093</v>
      </c>
      <c r="Q1253" s="1">
        <v>0.75</v>
      </c>
      <c r="R1253" s="1">
        <v>0.75</v>
      </c>
      <c r="S1253">
        <v>38</v>
      </c>
      <c r="T1253">
        <v>2</v>
      </c>
      <c r="U1253" s="1">
        <v>14.5</v>
      </c>
      <c r="V1253" s="1">
        <v>16.25</v>
      </c>
      <c r="W1253" s="1">
        <v>7.5759999999999996</v>
      </c>
    </row>
    <row r="1254" spans="1:23" x14ac:dyDescent="0.25">
      <c r="A1254">
        <v>1252</v>
      </c>
      <c r="B1254">
        <v>204577</v>
      </c>
      <c r="C1254">
        <v>2</v>
      </c>
      <c r="D1254" t="s">
        <v>32</v>
      </c>
      <c r="E1254">
        <v>165</v>
      </c>
      <c r="F1254" s="8">
        <v>43138.697916666664</v>
      </c>
      <c r="G1254" s="8">
        <v>43138.788194444445</v>
      </c>
      <c r="H1254" t="s">
        <v>2442</v>
      </c>
      <c r="I1254" t="s">
        <v>2443</v>
      </c>
      <c r="J1254">
        <v>12.995999999999899</v>
      </c>
      <c r="K1254" t="s">
        <v>30</v>
      </c>
      <c r="L1254" t="s">
        <v>31</v>
      </c>
      <c r="M1254">
        <v>40.742542</v>
      </c>
      <c r="N1254">
        <v>-111.981163</v>
      </c>
      <c r="O1254">
        <v>333033</v>
      </c>
      <c r="P1254">
        <v>84124</v>
      </c>
      <c r="Q1254" s="1">
        <v>1</v>
      </c>
      <c r="R1254" s="1">
        <v>1</v>
      </c>
      <c r="S1254">
        <v>38</v>
      </c>
      <c r="T1254">
        <v>2</v>
      </c>
      <c r="U1254" s="1">
        <v>16.75</v>
      </c>
      <c r="V1254" s="1">
        <v>19</v>
      </c>
      <c r="W1254" s="1">
        <v>12.995999999999899</v>
      </c>
    </row>
    <row r="1255" spans="1:23" x14ac:dyDescent="0.25">
      <c r="A1255">
        <v>1253</v>
      </c>
      <c r="B1255">
        <v>210191</v>
      </c>
      <c r="C1255">
        <v>2</v>
      </c>
      <c r="D1255" t="s">
        <v>112</v>
      </c>
      <c r="E1255">
        <v>24</v>
      </c>
      <c r="F1255" s="8">
        <v>43138.827777777777</v>
      </c>
      <c r="G1255" s="8">
        <v>43138.984027777777</v>
      </c>
      <c r="H1255" t="s">
        <v>2282</v>
      </c>
      <c r="I1255" t="s">
        <v>1397</v>
      </c>
      <c r="J1255">
        <v>19.382000000000001</v>
      </c>
      <c r="K1255" t="s">
        <v>30</v>
      </c>
      <c r="L1255" t="s">
        <v>31</v>
      </c>
      <c r="M1255">
        <v>40.742515999999902</v>
      </c>
      <c r="N1255">
        <v>-111.981026</v>
      </c>
      <c r="O1255">
        <v>1087321</v>
      </c>
      <c r="P1255">
        <v>84096</v>
      </c>
      <c r="Q1255" s="1">
        <v>2</v>
      </c>
      <c r="R1255" s="1">
        <v>1.75</v>
      </c>
      <c r="S1255">
        <v>38</v>
      </c>
      <c r="T1255">
        <v>2</v>
      </c>
      <c r="U1255" s="1">
        <v>19.75</v>
      </c>
      <c r="V1255" s="1">
        <v>23.5</v>
      </c>
      <c r="W1255" s="1">
        <v>9.6910000000000007</v>
      </c>
    </row>
    <row r="1256" spans="1:23" x14ac:dyDescent="0.25">
      <c r="A1256">
        <v>1254</v>
      </c>
      <c r="B1256">
        <v>212307</v>
      </c>
      <c r="C1256">
        <v>2</v>
      </c>
      <c r="D1256" t="s">
        <v>53</v>
      </c>
      <c r="E1256">
        <v>109</v>
      </c>
      <c r="F1256" s="8">
        <v>43139.315972222219</v>
      </c>
      <c r="G1256" s="8">
        <v>43139.71875</v>
      </c>
      <c r="H1256" t="s">
        <v>2444</v>
      </c>
      <c r="I1256" t="s">
        <v>2445</v>
      </c>
      <c r="J1256">
        <v>7.3319999999999999</v>
      </c>
      <c r="K1256" t="s">
        <v>30</v>
      </c>
      <c r="L1256" t="s">
        <v>31</v>
      </c>
      <c r="M1256">
        <v>40.742420000000003</v>
      </c>
      <c r="N1256">
        <v>-111.98172</v>
      </c>
      <c r="O1256">
        <v>1301971</v>
      </c>
      <c r="P1256">
        <v>84111</v>
      </c>
      <c r="Q1256" s="1">
        <v>4.75</v>
      </c>
      <c r="R1256" s="1">
        <v>1.5</v>
      </c>
      <c r="S1256">
        <v>39</v>
      </c>
      <c r="T1256">
        <v>3</v>
      </c>
      <c r="U1256" s="1">
        <v>7.5</v>
      </c>
      <c r="V1256" s="1">
        <v>17.25</v>
      </c>
      <c r="W1256" s="1">
        <v>1.5435789473684201</v>
      </c>
    </row>
    <row r="1257" spans="1:23" x14ac:dyDescent="0.25">
      <c r="A1257">
        <v>1255</v>
      </c>
      <c r="B1257">
        <v>210207</v>
      </c>
      <c r="C1257">
        <v>2</v>
      </c>
      <c r="D1257" t="s">
        <v>41</v>
      </c>
      <c r="E1257">
        <v>127</v>
      </c>
      <c r="F1257" s="8">
        <v>43139.329861111109</v>
      </c>
      <c r="G1257" s="8">
        <v>43139.70208333333</v>
      </c>
      <c r="H1257" t="s">
        <v>2448</v>
      </c>
      <c r="I1257" t="s">
        <v>2449</v>
      </c>
      <c r="J1257">
        <v>6.319</v>
      </c>
      <c r="K1257" t="s">
        <v>30</v>
      </c>
      <c r="L1257" t="s">
        <v>31</v>
      </c>
      <c r="M1257">
        <v>40.742496000000003</v>
      </c>
      <c r="N1257">
        <v>-111.981017999999</v>
      </c>
      <c r="O1257">
        <v>1092231</v>
      </c>
      <c r="P1257">
        <v>84111</v>
      </c>
      <c r="Q1257" s="1">
        <v>4.5</v>
      </c>
      <c r="R1257" s="1">
        <v>2</v>
      </c>
      <c r="S1257">
        <v>39</v>
      </c>
      <c r="T1257">
        <v>3</v>
      </c>
      <c r="U1257" s="1">
        <v>8</v>
      </c>
      <c r="V1257" s="1">
        <v>16.75</v>
      </c>
      <c r="W1257" s="1">
        <v>1.40422222222222</v>
      </c>
    </row>
    <row r="1258" spans="1:23" x14ac:dyDescent="0.25">
      <c r="A1258">
        <v>1256</v>
      </c>
      <c r="B1258">
        <v>210199</v>
      </c>
      <c r="C1258">
        <v>1</v>
      </c>
      <c r="D1258" t="s">
        <v>27</v>
      </c>
      <c r="E1258">
        <v>138</v>
      </c>
      <c r="F1258" s="8">
        <v>43139.329861111109</v>
      </c>
      <c r="G1258" s="8">
        <v>43139.47152777778</v>
      </c>
      <c r="H1258" t="s">
        <v>2446</v>
      </c>
      <c r="I1258" t="s">
        <v>2447</v>
      </c>
      <c r="J1258">
        <v>12.503</v>
      </c>
      <c r="K1258" t="s">
        <v>30</v>
      </c>
      <c r="L1258" t="s">
        <v>31</v>
      </c>
      <c r="M1258">
        <v>40.742576999999997</v>
      </c>
      <c r="N1258">
        <v>-111.981323</v>
      </c>
      <c r="O1258">
        <v>803613</v>
      </c>
      <c r="P1258">
        <v>84054</v>
      </c>
      <c r="Q1258" s="1">
        <v>1.75</v>
      </c>
      <c r="R1258" s="1">
        <v>1.5</v>
      </c>
      <c r="S1258">
        <v>39</v>
      </c>
      <c r="T1258">
        <v>3</v>
      </c>
      <c r="U1258" s="1">
        <v>8</v>
      </c>
      <c r="V1258" s="1">
        <v>11.25</v>
      </c>
      <c r="W1258" s="1">
        <v>7.1445714285714201</v>
      </c>
    </row>
    <row r="1259" spans="1:23" x14ac:dyDescent="0.25">
      <c r="A1259">
        <v>1257</v>
      </c>
      <c r="B1259">
        <v>210203</v>
      </c>
      <c r="C1259">
        <v>2</v>
      </c>
      <c r="D1259" t="s">
        <v>58</v>
      </c>
      <c r="E1259">
        <v>64</v>
      </c>
      <c r="F1259" s="8">
        <v>43139.335416666669</v>
      </c>
      <c r="G1259" s="8">
        <v>43139.677777777775</v>
      </c>
      <c r="H1259" t="s">
        <v>2450</v>
      </c>
      <c r="I1259" t="s">
        <v>2451</v>
      </c>
      <c r="J1259">
        <v>11.458</v>
      </c>
      <c r="K1259" t="s">
        <v>30</v>
      </c>
      <c r="L1259" t="s">
        <v>31</v>
      </c>
      <c r="M1259">
        <v>40.742409000000002</v>
      </c>
      <c r="N1259">
        <v>-111.981513999999</v>
      </c>
      <c r="O1259">
        <v>1087571</v>
      </c>
      <c r="P1259">
        <v>84014</v>
      </c>
      <c r="Q1259" s="1">
        <v>4</v>
      </c>
      <c r="R1259" s="1">
        <v>1.5</v>
      </c>
      <c r="S1259">
        <v>39</v>
      </c>
      <c r="T1259">
        <v>3</v>
      </c>
      <c r="U1259" s="1">
        <v>8</v>
      </c>
      <c r="V1259" s="1">
        <v>16.25</v>
      </c>
      <c r="W1259" s="1">
        <v>2.8645</v>
      </c>
    </row>
    <row r="1260" spans="1:23" x14ac:dyDescent="0.25">
      <c r="A1260">
        <v>1258</v>
      </c>
      <c r="B1260">
        <v>210215</v>
      </c>
      <c r="C1260">
        <v>2</v>
      </c>
      <c r="D1260" t="s">
        <v>44</v>
      </c>
      <c r="E1260">
        <v>124</v>
      </c>
      <c r="F1260" s="8">
        <v>43139.336111111108</v>
      </c>
      <c r="G1260" s="8">
        <v>43139.451388888891</v>
      </c>
      <c r="H1260" t="s">
        <v>2452</v>
      </c>
      <c r="I1260" t="s">
        <v>2453</v>
      </c>
      <c r="J1260">
        <v>10.609</v>
      </c>
      <c r="K1260" t="s">
        <v>30</v>
      </c>
      <c r="L1260" t="s">
        <v>31</v>
      </c>
      <c r="M1260">
        <v>40.742569000000003</v>
      </c>
      <c r="N1260">
        <v>-111.98126999999999</v>
      </c>
      <c r="O1260">
        <v>1079571</v>
      </c>
      <c r="P1260">
        <v>84104</v>
      </c>
      <c r="Q1260" s="1">
        <v>1.5</v>
      </c>
      <c r="R1260" s="1">
        <v>1.5</v>
      </c>
      <c r="S1260">
        <v>39</v>
      </c>
      <c r="T1260">
        <v>3</v>
      </c>
      <c r="U1260" s="1">
        <v>8</v>
      </c>
      <c r="V1260" s="1">
        <v>10.75</v>
      </c>
      <c r="W1260" s="1">
        <v>7.0726666666666604</v>
      </c>
    </row>
    <row r="1261" spans="1:23" x14ac:dyDescent="0.25">
      <c r="A1261">
        <v>1259</v>
      </c>
      <c r="B1261">
        <v>210199</v>
      </c>
      <c r="C1261">
        <v>2</v>
      </c>
      <c r="D1261" t="s">
        <v>27</v>
      </c>
      <c r="E1261">
        <v>139</v>
      </c>
      <c r="F1261" s="8">
        <v>43139.342361111114</v>
      </c>
      <c r="G1261" s="8">
        <v>43139.390972222223</v>
      </c>
      <c r="H1261" t="s">
        <v>2454</v>
      </c>
      <c r="I1261" t="s">
        <v>2455</v>
      </c>
      <c r="J1261">
        <v>3.7839999999999998</v>
      </c>
      <c r="K1261" t="s">
        <v>30</v>
      </c>
      <c r="L1261" t="s">
        <v>31</v>
      </c>
      <c r="M1261">
        <v>40.742576999999997</v>
      </c>
      <c r="N1261">
        <v>-111.981323</v>
      </c>
      <c r="O1261">
        <v>1282681</v>
      </c>
      <c r="P1261">
        <v>84093</v>
      </c>
      <c r="Q1261" s="1">
        <v>0.5</v>
      </c>
      <c r="R1261" s="1">
        <v>0.5</v>
      </c>
      <c r="S1261">
        <v>39</v>
      </c>
      <c r="T1261">
        <v>3</v>
      </c>
      <c r="U1261" s="1">
        <v>8.25</v>
      </c>
      <c r="V1261" s="1">
        <v>9.5</v>
      </c>
      <c r="W1261" s="1">
        <v>7.5679999999999996</v>
      </c>
    </row>
    <row r="1262" spans="1:23" x14ac:dyDescent="0.25">
      <c r="A1262">
        <v>1260</v>
      </c>
      <c r="B1262">
        <v>204577</v>
      </c>
      <c r="C1262">
        <v>1</v>
      </c>
      <c r="D1262" t="s">
        <v>32</v>
      </c>
      <c r="E1262">
        <v>166</v>
      </c>
      <c r="F1262" s="8">
        <v>43139.352777777778</v>
      </c>
      <c r="G1262" s="8">
        <v>43139.711111111108</v>
      </c>
      <c r="H1262" t="s">
        <v>2456</v>
      </c>
      <c r="I1262" t="s">
        <v>2457</v>
      </c>
      <c r="J1262">
        <v>15.564</v>
      </c>
      <c r="K1262" t="s">
        <v>30</v>
      </c>
      <c r="L1262" t="s">
        <v>31</v>
      </c>
      <c r="M1262">
        <v>40.742542</v>
      </c>
      <c r="N1262">
        <v>-111.981163</v>
      </c>
      <c r="O1262">
        <v>1114701</v>
      </c>
      <c r="P1262">
        <v>84096</v>
      </c>
      <c r="Q1262" s="1">
        <v>4.25</v>
      </c>
      <c r="R1262" s="1">
        <v>1.75</v>
      </c>
      <c r="S1262">
        <v>39</v>
      </c>
      <c r="T1262">
        <v>3</v>
      </c>
      <c r="U1262" s="1">
        <v>8.5</v>
      </c>
      <c r="V1262" s="1">
        <v>17</v>
      </c>
      <c r="W1262" s="1">
        <v>3.6621176470588201</v>
      </c>
    </row>
    <row r="1263" spans="1:23" x14ac:dyDescent="0.25">
      <c r="A1263">
        <v>1261</v>
      </c>
      <c r="B1263">
        <v>210225</v>
      </c>
      <c r="C1263">
        <v>1</v>
      </c>
      <c r="D1263" t="s">
        <v>65</v>
      </c>
      <c r="E1263">
        <v>181</v>
      </c>
      <c r="F1263" s="8">
        <v>43139.375</v>
      </c>
      <c r="G1263" s="8">
        <v>43139.518750000003</v>
      </c>
      <c r="H1263" t="s">
        <v>2458</v>
      </c>
      <c r="I1263" t="s">
        <v>2459</v>
      </c>
      <c r="J1263">
        <v>6.0629999999999997</v>
      </c>
      <c r="K1263" t="s">
        <v>30</v>
      </c>
      <c r="L1263" t="s">
        <v>31</v>
      </c>
      <c r="M1263">
        <v>40.742527000000003</v>
      </c>
      <c r="N1263">
        <v>-111.98111</v>
      </c>
      <c r="O1263">
        <v>333033</v>
      </c>
      <c r="P1263">
        <v>84124</v>
      </c>
      <c r="Q1263" s="1">
        <v>1.75</v>
      </c>
      <c r="R1263" s="1">
        <v>1.5</v>
      </c>
      <c r="S1263">
        <v>39</v>
      </c>
      <c r="T1263">
        <v>3</v>
      </c>
      <c r="U1263" s="1">
        <v>9</v>
      </c>
      <c r="V1263" s="1">
        <v>12.5</v>
      </c>
      <c r="W1263" s="1">
        <v>3.46457142857142</v>
      </c>
    </row>
    <row r="1264" spans="1:23" x14ac:dyDescent="0.25">
      <c r="A1264">
        <v>1262</v>
      </c>
      <c r="B1264">
        <v>204577</v>
      </c>
      <c r="C1264">
        <v>2</v>
      </c>
      <c r="D1264" t="s">
        <v>32</v>
      </c>
      <c r="E1264">
        <v>167</v>
      </c>
      <c r="F1264" s="8">
        <v>43139.385416666664</v>
      </c>
      <c r="G1264" s="8">
        <v>43139.503472222219</v>
      </c>
      <c r="H1264" t="s">
        <v>2460</v>
      </c>
      <c r="I1264" t="s">
        <v>2461</v>
      </c>
      <c r="J1264">
        <v>8.8420000000000005</v>
      </c>
      <c r="K1264" t="s">
        <v>30</v>
      </c>
      <c r="L1264" t="s">
        <v>31</v>
      </c>
      <c r="M1264">
        <v>40.742542</v>
      </c>
      <c r="N1264">
        <v>-111.981163</v>
      </c>
      <c r="O1264">
        <v>1096541</v>
      </c>
      <c r="P1264">
        <v>84093</v>
      </c>
      <c r="Q1264" s="1">
        <v>1.5</v>
      </c>
      <c r="R1264" s="1">
        <v>1.5</v>
      </c>
      <c r="S1264">
        <v>39</v>
      </c>
      <c r="T1264">
        <v>3</v>
      </c>
      <c r="U1264" s="1">
        <v>9.25</v>
      </c>
      <c r="V1264" s="1">
        <v>12</v>
      </c>
      <c r="W1264" s="1">
        <v>5.8946666666666596</v>
      </c>
    </row>
    <row r="1265" spans="1:23" x14ac:dyDescent="0.25">
      <c r="A1265">
        <v>1263</v>
      </c>
      <c r="B1265">
        <v>210225</v>
      </c>
      <c r="C1265">
        <v>2</v>
      </c>
      <c r="D1265" t="s">
        <v>65</v>
      </c>
      <c r="E1265">
        <v>182</v>
      </c>
      <c r="F1265" s="8">
        <v>43139.531944444447</v>
      </c>
      <c r="G1265" s="8">
        <v>43139.692361111112</v>
      </c>
      <c r="H1265" t="s">
        <v>2462</v>
      </c>
      <c r="I1265" t="s">
        <v>2463</v>
      </c>
      <c r="J1265">
        <v>9.0440000000000005</v>
      </c>
      <c r="K1265" t="s">
        <v>30</v>
      </c>
      <c r="L1265" t="s">
        <v>31</v>
      </c>
      <c r="M1265">
        <v>40.742527000000003</v>
      </c>
      <c r="N1265">
        <v>-111.98111</v>
      </c>
      <c r="O1265">
        <v>1079571</v>
      </c>
      <c r="P1265">
        <v>84104</v>
      </c>
      <c r="Q1265" s="1">
        <v>2</v>
      </c>
      <c r="R1265" s="1">
        <v>1.25</v>
      </c>
      <c r="S1265">
        <v>39</v>
      </c>
      <c r="T1265">
        <v>3</v>
      </c>
      <c r="U1265" s="1">
        <v>12.75</v>
      </c>
      <c r="V1265" s="1">
        <v>16.5</v>
      </c>
      <c r="W1265" s="1">
        <v>4.5220000000000002</v>
      </c>
    </row>
    <row r="1266" spans="1:23" x14ac:dyDescent="0.25">
      <c r="A1266">
        <v>1264</v>
      </c>
      <c r="B1266">
        <v>204577</v>
      </c>
      <c r="C1266">
        <v>2</v>
      </c>
      <c r="D1266" t="s">
        <v>32</v>
      </c>
      <c r="E1266">
        <v>168</v>
      </c>
      <c r="F1266" s="8">
        <v>43139.533333333333</v>
      </c>
      <c r="G1266" s="8">
        <v>43139.734027777777</v>
      </c>
      <c r="H1266" t="s">
        <v>2464</v>
      </c>
      <c r="I1266" t="s">
        <v>2465</v>
      </c>
      <c r="J1266">
        <v>3.24</v>
      </c>
      <c r="K1266" t="s">
        <v>30</v>
      </c>
      <c r="L1266" t="s">
        <v>31</v>
      </c>
      <c r="M1266">
        <v>40.742542</v>
      </c>
      <c r="N1266">
        <v>-111.981163</v>
      </c>
      <c r="O1266">
        <v>1096541</v>
      </c>
      <c r="P1266">
        <v>84093</v>
      </c>
      <c r="Q1266" s="1">
        <v>2.5</v>
      </c>
      <c r="R1266" s="1">
        <v>0.5</v>
      </c>
      <c r="S1266">
        <v>39</v>
      </c>
      <c r="T1266">
        <v>3</v>
      </c>
      <c r="U1266" s="1">
        <v>12.75</v>
      </c>
      <c r="V1266" s="1">
        <v>17.5</v>
      </c>
      <c r="W1266" s="1">
        <v>1.296</v>
      </c>
    </row>
    <row r="1267" spans="1:23" x14ac:dyDescent="0.25">
      <c r="A1267">
        <v>1265</v>
      </c>
      <c r="B1267">
        <v>210199</v>
      </c>
      <c r="C1267">
        <v>1</v>
      </c>
      <c r="D1267" t="s">
        <v>27</v>
      </c>
      <c r="E1267">
        <v>140</v>
      </c>
      <c r="F1267" s="8">
        <v>43139.584722222222</v>
      </c>
      <c r="G1267" s="8">
        <v>43139.729166666664</v>
      </c>
      <c r="H1267" t="s">
        <v>2466</v>
      </c>
      <c r="I1267" t="s">
        <v>2467</v>
      </c>
      <c r="J1267">
        <v>5.8319999999999999</v>
      </c>
      <c r="K1267" t="s">
        <v>30</v>
      </c>
      <c r="L1267" t="s">
        <v>31</v>
      </c>
      <c r="M1267">
        <v>40.742576999999997</v>
      </c>
      <c r="N1267">
        <v>-111.981323</v>
      </c>
      <c r="O1267">
        <v>803613</v>
      </c>
      <c r="P1267">
        <v>84054</v>
      </c>
      <c r="Q1267" s="1">
        <v>1.75</v>
      </c>
      <c r="R1267" s="1">
        <v>1</v>
      </c>
      <c r="S1267">
        <v>39</v>
      </c>
      <c r="T1267">
        <v>3</v>
      </c>
      <c r="U1267" s="1">
        <v>14</v>
      </c>
      <c r="V1267" s="1">
        <v>17.5</v>
      </c>
      <c r="W1267" s="1">
        <v>3.3325714285714199</v>
      </c>
    </row>
    <row r="1268" spans="1:23" x14ac:dyDescent="0.25">
      <c r="A1268">
        <v>1266</v>
      </c>
      <c r="B1268">
        <v>210199</v>
      </c>
      <c r="C1268">
        <v>1</v>
      </c>
      <c r="D1268" t="s">
        <v>27</v>
      </c>
      <c r="E1268">
        <v>141</v>
      </c>
      <c r="F1268" s="8">
        <v>43140.3</v>
      </c>
      <c r="G1268" s="8">
        <v>43140.722222222219</v>
      </c>
      <c r="H1268" t="s">
        <v>2468</v>
      </c>
      <c r="I1268" t="s">
        <v>2469</v>
      </c>
      <c r="J1268">
        <v>6.1109999999999998</v>
      </c>
      <c r="K1268" t="s">
        <v>30</v>
      </c>
      <c r="L1268" t="s">
        <v>31</v>
      </c>
      <c r="M1268">
        <v>40.742576999999997</v>
      </c>
      <c r="N1268">
        <v>-111.981323</v>
      </c>
      <c r="O1268">
        <v>1137391</v>
      </c>
      <c r="P1268">
        <v>84075</v>
      </c>
      <c r="Q1268" s="1">
        <v>5</v>
      </c>
      <c r="R1268" s="1">
        <v>1</v>
      </c>
      <c r="S1268">
        <v>40</v>
      </c>
      <c r="T1268">
        <v>4</v>
      </c>
      <c r="U1268" s="1">
        <v>7.25</v>
      </c>
      <c r="V1268" s="1">
        <v>17.25</v>
      </c>
      <c r="W1268" s="1">
        <v>1.2222</v>
      </c>
    </row>
    <row r="1269" spans="1:23" x14ac:dyDescent="0.25">
      <c r="A1269">
        <v>1267</v>
      </c>
      <c r="B1269">
        <v>212307</v>
      </c>
      <c r="C1269">
        <v>1</v>
      </c>
      <c r="D1269" t="s">
        <v>53</v>
      </c>
      <c r="E1269">
        <v>110</v>
      </c>
      <c r="F1269" s="8">
        <v>43140.318055555559</v>
      </c>
      <c r="G1269" s="8">
        <v>43140.77847222222</v>
      </c>
      <c r="H1269" t="s">
        <v>2470</v>
      </c>
      <c r="I1269" t="s">
        <v>2471</v>
      </c>
      <c r="J1269">
        <v>12.819000000000001</v>
      </c>
      <c r="K1269" t="s">
        <v>30</v>
      </c>
      <c r="L1269" t="s">
        <v>31</v>
      </c>
      <c r="M1269">
        <v>40.742420000000003</v>
      </c>
      <c r="N1269">
        <v>-111.98172</v>
      </c>
      <c r="O1269">
        <v>1301971</v>
      </c>
      <c r="P1269">
        <v>84111</v>
      </c>
      <c r="Q1269" s="1">
        <v>5.5</v>
      </c>
      <c r="R1269" s="1">
        <v>2.5</v>
      </c>
      <c r="S1269">
        <v>40</v>
      </c>
      <c r="T1269">
        <v>4</v>
      </c>
      <c r="U1269" s="1">
        <v>7.75</v>
      </c>
      <c r="V1269" s="1">
        <v>18.75</v>
      </c>
      <c r="W1269" s="1">
        <v>2.3307272727272701</v>
      </c>
    </row>
    <row r="1270" spans="1:23" x14ac:dyDescent="0.25">
      <c r="A1270">
        <v>1268</v>
      </c>
      <c r="B1270">
        <v>210199</v>
      </c>
      <c r="C1270">
        <v>2</v>
      </c>
      <c r="D1270" t="s">
        <v>27</v>
      </c>
      <c r="E1270">
        <v>142</v>
      </c>
      <c r="F1270" s="8">
        <v>43140.327777777777</v>
      </c>
      <c r="G1270" s="8">
        <v>43140.442361111112</v>
      </c>
      <c r="H1270" t="s">
        <v>2472</v>
      </c>
      <c r="I1270" t="s">
        <v>358</v>
      </c>
      <c r="J1270">
        <v>6.2779999999999996</v>
      </c>
      <c r="K1270" t="s">
        <v>92</v>
      </c>
      <c r="L1270" t="s">
        <v>31</v>
      </c>
      <c r="M1270">
        <v>40.742576999999997</v>
      </c>
      <c r="N1270">
        <v>-111.981323</v>
      </c>
      <c r="O1270">
        <v>803613</v>
      </c>
      <c r="P1270">
        <v>84054</v>
      </c>
      <c r="Q1270" s="1">
        <v>1.5</v>
      </c>
      <c r="R1270" s="1">
        <v>1.25</v>
      </c>
      <c r="S1270">
        <v>40</v>
      </c>
      <c r="T1270">
        <v>4</v>
      </c>
      <c r="U1270" s="1">
        <v>7.75</v>
      </c>
      <c r="V1270" s="1">
        <v>10.5</v>
      </c>
      <c r="W1270" s="1">
        <v>4.1853333333333298</v>
      </c>
    </row>
    <row r="1271" spans="1:23" x14ac:dyDescent="0.25">
      <c r="A1271">
        <v>1269</v>
      </c>
      <c r="B1271">
        <v>210207</v>
      </c>
      <c r="C1271">
        <v>2</v>
      </c>
      <c r="D1271" t="s">
        <v>41</v>
      </c>
      <c r="E1271">
        <v>128</v>
      </c>
      <c r="F1271" s="8">
        <v>43140.329861111109</v>
      </c>
      <c r="G1271" s="8">
        <v>43140.701388888891</v>
      </c>
      <c r="H1271" t="s">
        <v>2473</v>
      </c>
      <c r="I1271" t="s">
        <v>2474</v>
      </c>
      <c r="J1271">
        <v>6.3120000000000003</v>
      </c>
      <c r="K1271" t="s">
        <v>30</v>
      </c>
      <c r="L1271" t="s">
        <v>31</v>
      </c>
      <c r="M1271">
        <v>40.742496000000003</v>
      </c>
      <c r="N1271">
        <v>-111.981017999999</v>
      </c>
      <c r="O1271">
        <v>1092231</v>
      </c>
      <c r="P1271">
        <v>84111</v>
      </c>
      <c r="Q1271" s="1">
        <v>4.5</v>
      </c>
      <c r="R1271" s="1">
        <v>2.25</v>
      </c>
      <c r="S1271">
        <v>40</v>
      </c>
      <c r="T1271">
        <v>4</v>
      </c>
      <c r="U1271" s="1">
        <v>8</v>
      </c>
      <c r="V1271" s="1">
        <v>16.75</v>
      </c>
      <c r="W1271" s="1">
        <v>1.4026666666666601</v>
      </c>
    </row>
    <row r="1272" spans="1:23" x14ac:dyDescent="0.25">
      <c r="A1272">
        <v>1270</v>
      </c>
      <c r="B1272">
        <v>210203</v>
      </c>
      <c r="C1272">
        <v>1</v>
      </c>
      <c r="D1272" t="s">
        <v>58</v>
      </c>
      <c r="E1272">
        <v>65</v>
      </c>
      <c r="F1272" s="8">
        <v>43140.334722222222</v>
      </c>
      <c r="G1272" s="8">
        <v>43140.734027777777</v>
      </c>
      <c r="H1272" t="s">
        <v>2475</v>
      </c>
      <c r="I1272" t="s">
        <v>2476</v>
      </c>
      <c r="J1272">
        <v>11.097</v>
      </c>
      <c r="K1272" t="s">
        <v>30</v>
      </c>
      <c r="L1272" t="s">
        <v>31</v>
      </c>
      <c r="M1272">
        <v>40.742409000000002</v>
      </c>
      <c r="N1272">
        <v>-111.981513999999</v>
      </c>
      <c r="O1272">
        <v>1087571</v>
      </c>
      <c r="P1272">
        <v>84014</v>
      </c>
      <c r="Q1272" s="1">
        <v>4.75</v>
      </c>
      <c r="R1272" s="1">
        <v>1.75</v>
      </c>
      <c r="S1272">
        <v>40</v>
      </c>
      <c r="T1272">
        <v>4</v>
      </c>
      <c r="U1272" s="1">
        <v>8</v>
      </c>
      <c r="V1272" s="1">
        <v>17.5</v>
      </c>
      <c r="W1272" s="1">
        <v>2.33621052631579</v>
      </c>
    </row>
    <row r="1273" spans="1:23" x14ac:dyDescent="0.25">
      <c r="A1273">
        <v>1271</v>
      </c>
      <c r="B1273">
        <v>210225</v>
      </c>
      <c r="C1273">
        <v>2</v>
      </c>
      <c r="D1273" t="s">
        <v>65</v>
      </c>
      <c r="E1273">
        <v>183</v>
      </c>
      <c r="F1273" s="8">
        <v>43140.343055555553</v>
      </c>
      <c r="G1273" s="8">
        <v>43140.654861111114</v>
      </c>
      <c r="H1273" t="s">
        <v>2477</v>
      </c>
      <c r="I1273" t="s">
        <v>2478</v>
      </c>
      <c r="J1273">
        <v>10.946</v>
      </c>
      <c r="K1273" t="s">
        <v>30</v>
      </c>
      <c r="L1273" t="s">
        <v>31</v>
      </c>
      <c r="M1273">
        <v>40.742527000000003</v>
      </c>
      <c r="N1273">
        <v>-111.98111</v>
      </c>
      <c r="O1273">
        <v>1079571</v>
      </c>
      <c r="P1273">
        <v>84104</v>
      </c>
      <c r="Q1273" s="1">
        <v>3.75</v>
      </c>
      <c r="R1273" s="1">
        <v>1.5</v>
      </c>
      <c r="S1273">
        <v>40</v>
      </c>
      <c r="T1273">
        <v>4</v>
      </c>
      <c r="U1273" s="1">
        <v>8.25</v>
      </c>
      <c r="V1273" s="1">
        <v>15.75</v>
      </c>
      <c r="W1273" s="1">
        <v>2.9189333333333298</v>
      </c>
    </row>
    <row r="1274" spans="1:23" x14ac:dyDescent="0.25">
      <c r="A1274">
        <v>1272</v>
      </c>
      <c r="B1274">
        <v>210209</v>
      </c>
      <c r="C1274">
        <v>1</v>
      </c>
      <c r="D1274" t="s">
        <v>145</v>
      </c>
      <c r="E1274">
        <v>110</v>
      </c>
      <c r="F1274" s="8">
        <v>43140.35</v>
      </c>
      <c r="G1274" s="8">
        <v>43140.703472222223</v>
      </c>
      <c r="H1274" t="s">
        <v>1447</v>
      </c>
      <c r="I1274" t="s">
        <v>2479</v>
      </c>
      <c r="J1274">
        <v>13.444000000000001</v>
      </c>
      <c r="K1274" t="s">
        <v>30</v>
      </c>
      <c r="L1274" t="s">
        <v>31</v>
      </c>
      <c r="M1274">
        <v>40.742545999999997</v>
      </c>
      <c r="N1274">
        <v>-111.981224</v>
      </c>
      <c r="O1274">
        <v>1114701</v>
      </c>
      <c r="P1274">
        <v>84096</v>
      </c>
      <c r="Q1274" s="1">
        <v>4.25</v>
      </c>
      <c r="R1274" s="1">
        <v>1.75</v>
      </c>
      <c r="S1274">
        <v>40</v>
      </c>
      <c r="T1274">
        <v>4</v>
      </c>
      <c r="U1274" s="1">
        <v>8.5</v>
      </c>
      <c r="V1274" s="1">
        <v>17</v>
      </c>
      <c r="W1274" s="1">
        <v>3.1632941176470499</v>
      </c>
    </row>
    <row r="1275" spans="1:23" x14ac:dyDescent="0.25">
      <c r="A1275">
        <v>1273</v>
      </c>
      <c r="B1275">
        <v>204579</v>
      </c>
      <c r="C1275">
        <v>1</v>
      </c>
      <c r="D1275" t="s">
        <v>135</v>
      </c>
      <c r="E1275">
        <v>41</v>
      </c>
      <c r="F1275" s="8">
        <v>43140.352083333331</v>
      </c>
      <c r="G1275" s="8">
        <v>43140.714583333334</v>
      </c>
      <c r="H1275" t="s">
        <v>2480</v>
      </c>
      <c r="I1275" t="s">
        <v>2481</v>
      </c>
      <c r="J1275">
        <v>9.6150000000000002</v>
      </c>
      <c r="K1275" t="s">
        <v>30</v>
      </c>
      <c r="L1275" t="s">
        <v>31</v>
      </c>
      <c r="M1275">
        <v>40.742401000000001</v>
      </c>
      <c r="N1275">
        <v>-111.98159</v>
      </c>
      <c r="O1275">
        <v>521537</v>
      </c>
      <c r="P1275">
        <v>84020</v>
      </c>
      <c r="Q1275" s="1">
        <v>4.25</v>
      </c>
      <c r="R1275" s="1">
        <v>1.25</v>
      </c>
      <c r="S1275">
        <v>40</v>
      </c>
      <c r="T1275">
        <v>4</v>
      </c>
      <c r="U1275" s="1">
        <v>8.5</v>
      </c>
      <c r="V1275" s="1">
        <v>17.25</v>
      </c>
      <c r="W1275" s="1">
        <v>2.26235294117647</v>
      </c>
    </row>
    <row r="1276" spans="1:23" x14ac:dyDescent="0.25">
      <c r="A1276">
        <v>1274</v>
      </c>
      <c r="B1276">
        <v>204577</v>
      </c>
      <c r="C1276">
        <v>1</v>
      </c>
      <c r="D1276" t="s">
        <v>32</v>
      </c>
      <c r="E1276">
        <v>169</v>
      </c>
      <c r="F1276" s="8">
        <v>43140.375</v>
      </c>
      <c r="G1276" s="8">
        <v>43140.618055555555</v>
      </c>
      <c r="H1276" t="s">
        <v>2482</v>
      </c>
      <c r="I1276" t="s">
        <v>132</v>
      </c>
      <c r="J1276">
        <v>2.206</v>
      </c>
      <c r="K1276" t="s">
        <v>30</v>
      </c>
      <c r="L1276" t="s">
        <v>31</v>
      </c>
      <c r="M1276">
        <v>40.742542</v>
      </c>
      <c r="N1276">
        <v>-111.981163</v>
      </c>
      <c r="O1276">
        <v>333033</v>
      </c>
      <c r="P1276">
        <v>84124</v>
      </c>
      <c r="Q1276" s="1">
        <v>3</v>
      </c>
      <c r="R1276" s="1">
        <v>0.5</v>
      </c>
      <c r="S1276">
        <v>40</v>
      </c>
      <c r="T1276">
        <v>4</v>
      </c>
      <c r="U1276" s="1">
        <v>9</v>
      </c>
      <c r="V1276" s="1">
        <v>14.75</v>
      </c>
      <c r="W1276" s="1">
        <v>0.73533333333333295</v>
      </c>
    </row>
    <row r="1277" spans="1:23" x14ac:dyDescent="0.25">
      <c r="A1277">
        <v>1275</v>
      </c>
      <c r="B1277">
        <v>210225</v>
      </c>
      <c r="C1277">
        <v>1</v>
      </c>
      <c r="D1277" t="s">
        <v>65</v>
      </c>
      <c r="E1277">
        <v>184</v>
      </c>
      <c r="F1277" s="8">
        <v>43140.42291666667</v>
      </c>
      <c r="G1277" s="8">
        <v>43140.682638888888</v>
      </c>
      <c r="H1277" t="s">
        <v>2483</v>
      </c>
      <c r="I1277" t="s">
        <v>2484</v>
      </c>
      <c r="J1277">
        <v>4.681</v>
      </c>
      <c r="K1277" t="s">
        <v>30</v>
      </c>
      <c r="L1277" t="s">
        <v>31</v>
      </c>
      <c r="M1277">
        <v>40.742527000000003</v>
      </c>
      <c r="N1277">
        <v>-111.98111</v>
      </c>
      <c r="O1277">
        <v>1671101</v>
      </c>
      <c r="P1277">
        <v>84103</v>
      </c>
      <c r="Q1277" s="1">
        <v>3</v>
      </c>
      <c r="R1277" s="1">
        <v>0.5</v>
      </c>
      <c r="S1277">
        <v>40</v>
      </c>
      <c r="T1277">
        <v>4</v>
      </c>
      <c r="U1277" s="1">
        <v>10.25</v>
      </c>
      <c r="V1277" s="1">
        <v>16.5</v>
      </c>
      <c r="W1277" s="1">
        <v>1.56033333333333</v>
      </c>
    </row>
    <row r="1278" spans="1:23" x14ac:dyDescent="0.25">
      <c r="A1278">
        <v>1276</v>
      </c>
      <c r="B1278">
        <v>210207</v>
      </c>
      <c r="C1278">
        <v>1</v>
      </c>
      <c r="D1278" t="s">
        <v>41</v>
      </c>
      <c r="E1278">
        <v>129</v>
      </c>
      <c r="F1278" s="8">
        <v>43140.522222222222</v>
      </c>
      <c r="G1278" s="8">
        <v>43140.63958333333</v>
      </c>
      <c r="H1278" t="s">
        <v>2485</v>
      </c>
      <c r="I1278" t="s">
        <v>2486</v>
      </c>
      <c r="J1278">
        <v>16.960999999999999</v>
      </c>
      <c r="K1278" t="s">
        <v>30</v>
      </c>
      <c r="L1278" t="s">
        <v>31</v>
      </c>
      <c r="M1278">
        <v>40.742496000000003</v>
      </c>
      <c r="N1278">
        <v>-111.981017999999</v>
      </c>
      <c r="O1278">
        <v>1244671</v>
      </c>
      <c r="P1278">
        <v>84121</v>
      </c>
      <c r="Q1278" s="1">
        <v>1.5</v>
      </c>
      <c r="R1278" s="1">
        <v>1.5</v>
      </c>
      <c r="S1278">
        <v>40</v>
      </c>
      <c r="T1278">
        <v>4</v>
      </c>
      <c r="U1278" s="1">
        <v>12.5</v>
      </c>
      <c r="V1278" s="1">
        <v>15.25</v>
      </c>
      <c r="W1278" s="1">
        <v>11.3073333333333</v>
      </c>
    </row>
    <row r="1279" spans="1:23" x14ac:dyDescent="0.25">
      <c r="A1279">
        <v>1277</v>
      </c>
      <c r="B1279">
        <v>210215</v>
      </c>
      <c r="C1279">
        <v>2</v>
      </c>
      <c r="D1279" t="s">
        <v>44</v>
      </c>
      <c r="E1279">
        <v>125</v>
      </c>
      <c r="F1279" s="8">
        <v>43140.54791666667</v>
      </c>
      <c r="G1279" s="8">
        <v>43140.713194444441</v>
      </c>
      <c r="H1279" t="s">
        <v>2487</v>
      </c>
      <c r="I1279" t="s">
        <v>2488</v>
      </c>
      <c r="J1279">
        <v>14.732999999999899</v>
      </c>
      <c r="K1279" t="s">
        <v>30</v>
      </c>
      <c r="L1279" t="s">
        <v>31</v>
      </c>
      <c r="M1279">
        <v>40.742569000000003</v>
      </c>
      <c r="N1279">
        <v>-111.98126999999999</v>
      </c>
      <c r="O1279">
        <v>333033</v>
      </c>
      <c r="P1279">
        <v>84124</v>
      </c>
      <c r="Q1279" s="1">
        <v>2</v>
      </c>
      <c r="R1279" s="1">
        <v>1.25</v>
      </c>
      <c r="S1279">
        <v>40</v>
      </c>
      <c r="T1279">
        <v>4</v>
      </c>
      <c r="U1279" s="1">
        <v>13.25</v>
      </c>
      <c r="V1279" s="1">
        <v>17</v>
      </c>
      <c r="W1279" s="1">
        <v>7.3664999999999896</v>
      </c>
    </row>
    <row r="1280" spans="1:23" x14ac:dyDescent="0.25">
      <c r="A1280">
        <v>1278</v>
      </c>
      <c r="B1280">
        <v>204577</v>
      </c>
      <c r="C1280">
        <v>2</v>
      </c>
      <c r="D1280" t="s">
        <v>32</v>
      </c>
      <c r="E1280">
        <v>170</v>
      </c>
      <c r="F1280" s="8">
        <v>43140.55</v>
      </c>
      <c r="G1280" s="8">
        <v>43140.706250000003</v>
      </c>
      <c r="H1280" t="s">
        <v>2489</v>
      </c>
      <c r="I1280" t="s">
        <v>2490</v>
      </c>
      <c r="J1280">
        <v>10.337999999999999</v>
      </c>
      <c r="K1280" t="s">
        <v>30</v>
      </c>
      <c r="L1280" t="s">
        <v>31</v>
      </c>
      <c r="M1280">
        <v>40.742542</v>
      </c>
      <c r="N1280">
        <v>-111.981163</v>
      </c>
      <c r="O1280">
        <v>1087321</v>
      </c>
      <c r="P1280">
        <v>84096</v>
      </c>
      <c r="Q1280" s="1">
        <v>2</v>
      </c>
      <c r="R1280" s="1">
        <v>1.25</v>
      </c>
      <c r="S1280">
        <v>40</v>
      </c>
      <c r="T1280">
        <v>4</v>
      </c>
      <c r="U1280" s="1">
        <v>13.25</v>
      </c>
      <c r="V1280" s="1">
        <v>17</v>
      </c>
      <c r="W1280" s="1">
        <v>5.1689999999999996</v>
      </c>
    </row>
    <row r="1281" spans="1:23" x14ac:dyDescent="0.25">
      <c r="A1281">
        <v>1279</v>
      </c>
      <c r="B1281">
        <v>210209</v>
      </c>
      <c r="C1281">
        <v>2</v>
      </c>
      <c r="D1281" t="s">
        <v>145</v>
      </c>
      <c r="E1281">
        <v>111</v>
      </c>
      <c r="F1281" s="8">
        <v>43140.553472222222</v>
      </c>
      <c r="G1281" s="8">
        <v>43140.659722222219</v>
      </c>
      <c r="H1281" t="s">
        <v>2491</v>
      </c>
      <c r="I1281" t="s">
        <v>2492</v>
      </c>
      <c r="J1281">
        <v>6.0369999999999999</v>
      </c>
      <c r="K1281" t="s">
        <v>30</v>
      </c>
      <c r="L1281" t="s">
        <v>31</v>
      </c>
      <c r="M1281">
        <v>40.742545999999997</v>
      </c>
      <c r="N1281">
        <v>-111.981224</v>
      </c>
      <c r="O1281">
        <v>1458111</v>
      </c>
      <c r="P1281">
        <v>84121</v>
      </c>
      <c r="Q1281" s="1">
        <v>1.25</v>
      </c>
      <c r="R1281" s="1">
        <v>1</v>
      </c>
      <c r="S1281">
        <v>40</v>
      </c>
      <c r="T1281">
        <v>4</v>
      </c>
      <c r="U1281" s="1">
        <v>13.25</v>
      </c>
      <c r="V1281" s="1">
        <v>15.75</v>
      </c>
      <c r="W1281" s="1">
        <v>4.8296000000000001</v>
      </c>
    </row>
    <row r="1282" spans="1:23" x14ac:dyDescent="0.25">
      <c r="A1282">
        <v>1280</v>
      </c>
      <c r="B1282">
        <v>210199</v>
      </c>
      <c r="C1282">
        <v>1</v>
      </c>
      <c r="D1282" t="s">
        <v>27</v>
      </c>
      <c r="E1282">
        <v>143</v>
      </c>
      <c r="F1282" s="8">
        <v>43141.256249999999</v>
      </c>
      <c r="G1282" s="8">
        <v>43145.55</v>
      </c>
      <c r="H1282" t="s">
        <v>2493</v>
      </c>
      <c r="I1282" t="s">
        <v>2494</v>
      </c>
      <c r="J1282">
        <v>5.9779999999999998</v>
      </c>
      <c r="K1282" t="s">
        <v>30</v>
      </c>
      <c r="L1282" t="s">
        <v>31</v>
      </c>
      <c r="M1282">
        <v>40.742576999999997</v>
      </c>
      <c r="N1282">
        <v>-111.981323</v>
      </c>
      <c r="O1282">
        <v>1137391</v>
      </c>
      <c r="P1282">
        <v>84075</v>
      </c>
      <c r="Q1282" s="1">
        <v>3.5</v>
      </c>
      <c r="R1282" s="1">
        <v>1.75</v>
      </c>
      <c r="S1282">
        <v>41</v>
      </c>
      <c r="T1282">
        <v>5</v>
      </c>
      <c r="U1282" s="1">
        <v>6.25</v>
      </c>
      <c r="V1282" s="1">
        <v>13.25</v>
      </c>
      <c r="W1282" s="1">
        <v>1.708</v>
      </c>
    </row>
    <row r="1283" spans="1:23" x14ac:dyDescent="0.25">
      <c r="A1283">
        <v>1281</v>
      </c>
      <c r="B1283">
        <v>210199</v>
      </c>
      <c r="C1283">
        <v>2</v>
      </c>
      <c r="D1283" t="s">
        <v>27</v>
      </c>
      <c r="E1283">
        <v>144</v>
      </c>
      <c r="F1283" s="8">
        <v>43143.304166666669</v>
      </c>
      <c r="G1283" s="8">
        <v>43143.711111111108</v>
      </c>
      <c r="H1283" t="s">
        <v>2495</v>
      </c>
      <c r="I1283" t="s">
        <v>2496</v>
      </c>
      <c r="J1283">
        <v>8.4600000000000009</v>
      </c>
      <c r="K1283" t="s">
        <v>30</v>
      </c>
      <c r="L1283" t="s">
        <v>31</v>
      </c>
      <c r="M1283">
        <v>40.742576999999997</v>
      </c>
      <c r="N1283">
        <v>-111.981323</v>
      </c>
      <c r="O1283">
        <v>343251</v>
      </c>
      <c r="P1283">
        <v>84109</v>
      </c>
      <c r="Q1283" s="1">
        <v>5</v>
      </c>
      <c r="R1283" s="1">
        <v>1.25</v>
      </c>
      <c r="S1283">
        <v>43</v>
      </c>
      <c r="T1283">
        <v>0</v>
      </c>
      <c r="U1283" s="1">
        <v>7.25</v>
      </c>
      <c r="V1283" s="1">
        <v>17</v>
      </c>
      <c r="W1283" s="1">
        <v>1.6919999999999999</v>
      </c>
    </row>
    <row r="1284" spans="1:23" x14ac:dyDescent="0.25">
      <c r="A1284">
        <v>1282</v>
      </c>
      <c r="B1284">
        <v>212307</v>
      </c>
      <c r="C1284">
        <v>1</v>
      </c>
      <c r="D1284" t="s">
        <v>53</v>
      </c>
      <c r="E1284">
        <v>111</v>
      </c>
      <c r="F1284" s="8">
        <v>43143.309027777781</v>
      </c>
      <c r="G1284" s="8">
        <v>43143.741666666669</v>
      </c>
      <c r="H1284" t="s">
        <v>2497</v>
      </c>
      <c r="I1284" t="s">
        <v>2498</v>
      </c>
      <c r="J1284">
        <v>10.516999999999999</v>
      </c>
      <c r="K1284" t="s">
        <v>30</v>
      </c>
      <c r="L1284" t="s">
        <v>31</v>
      </c>
      <c r="M1284">
        <v>40.742420000000003</v>
      </c>
      <c r="N1284">
        <v>-111.98172</v>
      </c>
      <c r="O1284">
        <v>1301971</v>
      </c>
      <c r="P1284">
        <v>84111</v>
      </c>
      <c r="Q1284" s="1">
        <v>5.25</v>
      </c>
      <c r="R1284" s="1">
        <v>2</v>
      </c>
      <c r="S1284">
        <v>43</v>
      </c>
      <c r="T1284">
        <v>0</v>
      </c>
      <c r="U1284" s="1">
        <v>7.5</v>
      </c>
      <c r="V1284" s="1">
        <v>17.75</v>
      </c>
      <c r="W1284" s="1">
        <v>2.0032380952380899</v>
      </c>
    </row>
    <row r="1285" spans="1:23" x14ac:dyDescent="0.25">
      <c r="A1285">
        <v>1283</v>
      </c>
      <c r="B1285">
        <v>210215</v>
      </c>
      <c r="C1285">
        <v>2</v>
      </c>
      <c r="D1285" t="s">
        <v>44</v>
      </c>
      <c r="E1285">
        <v>126</v>
      </c>
      <c r="F1285" s="8">
        <v>43143.323611111111</v>
      </c>
      <c r="G1285" s="8">
        <v>43143.765972222223</v>
      </c>
      <c r="H1285" t="s">
        <v>2499</v>
      </c>
      <c r="I1285" t="s">
        <v>2500</v>
      </c>
      <c r="J1285">
        <v>8.1539999999999999</v>
      </c>
      <c r="K1285" t="s">
        <v>30</v>
      </c>
      <c r="L1285" t="s">
        <v>31</v>
      </c>
      <c r="M1285">
        <v>40.742569000000003</v>
      </c>
      <c r="N1285">
        <v>-111.98126999999999</v>
      </c>
      <c r="O1285">
        <v>1079571</v>
      </c>
      <c r="P1285">
        <v>84104</v>
      </c>
      <c r="Q1285" s="1">
        <v>5.25</v>
      </c>
      <c r="R1285" s="1">
        <v>1.25</v>
      </c>
      <c r="S1285">
        <v>43</v>
      </c>
      <c r="T1285">
        <v>0</v>
      </c>
      <c r="U1285" s="1">
        <v>7.75</v>
      </c>
      <c r="V1285" s="1">
        <v>18.5</v>
      </c>
      <c r="W1285" s="1">
        <v>1.5531428571428501</v>
      </c>
    </row>
    <row r="1286" spans="1:23" x14ac:dyDescent="0.25">
      <c r="A1286">
        <v>1284</v>
      </c>
      <c r="B1286">
        <v>204577</v>
      </c>
      <c r="C1286">
        <v>1</v>
      </c>
      <c r="D1286" t="s">
        <v>32</v>
      </c>
      <c r="E1286">
        <v>171</v>
      </c>
      <c r="F1286" s="8">
        <v>43143.326388888891</v>
      </c>
      <c r="G1286" s="8">
        <v>43143.713194444441</v>
      </c>
      <c r="H1286" t="s">
        <v>2501</v>
      </c>
      <c r="I1286" t="s">
        <v>2502</v>
      </c>
      <c r="J1286">
        <v>3.6120000000000001</v>
      </c>
      <c r="K1286" t="s">
        <v>30</v>
      </c>
      <c r="L1286" t="s">
        <v>31</v>
      </c>
      <c r="M1286">
        <v>40.742542</v>
      </c>
      <c r="N1286">
        <v>-111.981163</v>
      </c>
      <c r="O1286">
        <v>803613</v>
      </c>
      <c r="P1286">
        <v>84054</v>
      </c>
      <c r="Q1286" s="1">
        <v>4.75</v>
      </c>
      <c r="R1286" s="1">
        <v>0.75</v>
      </c>
      <c r="S1286">
        <v>43</v>
      </c>
      <c r="T1286">
        <v>0</v>
      </c>
      <c r="U1286" s="1">
        <v>7.75</v>
      </c>
      <c r="V1286" s="1">
        <v>17</v>
      </c>
      <c r="W1286" s="1">
        <v>0.760421052631579</v>
      </c>
    </row>
    <row r="1287" spans="1:23" x14ac:dyDescent="0.25">
      <c r="A1287">
        <v>1285</v>
      </c>
      <c r="B1287">
        <v>210203</v>
      </c>
      <c r="C1287">
        <v>2</v>
      </c>
      <c r="D1287" t="s">
        <v>58</v>
      </c>
      <c r="E1287">
        <v>66</v>
      </c>
      <c r="F1287" s="8">
        <v>43143.330555555556</v>
      </c>
      <c r="G1287" s="8">
        <v>43143.772916666669</v>
      </c>
      <c r="H1287" t="s">
        <v>2503</v>
      </c>
      <c r="I1287" t="s">
        <v>2504</v>
      </c>
      <c r="J1287">
        <v>7.1070000000000002</v>
      </c>
      <c r="K1287" t="s">
        <v>30</v>
      </c>
      <c r="L1287" t="s">
        <v>31</v>
      </c>
      <c r="M1287">
        <v>40.742409000000002</v>
      </c>
      <c r="N1287">
        <v>-111.981513999999</v>
      </c>
      <c r="O1287">
        <v>521537</v>
      </c>
      <c r="P1287">
        <v>84020</v>
      </c>
      <c r="Q1287" s="1">
        <v>5.25</v>
      </c>
      <c r="R1287" s="1">
        <v>1</v>
      </c>
      <c r="S1287">
        <v>43</v>
      </c>
      <c r="T1287">
        <v>0</v>
      </c>
      <c r="U1287" s="1">
        <v>8</v>
      </c>
      <c r="V1287" s="1">
        <v>18.5</v>
      </c>
      <c r="W1287" s="1">
        <v>1.3537142857142801</v>
      </c>
    </row>
    <row r="1288" spans="1:23" x14ac:dyDescent="0.25">
      <c r="A1288">
        <v>1286</v>
      </c>
      <c r="B1288">
        <v>210209</v>
      </c>
      <c r="C1288">
        <v>2</v>
      </c>
      <c r="D1288" t="s">
        <v>145</v>
      </c>
      <c r="E1288">
        <v>113</v>
      </c>
      <c r="F1288" s="8">
        <v>43143.357638888891</v>
      </c>
      <c r="G1288" s="8">
        <v>43143.740277777775</v>
      </c>
      <c r="H1288" t="s">
        <v>2505</v>
      </c>
      <c r="I1288" t="s">
        <v>2506</v>
      </c>
      <c r="J1288">
        <v>16.323</v>
      </c>
      <c r="K1288" t="s">
        <v>30</v>
      </c>
      <c r="L1288" t="s">
        <v>31</v>
      </c>
      <c r="M1288">
        <v>40.742545999999997</v>
      </c>
      <c r="N1288">
        <v>-111.981224</v>
      </c>
      <c r="O1288">
        <v>1114701</v>
      </c>
      <c r="P1288">
        <v>84096</v>
      </c>
      <c r="Q1288" s="1">
        <v>4.5</v>
      </c>
      <c r="R1288" s="1">
        <v>2</v>
      </c>
      <c r="S1288">
        <v>43</v>
      </c>
      <c r="T1288">
        <v>0</v>
      </c>
      <c r="U1288" s="1">
        <v>8.5</v>
      </c>
      <c r="V1288" s="1">
        <v>17.75</v>
      </c>
      <c r="W1288" s="1">
        <v>3.62733333333333</v>
      </c>
    </row>
    <row r="1289" spans="1:23" x14ac:dyDescent="0.25">
      <c r="A1289">
        <v>1287</v>
      </c>
      <c r="B1289">
        <v>204577</v>
      </c>
      <c r="C1289">
        <v>2</v>
      </c>
      <c r="D1289" t="s">
        <v>32</v>
      </c>
      <c r="E1289">
        <v>172</v>
      </c>
      <c r="F1289" s="8">
        <v>43143.384027777778</v>
      </c>
      <c r="G1289" s="8">
        <v>43143.504166666666</v>
      </c>
      <c r="H1289" t="s">
        <v>2507</v>
      </c>
      <c r="I1289" t="s">
        <v>2508</v>
      </c>
      <c r="J1289">
        <v>4.7989999999999897</v>
      </c>
      <c r="K1289" t="s">
        <v>30</v>
      </c>
      <c r="L1289" t="s">
        <v>31</v>
      </c>
      <c r="M1289">
        <v>40.742542</v>
      </c>
      <c r="N1289">
        <v>-111.981163</v>
      </c>
      <c r="O1289">
        <v>1096541</v>
      </c>
      <c r="P1289">
        <v>84093</v>
      </c>
      <c r="Q1289" s="1">
        <v>1.5</v>
      </c>
      <c r="R1289" s="1">
        <v>0.75</v>
      </c>
      <c r="S1289">
        <v>43</v>
      </c>
      <c r="T1289">
        <v>0</v>
      </c>
      <c r="U1289" s="1">
        <v>9.25</v>
      </c>
      <c r="V1289" s="1">
        <v>12</v>
      </c>
      <c r="W1289" s="1">
        <v>3.19933333333333</v>
      </c>
    </row>
    <row r="1290" spans="1:23" x14ac:dyDescent="0.25">
      <c r="A1290">
        <v>1288</v>
      </c>
      <c r="B1290">
        <v>210209</v>
      </c>
      <c r="C1290">
        <v>1</v>
      </c>
      <c r="D1290" t="s">
        <v>145</v>
      </c>
      <c r="E1290">
        <v>114</v>
      </c>
      <c r="F1290" s="8">
        <v>43143.418055555558</v>
      </c>
      <c r="G1290" s="8">
        <v>43143.479166666664</v>
      </c>
      <c r="H1290" t="s">
        <v>2509</v>
      </c>
      <c r="I1290" t="s">
        <v>2510</v>
      </c>
      <c r="J1290">
        <v>4.7160000000000002</v>
      </c>
      <c r="K1290" t="s">
        <v>30</v>
      </c>
      <c r="L1290" t="s">
        <v>31</v>
      </c>
      <c r="M1290">
        <v>40.742545999999997</v>
      </c>
      <c r="N1290">
        <v>-111.981224</v>
      </c>
      <c r="O1290">
        <v>1458111</v>
      </c>
      <c r="P1290">
        <v>84121</v>
      </c>
      <c r="Q1290" s="1">
        <v>0.75</v>
      </c>
      <c r="R1290" s="1">
        <v>0.75</v>
      </c>
      <c r="S1290">
        <v>43</v>
      </c>
      <c r="T1290">
        <v>0</v>
      </c>
      <c r="U1290" s="1">
        <v>10</v>
      </c>
      <c r="V1290" s="1">
        <v>11.5</v>
      </c>
      <c r="W1290" s="1">
        <v>6.2880000000000003</v>
      </c>
    </row>
    <row r="1291" spans="1:23" x14ac:dyDescent="0.25">
      <c r="A1291">
        <v>1289</v>
      </c>
      <c r="B1291">
        <v>210225</v>
      </c>
      <c r="C1291">
        <v>2</v>
      </c>
      <c r="D1291" t="s">
        <v>65</v>
      </c>
      <c r="E1291">
        <v>185</v>
      </c>
      <c r="F1291" s="8">
        <v>43143.426388888889</v>
      </c>
      <c r="G1291" s="8">
        <v>43143.675694444442</v>
      </c>
      <c r="H1291" t="s">
        <v>2511</v>
      </c>
      <c r="I1291" t="s">
        <v>2512</v>
      </c>
      <c r="J1291">
        <v>16.021000000000001</v>
      </c>
      <c r="K1291" t="s">
        <v>30</v>
      </c>
      <c r="L1291" t="s">
        <v>31</v>
      </c>
      <c r="M1291">
        <v>40.742527000000003</v>
      </c>
      <c r="N1291">
        <v>-111.98111</v>
      </c>
      <c r="O1291">
        <v>1087321</v>
      </c>
      <c r="P1291">
        <v>84096</v>
      </c>
      <c r="Q1291" s="1">
        <v>3</v>
      </c>
      <c r="R1291" s="1">
        <v>2</v>
      </c>
      <c r="S1291">
        <v>43</v>
      </c>
      <c r="T1291">
        <v>0</v>
      </c>
      <c r="U1291" s="1">
        <v>10.25</v>
      </c>
      <c r="V1291" s="1">
        <v>16.25</v>
      </c>
      <c r="W1291" s="1">
        <v>5.34033333333333</v>
      </c>
    </row>
    <row r="1292" spans="1:23" x14ac:dyDescent="0.25">
      <c r="A1292">
        <v>1290</v>
      </c>
      <c r="B1292">
        <v>204591</v>
      </c>
      <c r="C1292">
        <v>2</v>
      </c>
      <c r="D1292" t="s">
        <v>37</v>
      </c>
      <c r="E1292">
        <v>63</v>
      </c>
      <c r="F1292" s="8">
        <v>43143.455555555556</v>
      </c>
      <c r="G1292" s="8">
        <v>43143.727777777778</v>
      </c>
      <c r="H1292" t="s">
        <v>2513</v>
      </c>
      <c r="I1292" t="s">
        <v>2514</v>
      </c>
      <c r="J1292">
        <v>10.311999999999999</v>
      </c>
      <c r="K1292" t="s">
        <v>30</v>
      </c>
      <c r="L1292" t="s">
        <v>31</v>
      </c>
      <c r="M1292">
        <v>40.742378000000002</v>
      </c>
      <c r="N1292">
        <v>-111.981407</v>
      </c>
      <c r="O1292">
        <v>1087571</v>
      </c>
      <c r="P1292">
        <v>84014</v>
      </c>
      <c r="Q1292" s="1">
        <v>3.25</v>
      </c>
      <c r="R1292" s="1">
        <v>1.5</v>
      </c>
      <c r="S1292">
        <v>43</v>
      </c>
      <c r="T1292">
        <v>0</v>
      </c>
      <c r="U1292" s="1">
        <v>11</v>
      </c>
      <c r="V1292" s="1">
        <v>17.5</v>
      </c>
      <c r="W1292" s="1">
        <v>3.1729230769230701</v>
      </c>
    </row>
    <row r="1293" spans="1:23" x14ac:dyDescent="0.25">
      <c r="A1293">
        <v>1291</v>
      </c>
      <c r="B1293">
        <v>210225</v>
      </c>
      <c r="C1293">
        <v>1</v>
      </c>
      <c r="D1293" t="s">
        <v>65</v>
      </c>
      <c r="E1293">
        <v>186</v>
      </c>
      <c r="F1293" s="8">
        <v>43143.537499999999</v>
      </c>
      <c r="G1293" s="8">
        <v>43143.768750000003</v>
      </c>
      <c r="H1293" t="s">
        <v>2515</v>
      </c>
      <c r="I1293" t="s">
        <v>2516</v>
      </c>
      <c r="J1293">
        <v>4.0069999999999997</v>
      </c>
      <c r="K1293" t="s">
        <v>30</v>
      </c>
      <c r="L1293" t="s">
        <v>31</v>
      </c>
      <c r="M1293">
        <v>40.742527000000003</v>
      </c>
      <c r="N1293">
        <v>-111.98111</v>
      </c>
      <c r="O1293">
        <v>333033</v>
      </c>
      <c r="P1293">
        <v>84124</v>
      </c>
      <c r="Q1293" s="1">
        <v>2.75</v>
      </c>
      <c r="R1293" s="1">
        <v>1</v>
      </c>
      <c r="S1293">
        <v>43</v>
      </c>
      <c r="T1293">
        <v>0</v>
      </c>
      <c r="U1293" s="1">
        <v>13</v>
      </c>
      <c r="V1293" s="1">
        <v>18.5</v>
      </c>
      <c r="W1293" s="1">
        <v>1.4570909090909001</v>
      </c>
    </row>
    <row r="1294" spans="1:23" x14ac:dyDescent="0.25">
      <c r="A1294">
        <v>1292</v>
      </c>
      <c r="B1294">
        <v>204577</v>
      </c>
      <c r="C1294">
        <v>2</v>
      </c>
      <c r="D1294" t="s">
        <v>32</v>
      </c>
      <c r="E1294">
        <v>173</v>
      </c>
      <c r="F1294" s="8">
        <v>43143.541666666664</v>
      </c>
      <c r="G1294" s="8">
        <v>43143.761805555558</v>
      </c>
      <c r="H1294" t="s">
        <v>2517</v>
      </c>
      <c r="I1294" t="s">
        <v>2518</v>
      </c>
      <c r="J1294">
        <v>6.2529999999999903</v>
      </c>
      <c r="K1294" t="s">
        <v>30</v>
      </c>
      <c r="L1294" t="s">
        <v>31</v>
      </c>
      <c r="M1294">
        <v>40.742542</v>
      </c>
      <c r="N1294">
        <v>-111.981163</v>
      </c>
      <c r="O1294">
        <v>1124211</v>
      </c>
      <c r="P1294">
        <v>84014</v>
      </c>
      <c r="Q1294" s="1">
        <v>2.75</v>
      </c>
      <c r="R1294" s="1">
        <v>1</v>
      </c>
      <c r="S1294">
        <v>43</v>
      </c>
      <c r="T1294">
        <v>0</v>
      </c>
      <c r="U1294" s="1">
        <v>13</v>
      </c>
      <c r="V1294" s="1">
        <v>18.25</v>
      </c>
      <c r="W1294" s="1">
        <v>2.27381818181818</v>
      </c>
    </row>
    <row r="1295" spans="1:23" x14ac:dyDescent="0.25">
      <c r="A1295">
        <v>1293</v>
      </c>
      <c r="B1295">
        <v>210207</v>
      </c>
      <c r="C1295">
        <v>2</v>
      </c>
      <c r="D1295" t="s">
        <v>41</v>
      </c>
      <c r="E1295">
        <v>130</v>
      </c>
      <c r="F1295" s="8">
        <v>43143.545138888891</v>
      </c>
      <c r="G1295" s="8">
        <v>43143.724305555559</v>
      </c>
      <c r="H1295" t="s">
        <v>1039</v>
      </c>
      <c r="I1295" t="s">
        <v>2519</v>
      </c>
      <c r="J1295">
        <v>3.2269999999999999</v>
      </c>
      <c r="K1295" t="s">
        <v>30</v>
      </c>
      <c r="L1295" t="s">
        <v>31</v>
      </c>
      <c r="M1295">
        <v>40.742496000000003</v>
      </c>
      <c r="N1295">
        <v>-111.981017999999</v>
      </c>
      <c r="O1295">
        <v>1096541</v>
      </c>
      <c r="P1295">
        <v>84093</v>
      </c>
      <c r="Q1295" s="1">
        <v>2.25</v>
      </c>
      <c r="R1295" s="1">
        <v>0.5</v>
      </c>
      <c r="S1295">
        <v>43</v>
      </c>
      <c r="T1295">
        <v>0</v>
      </c>
      <c r="U1295" s="1">
        <v>13</v>
      </c>
      <c r="V1295" s="1">
        <v>17.5</v>
      </c>
      <c r="W1295" s="1">
        <v>1.4342222222222201</v>
      </c>
    </row>
    <row r="1296" spans="1:23" x14ac:dyDescent="0.25">
      <c r="A1296">
        <v>1294</v>
      </c>
      <c r="B1296">
        <v>210207</v>
      </c>
      <c r="C1296">
        <v>1</v>
      </c>
      <c r="D1296" t="s">
        <v>41</v>
      </c>
      <c r="E1296">
        <v>131</v>
      </c>
      <c r="F1296" s="8">
        <v>43143.55</v>
      </c>
      <c r="G1296" s="8">
        <v>43143.680555555555</v>
      </c>
      <c r="H1296" t="s">
        <v>2520</v>
      </c>
      <c r="I1296" t="s">
        <v>2521</v>
      </c>
      <c r="J1296">
        <v>4.3730000000000002</v>
      </c>
      <c r="K1296" t="s">
        <v>30</v>
      </c>
      <c r="L1296" t="s">
        <v>31</v>
      </c>
      <c r="M1296">
        <v>40.742496000000003</v>
      </c>
      <c r="N1296">
        <v>-111.981017999999</v>
      </c>
      <c r="O1296">
        <v>1458111</v>
      </c>
      <c r="P1296">
        <v>84121</v>
      </c>
      <c r="Q1296" s="1">
        <v>1.5</v>
      </c>
      <c r="R1296" s="1">
        <v>0.75</v>
      </c>
      <c r="S1296">
        <v>43</v>
      </c>
      <c r="T1296">
        <v>0</v>
      </c>
      <c r="U1296" s="1">
        <v>13.25</v>
      </c>
      <c r="V1296" s="1">
        <v>16.25</v>
      </c>
      <c r="W1296" s="1">
        <v>2.9153333333333298</v>
      </c>
    </row>
    <row r="1297" spans="1:23" x14ac:dyDescent="0.25">
      <c r="A1297">
        <v>1295</v>
      </c>
      <c r="B1297">
        <v>210203</v>
      </c>
      <c r="C1297">
        <v>1</v>
      </c>
      <c r="D1297" t="s">
        <v>58</v>
      </c>
      <c r="E1297">
        <v>67</v>
      </c>
      <c r="F1297" s="8">
        <v>43143.554166666669</v>
      </c>
      <c r="G1297" s="8">
        <v>43152.742361111108</v>
      </c>
      <c r="H1297" t="s">
        <v>2522</v>
      </c>
      <c r="I1297" t="s">
        <v>2523</v>
      </c>
      <c r="J1297">
        <v>10.27</v>
      </c>
      <c r="K1297" t="s">
        <v>30</v>
      </c>
      <c r="L1297" t="s">
        <v>31</v>
      </c>
      <c r="M1297">
        <v>40.742409000000002</v>
      </c>
      <c r="N1297">
        <v>-111.981513999999</v>
      </c>
      <c r="O1297">
        <v>716103</v>
      </c>
      <c r="P1297">
        <v>84121</v>
      </c>
      <c r="Q1297" s="1">
        <v>2.25</v>
      </c>
      <c r="R1297" s="1">
        <v>7</v>
      </c>
      <c r="S1297">
        <v>43</v>
      </c>
      <c r="T1297">
        <v>0</v>
      </c>
      <c r="U1297" s="1">
        <v>13.25</v>
      </c>
      <c r="V1297" s="1">
        <v>17.75</v>
      </c>
      <c r="W1297" s="1">
        <v>4.5644444444444403</v>
      </c>
    </row>
    <row r="1298" spans="1:23" x14ac:dyDescent="0.25">
      <c r="A1298">
        <v>1296</v>
      </c>
      <c r="B1298">
        <v>210191</v>
      </c>
      <c r="C1298">
        <v>2</v>
      </c>
      <c r="D1298" t="s">
        <v>112</v>
      </c>
      <c r="E1298">
        <v>26</v>
      </c>
      <c r="F1298" s="8">
        <v>43143.910416666666</v>
      </c>
      <c r="G1298" s="8">
        <v>43143.942361111112</v>
      </c>
      <c r="H1298" t="s">
        <v>2524</v>
      </c>
      <c r="I1298" t="s">
        <v>2525</v>
      </c>
      <c r="J1298">
        <v>4.5279999999999996</v>
      </c>
      <c r="K1298" t="s">
        <v>30</v>
      </c>
      <c r="L1298" t="s">
        <v>31</v>
      </c>
      <c r="M1298">
        <v>40.742515999999902</v>
      </c>
      <c r="N1298">
        <v>-111.981026</v>
      </c>
      <c r="O1298">
        <v>333033</v>
      </c>
      <c r="P1298">
        <v>84124</v>
      </c>
      <c r="Q1298" s="1">
        <v>0.5</v>
      </c>
      <c r="R1298" s="1">
        <v>0.5</v>
      </c>
      <c r="S1298">
        <v>43</v>
      </c>
      <c r="T1298">
        <v>0</v>
      </c>
      <c r="U1298" s="1">
        <v>21.75</v>
      </c>
      <c r="V1298" s="1">
        <v>22.5</v>
      </c>
      <c r="W1298" s="1">
        <v>9.0559999999999992</v>
      </c>
    </row>
    <row r="1299" spans="1:23" x14ac:dyDescent="0.25">
      <c r="A1299">
        <v>1297</v>
      </c>
      <c r="B1299">
        <v>210203</v>
      </c>
      <c r="C1299">
        <v>2</v>
      </c>
      <c r="D1299" t="s">
        <v>58</v>
      </c>
      <c r="E1299">
        <v>68</v>
      </c>
      <c r="F1299" s="8">
        <v>43144.326388888891</v>
      </c>
      <c r="G1299" s="8">
        <v>43144.867361111108</v>
      </c>
      <c r="H1299" t="s">
        <v>2528</v>
      </c>
      <c r="I1299" t="s">
        <v>2529</v>
      </c>
      <c r="J1299">
        <v>8.9429999999999996</v>
      </c>
      <c r="K1299" t="s">
        <v>30</v>
      </c>
      <c r="L1299" t="s">
        <v>31</v>
      </c>
      <c r="M1299">
        <v>40.742409000000002</v>
      </c>
      <c r="N1299">
        <v>-111.981513999999</v>
      </c>
      <c r="O1299">
        <v>521537</v>
      </c>
      <c r="P1299">
        <v>84020</v>
      </c>
      <c r="Q1299" s="1">
        <v>6.5</v>
      </c>
      <c r="R1299" s="1">
        <v>1.25</v>
      </c>
      <c r="S1299">
        <v>44</v>
      </c>
      <c r="T1299">
        <v>1</v>
      </c>
      <c r="U1299" s="1">
        <v>7.75</v>
      </c>
      <c r="V1299" s="1">
        <v>20.75</v>
      </c>
      <c r="W1299" s="1">
        <v>1.3758461538461499</v>
      </c>
    </row>
    <row r="1300" spans="1:23" x14ac:dyDescent="0.25">
      <c r="A1300">
        <v>1298</v>
      </c>
      <c r="B1300">
        <v>210213</v>
      </c>
      <c r="C1300">
        <v>2</v>
      </c>
      <c r="D1300" t="s">
        <v>126</v>
      </c>
      <c r="E1300">
        <v>90</v>
      </c>
      <c r="F1300" s="8">
        <v>43144.326388888891</v>
      </c>
      <c r="G1300" s="8">
        <v>43144.736111111109</v>
      </c>
      <c r="H1300" t="s">
        <v>2526</v>
      </c>
      <c r="I1300" t="s">
        <v>2527</v>
      </c>
      <c r="J1300">
        <v>12.827999999999999</v>
      </c>
      <c r="K1300" t="s">
        <v>30</v>
      </c>
      <c r="L1300" t="s">
        <v>31</v>
      </c>
      <c r="M1300">
        <v>40.742412999999999</v>
      </c>
      <c r="N1300">
        <v>-111.981620999999</v>
      </c>
      <c r="O1300">
        <v>1087571</v>
      </c>
      <c r="P1300">
        <v>84014</v>
      </c>
      <c r="Q1300" s="1">
        <v>5</v>
      </c>
      <c r="R1300" s="1">
        <v>1.75</v>
      </c>
      <c r="S1300">
        <v>44</v>
      </c>
      <c r="T1300">
        <v>1</v>
      </c>
      <c r="U1300" s="1">
        <v>7.75</v>
      </c>
      <c r="V1300" s="1">
        <v>17.75</v>
      </c>
      <c r="W1300" s="1">
        <v>2.5655999999999999</v>
      </c>
    </row>
    <row r="1301" spans="1:23" x14ac:dyDescent="0.25">
      <c r="A1301">
        <v>1299</v>
      </c>
      <c r="B1301">
        <v>210225</v>
      </c>
      <c r="C1301">
        <v>2</v>
      </c>
      <c r="D1301" t="s">
        <v>65</v>
      </c>
      <c r="E1301">
        <v>187</v>
      </c>
      <c r="F1301" s="8">
        <v>43144.329861111109</v>
      </c>
      <c r="G1301" s="8">
        <v>43144.739583333336</v>
      </c>
      <c r="H1301" t="s">
        <v>2530</v>
      </c>
      <c r="I1301" t="s">
        <v>2531</v>
      </c>
      <c r="J1301">
        <v>3.6659999999999999</v>
      </c>
      <c r="K1301" t="s">
        <v>30</v>
      </c>
      <c r="L1301" t="s">
        <v>31</v>
      </c>
      <c r="M1301">
        <v>40.742527000000003</v>
      </c>
      <c r="N1301">
        <v>-111.98111</v>
      </c>
      <c r="O1301">
        <v>333033</v>
      </c>
      <c r="P1301">
        <v>84124</v>
      </c>
      <c r="Q1301" s="1">
        <v>5</v>
      </c>
      <c r="R1301" s="1">
        <v>0.5</v>
      </c>
      <c r="S1301">
        <v>44</v>
      </c>
      <c r="T1301">
        <v>1</v>
      </c>
      <c r="U1301" s="1">
        <v>8</v>
      </c>
      <c r="V1301" s="1">
        <v>17.75</v>
      </c>
      <c r="W1301" s="1">
        <v>0.73319999999999996</v>
      </c>
    </row>
    <row r="1302" spans="1:23" x14ac:dyDescent="0.25">
      <c r="A1302">
        <v>1300</v>
      </c>
      <c r="B1302">
        <v>210199</v>
      </c>
      <c r="C1302">
        <v>2</v>
      </c>
      <c r="D1302" t="s">
        <v>27</v>
      </c>
      <c r="E1302">
        <v>145</v>
      </c>
      <c r="F1302" s="8">
        <v>43144.334027777775</v>
      </c>
      <c r="G1302" s="8">
        <v>43144.712500000001</v>
      </c>
      <c r="H1302" t="s">
        <v>2532</v>
      </c>
      <c r="I1302" t="s">
        <v>2533</v>
      </c>
      <c r="J1302">
        <v>6.8079999999999998</v>
      </c>
      <c r="K1302" t="s">
        <v>30</v>
      </c>
      <c r="L1302" t="s">
        <v>31</v>
      </c>
      <c r="M1302">
        <v>40.742576999999997</v>
      </c>
      <c r="N1302">
        <v>-111.981323</v>
      </c>
      <c r="O1302">
        <v>803613</v>
      </c>
      <c r="P1302">
        <v>84054</v>
      </c>
      <c r="Q1302" s="1">
        <v>4.5</v>
      </c>
      <c r="R1302" s="1">
        <v>1</v>
      </c>
      <c r="S1302">
        <v>44</v>
      </c>
      <c r="T1302">
        <v>1</v>
      </c>
      <c r="U1302" s="1">
        <v>8</v>
      </c>
      <c r="V1302" s="1">
        <v>17</v>
      </c>
      <c r="W1302" s="1">
        <v>1.5128888888888801</v>
      </c>
    </row>
    <row r="1303" spans="1:23" x14ac:dyDescent="0.25">
      <c r="A1303">
        <v>1301</v>
      </c>
      <c r="B1303">
        <v>210215</v>
      </c>
      <c r="C1303">
        <v>2</v>
      </c>
      <c r="D1303" t="s">
        <v>44</v>
      </c>
      <c r="E1303">
        <v>127</v>
      </c>
      <c r="F1303" s="8">
        <v>43144.342361111114</v>
      </c>
      <c r="G1303" s="8">
        <v>43144.697222222225</v>
      </c>
      <c r="H1303" t="s">
        <v>2534</v>
      </c>
      <c r="I1303" t="s">
        <v>2535</v>
      </c>
      <c r="J1303">
        <v>11.571999999999999</v>
      </c>
      <c r="K1303" t="s">
        <v>30</v>
      </c>
      <c r="L1303" t="s">
        <v>31</v>
      </c>
      <c r="M1303">
        <v>40.742569000000003</v>
      </c>
      <c r="N1303">
        <v>-111.98126999999999</v>
      </c>
      <c r="O1303">
        <v>1079571</v>
      </c>
      <c r="P1303">
        <v>84104</v>
      </c>
      <c r="Q1303" s="1">
        <v>4.25</v>
      </c>
      <c r="R1303" s="1">
        <v>1.5</v>
      </c>
      <c r="S1303">
        <v>44</v>
      </c>
      <c r="T1303">
        <v>1</v>
      </c>
      <c r="U1303" s="1">
        <v>8.25</v>
      </c>
      <c r="V1303" s="1">
        <v>16.75</v>
      </c>
      <c r="W1303" s="1">
        <v>2.7228235294117602</v>
      </c>
    </row>
    <row r="1304" spans="1:23" x14ac:dyDescent="0.25">
      <c r="A1304">
        <v>1302</v>
      </c>
      <c r="B1304">
        <v>210209</v>
      </c>
      <c r="C1304">
        <v>2</v>
      </c>
      <c r="D1304" t="s">
        <v>145</v>
      </c>
      <c r="E1304">
        <v>115</v>
      </c>
      <c r="F1304" s="8">
        <v>43144.344444444447</v>
      </c>
      <c r="G1304" s="8">
        <v>43144.719444444447</v>
      </c>
      <c r="H1304" t="s">
        <v>2536</v>
      </c>
      <c r="I1304" t="s">
        <v>2537</v>
      </c>
      <c r="J1304">
        <v>7.6959999999999997</v>
      </c>
      <c r="K1304" t="s">
        <v>30</v>
      </c>
      <c r="L1304" t="s">
        <v>31</v>
      </c>
      <c r="M1304">
        <v>40.742545999999997</v>
      </c>
      <c r="N1304">
        <v>-111.981224</v>
      </c>
      <c r="O1304">
        <v>1114701</v>
      </c>
      <c r="P1304">
        <v>84096</v>
      </c>
      <c r="Q1304" s="1">
        <v>4.5</v>
      </c>
      <c r="R1304" s="1">
        <v>1.25</v>
      </c>
      <c r="S1304">
        <v>44</v>
      </c>
      <c r="T1304">
        <v>1</v>
      </c>
      <c r="U1304" s="1">
        <v>8.25</v>
      </c>
      <c r="V1304" s="1">
        <v>17.25</v>
      </c>
      <c r="W1304" s="1">
        <v>1.7102222222222201</v>
      </c>
    </row>
    <row r="1305" spans="1:23" x14ac:dyDescent="0.25">
      <c r="A1305">
        <v>1303</v>
      </c>
      <c r="B1305">
        <v>204577</v>
      </c>
      <c r="C1305">
        <v>1</v>
      </c>
      <c r="D1305" t="s">
        <v>32</v>
      </c>
      <c r="E1305">
        <v>174</v>
      </c>
      <c r="F1305" s="8">
        <v>43144.347916666666</v>
      </c>
      <c r="G1305" s="8">
        <v>43144.551388888889</v>
      </c>
      <c r="H1305" t="s">
        <v>2538</v>
      </c>
      <c r="I1305" t="s">
        <v>2539</v>
      </c>
      <c r="J1305">
        <v>5.8279999999999896</v>
      </c>
      <c r="K1305" t="s">
        <v>30</v>
      </c>
      <c r="L1305" t="s">
        <v>31</v>
      </c>
      <c r="M1305">
        <v>40.742542</v>
      </c>
      <c r="N1305">
        <v>-111.981163</v>
      </c>
      <c r="O1305">
        <v>672723</v>
      </c>
      <c r="P1305">
        <v>84087</v>
      </c>
      <c r="Q1305" s="1">
        <v>2.5</v>
      </c>
      <c r="R1305" s="1">
        <v>1</v>
      </c>
      <c r="S1305">
        <v>44</v>
      </c>
      <c r="T1305">
        <v>1</v>
      </c>
      <c r="U1305" s="1">
        <v>8.25</v>
      </c>
      <c r="V1305" s="1">
        <v>13.25</v>
      </c>
      <c r="W1305" s="1">
        <v>2.3311999999999999</v>
      </c>
    </row>
    <row r="1306" spans="1:23" x14ac:dyDescent="0.25">
      <c r="A1306">
        <v>1304</v>
      </c>
      <c r="B1306">
        <v>210225</v>
      </c>
      <c r="C1306">
        <v>1</v>
      </c>
      <c r="D1306" t="s">
        <v>65</v>
      </c>
      <c r="E1306">
        <v>188</v>
      </c>
      <c r="F1306" s="8">
        <v>43144.369444444441</v>
      </c>
      <c r="G1306" s="8">
        <v>43144.508333333331</v>
      </c>
      <c r="H1306" t="s">
        <v>2540</v>
      </c>
      <c r="I1306" t="s">
        <v>1046</v>
      </c>
      <c r="J1306">
        <v>5.8129999999999997</v>
      </c>
      <c r="K1306" t="s">
        <v>30</v>
      </c>
      <c r="L1306" t="s">
        <v>31</v>
      </c>
      <c r="M1306">
        <v>40.742527000000003</v>
      </c>
      <c r="N1306">
        <v>-111.98111</v>
      </c>
      <c r="O1306">
        <v>333033</v>
      </c>
      <c r="P1306">
        <v>84124</v>
      </c>
      <c r="Q1306" s="1">
        <v>1.75</v>
      </c>
      <c r="R1306" s="1">
        <v>1</v>
      </c>
      <c r="S1306">
        <v>44</v>
      </c>
      <c r="T1306">
        <v>1</v>
      </c>
      <c r="U1306" s="1">
        <v>8.75</v>
      </c>
      <c r="V1306" s="1">
        <v>12.25</v>
      </c>
      <c r="W1306" s="1">
        <v>3.3217142857142798</v>
      </c>
    </row>
    <row r="1307" spans="1:23" x14ac:dyDescent="0.25">
      <c r="A1307">
        <v>1305</v>
      </c>
      <c r="B1307">
        <v>210209</v>
      </c>
      <c r="C1307">
        <v>1</v>
      </c>
      <c r="D1307" t="s">
        <v>145</v>
      </c>
      <c r="E1307">
        <v>116</v>
      </c>
      <c r="F1307" s="8">
        <v>43144.37222222222</v>
      </c>
      <c r="G1307" s="8">
        <v>43144.600694444445</v>
      </c>
      <c r="H1307" t="s">
        <v>2541</v>
      </c>
      <c r="I1307" t="s">
        <v>2542</v>
      </c>
      <c r="J1307">
        <v>5.88</v>
      </c>
      <c r="K1307" t="s">
        <v>30</v>
      </c>
      <c r="L1307" t="s">
        <v>31</v>
      </c>
      <c r="M1307">
        <v>40.742545999999997</v>
      </c>
      <c r="N1307">
        <v>-111.981224</v>
      </c>
      <c r="O1307">
        <v>1458111</v>
      </c>
      <c r="P1307">
        <v>84121</v>
      </c>
      <c r="Q1307" s="1">
        <v>2.75</v>
      </c>
      <c r="R1307" s="1">
        <v>1</v>
      </c>
      <c r="S1307">
        <v>44</v>
      </c>
      <c r="T1307">
        <v>1</v>
      </c>
      <c r="U1307" s="1">
        <v>9</v>
      </c>
      <c r="V1307" s="1">
        <v>14.5</v>
      </c>
      <c r="W1307" s="1">
        <v>2.1381818181818102</v>
      </c>
    </row>
    <row r="1308" spans="1:23" x14ac:dyDescent="0.25">
      <c r="A1308">
        <v>1306</v>
      </c>
      <c r="B1308">
        <v>204577</v>
      </c>
      <c r="C1308">
        <v>2</v>
      </c>
      <c r="D1308" t="s">
        <v>32</v>
      </c>
      <c r="E1308">
        <v>175</v>
      </c>
      <c r="F1308" s="8">
        <v>43144.388194444444</v>
      </c>
      <c r="G1308" s="8">
        <v>43144.740972222222</v>
      </c>
      <c r="H1308" t="s">
        <v>2543</v>
      </c>
      <c r="I1308" t="s">
        <v>2544</v>
      </c>
      <c r="J1308">
        <v>11.244</v>
      </c>
      <c r="K1308" t="s">
        <v>30</v>
      </c>
      <c r="L1308" t="s">
        <v>31</v>
      </c>
      <c r="M1308">
        <v>40.742542</v>
      </c>
      <c r="N1308">
        <v>-111.981163</v>
      </c>
      <c r="O1308">
        <v>1096541</v>
      </c>
      <c r="P1308">
        <v>84093</v>
      </c>
      <c r="Q1308" s="1">
        <v>4.25</v>
      </c>
      <c r="R1308" s="1">
        <v>1.75</v>
      </c>
      <c r="S1308">
        <v>44</v>
      </c>
      <c r="T1308">
        <v>1</v>
      </c>
      <c r="U1308" s="1">
        <v>9.25</v>
      </c>
      <c r="V1308" s="1">
        <v>17.75</v>
      </c>
      <c r="W1308" s="1">
        <v>2.6456470588235299</v>
      </c>
    </row>
    <row r="1309" spans="1:23" x14ac:dyDescent="0.25">
      <c r="A1309">
        <v>1307</v>
      </c>
      <c r="B1309">
        <v>210225</v>
      </c>
      <c r="C1309">
        <v>1</v>
      </c>
      <c r="D1309" t="s">
        <v>65</v>
      </c>
      <c r="E1309">
        <v>189</v>
      </c>
      <c r="F1309" s="8">
        <v>43144.521527777775</v>
      </c>
      <c r="G1309" s="8">
        <v>43144.697222222225</v>
      </c>
      <c r="H1309" t="s">
        <v>2545</v>
      </c>
      <c r="I1309" t="s">
        <v>2546</v>
      </c>
      <c r="J1309">
        <v>4.8389999999999898</v>
      </c>
      <c r="K1309" t="s">
        <v>30</v>
      </c>
      <c r="L1309" t="s">
        <v>31</v>
      </c>
      <c r="M1309">
        <v>40.742527000000003</v>
      </c>
      <c r="N1309">
        <v>-111.98111</v>
      </c>
      <c r="O1309">
        <v>1124211</v>
      </c>
      <c r="P1309">
        <v>84014</v>
      </c>
      <c r="Q1309" s="1">
        <v>2</v>
      </c>
      <c r="R1309" s="1">
        <v>0.75</v>
      </c>
      <c r="S1309">
        <v>44</v>
      </c>
      <c r="T1309">
        <v>1</v>
      </c>
      <c r="U1309" s="1">
        <v>12.5</v>
      </c>
      <c r="V1309" s="1">
        <v>16.75</v>
      </c>
      <c r="W1309" s="1">
        <v>2.41949999999999</v>
      </c>
    </row>
    <row r="1310" spans="1:23" x14ac:dyDescent="0.25">
      <c r="A1310">
        <v>1308</v>
      </c>
      <c r="B1310">
        <v>210207</v>
      </c>
      <c r="C1310">
        <v>2</v>
      </c>
      <c r="D1310" t="s">
        <v>41</v>
      </c>
      <c r="E1310">
        <v>132</v>
      </c>
      <c r="F1310" s="8">
        <v>43144.57708333333</v>
      </c>
      <c r="G1310" s="8">
        <v>43144.708333333336</v>
      </c>
      <c r="H1310" t="s">
        <v>2547</v>
      </c>
      <c r="I1310" t="s">
        <v>2548</v>
      </c>
      <c r="J1310">
        <v>8.7690000000000001</v>
      </c>
      <c r="K1310" t="s">
        <v>30</v>
      </c>
      <c r="L1310" t="s">
        <v>31</v>
      </c>
      <c r="M1310">
        <v>40.742496000000003</v>
      </c>
      <c r="N1310">
        <v>-111.981017999999</v>
      </c>
      <c r="O1310">
        <v>343251</v>
      </c>
      <c r="P1310">
        <v>84109</v>
      </c>
      <c r="Q1310" s="1">
        <v>1.5</v>
      </c>
      <c r="R1310" s="1">
        <v>1.25</v>
      </c>
      <c r="S1310">
        <v>44</v>
      </c>
      <c r="T1310">
        <v>1</v>
      </c>
      <c r="U1310" s="1">
        <v>13.75</v>
      </c>
      <c r="V1310" s="1">
        <v>17</v>
      </c>
      <c r="W1310" s="1">
        <v>5.8460000000000001</v>
      </c>
    </row>
    <row r="1311" spans="1:23" x14ac:dyDescent="0.25">
      <c r="A1311">
        <v>1309</v>
      </c>
      <c r="B1311">
        <v>210209</v>
      </c>
      <c r="C1311">
        <v>1</v>
      </c>
      <c r="D1311" t="s">
        <v>145</v>
      </c>
      <c r="E1311">
        <v>117</v>
      </c>
      <c r="F1311" s="8">
        <v>43144.919444444444</v>
      </c>
      <c r="G1311" s="8">
        <v>43144.9375</v>
      </c>
      <c r="H1311" t="s">
        <v>2549</v>
      </c>
      <c r="I1311" t="s">
        <v>2550</v>
      </c>
      <c r="J1311">
        <v>2.5249999999999999</v>
      </c>
      <c r="K1311" t="s">
        <v>30</v>
      </c>
      <c r="L1311" t="s">
        <v>31</v>
      </c>
      <c r="M1311">
        <v>40.742545999999997</v>
      </c>
      <c r="N1311">
        <v>-111.981224</v>
      </c>
      <c r="O1311">
        <v>853712</v>
      </c>
      <c r="P1311">
        <v>84124</v>
      </c>
      <c r="Q1311" s="1">
        <v>0.25</v>
      </c>
      <c r="R1311" s="1">
        <v>0.25</v>
      </c>
      <c r="S1311">
        <v>44</v>
      </c>
      <c r="T1311">
        <v>1</v>
      </c>
      <c r="U1311" s="1">
        <v>22</v>
      </c>
      <c r="V1311" s="1">
        <v>22.5</v>
      </c>
      <c r="W1311" s="1">
        <v>10.1</v>
      </c>
    </row>
    <row r="1312" spans="1:23" x14ac:dyDescent="0.25">
      <c r="A1312">
        <v>1310</v>
      </c>
      <c r="B1312">
        <v>210199</v>
      </c>
      <c r="C1312">
        <v>2</v>
      </c>
      <c r="D1312" t="s">
        <v>27</v>
      </c>
      <c r="E1312">
        <v>146</v>
      </c>
      <c r="F1312" s="8">
        <v>43145.324305555558</v>
      </c>
      <c r="G1312" s="8">
        <v>43145.712500000001</v>
      </c>
      <c r="H1312" t="s">
        <v>2551</v>
      </c>
      <c r="I1312" t="s">
        <v>2552</v>
      </c>
      <c r="J1312">
        <v>6.6179999999999897</v>
      </c>
      <c r="K1312" t="s">
        <v>30</v>
      </c>
      <c r="L1312" t="s">
        <v>31</v>
      </c>
      <c r="M1312">
        <v>40.742576999999997</v>
      </c>
      <c r="N1312">
        <v>-111.981323</v>
      </c>
      <c r="O1312">
        <v>803613</v>
      </c>
      <c r="P1312">
        <v>84054</v>
      </c>
      <c r="Q1312" s="1">
        <v>4.75</v>
      </c>
      <c r="R1312" s="1">
        <v>1</v>
      </c>
      <c r="S1312">
        <v>45</v>
      </c>
      <c r="T1312">
        <v>2</v>
      </c>
      <c r="U1312" s="1">
        <v>7.75</v>
      </c>
      <c r="V1312" s="1">
        <v>17</v>
      </c>
      <c r="W1312" s="1">
        <v>1.3932631578947301</v>
      </c>
    </row>
    <row r="1313" spans="1:23" x14ac:dyDescent="0.25">
      <c r="A1313">
        <v>1311</v>
      </c>
      <c r="B1313">
        <v>210203</v>
      </c>
      <c r="C1313">
        <v>2</v>
      </c>
      <c r="D1313" t="s">
        <v>58</v>
      </c>
      <c r="E1313">
        <v>69</v>
      </c>
      <c r="F1313" s="8">
        <v>43145.326388888891</v>
      </c>
      <c r="G1313" s="8">
        <v>43145.854861111111</v>
      </c>
      <c r="H1313" t="s">
        <v>2553</v>
      </c>
      <c r="I1313" t="s">
        <v>2554</v>
      </c>
      <c r="J1313">
        <v>14.590999999999999</v>
      </c>
      <c r="K1313" t="s">
        <v>30</v>
      </c>
      <c r="L1313" t="s">
        <v>31</v>
      </c>
      <c r="M1313">
        <v>40.742409000000002</v>
      </c>
      <c r="N1313">
        <v>-111.981513999999</v>
      </c>
      <c r="O1313">
        <v>521537</v>
      </c>
      <c r="P1313">
        <v>84020</v>
      </c>
      <c r="Q1313" s="1">
        <v>6.25</v>
      </c>
      <c r="R1313" s="1">
        <v>1.75</v>
      </c>
      <c r="S1313">
        <v>45</v>
      </c>
      <c r="T1313">
        <v>2</v>
      </c>
      <c r="U1313" s="1">
        <v>7.75</v>
      </c>
      <c r="V1313" s="1">
        <v>20.5</v>
      </c>
      <c r="W1313" s="1">
        <v>2.33455999999999</v>
      </c>
    </row>
    <row r="1314" spans="1:23" x14ac:dyDescent="0.25">
      <c r="A1314">
        <v>1312</v>
      </c>
      <c r="B1314">
        <v>212307</v>
      </c>
      <c r="C1314">
        <v>1</v>
      </c>
      <c r="D1314" t="s">
        <v>53</v>
      </c>
      <c r="E1314">
        <v>112</v>
      </c>
      <c r="F1314" s="8">
        <v>43145.331944444442</v>
      </c>
      <c r="G1314" s="8">
        <v>43145.545138888891</v>
      </c>
      <c r="H1314" t="s">
        <v>2555</v>
      </c>
      <c r="I1314" t="s">
        <v>2556</v>
      </c>
      <c r="J1314">
        <v>6.64</v>
      </c>
      <c r="K1314" t="s">
        <v>30</v>
      </c>
      <c r="L1314" t="s">
        <v>31</v>
      </c>
      <c r="M1314">
        <v>40.742420000000003</v>
      </c>
      <c r="N1314">
        <v>-111.98172</v>
      </c>
      <c r="O1314">
        <v>1301971</v>
      </c>
      <c r="P1314">
        <v>84111</v>
      </c>
      <c r="Q1314" s="1">
        <v>2.5</v>
      </c>
      <c r="R1314" s="1">
        <v>1.5</v>
      </c>
      <c r="S1314">
        <v>45</v>
      </c>
      <c r="T1314">
        <v>2</v>
      </c>
      <c r="U1314" s="1">
        <v>8</v>
      </c>
      <c r="V1314" s="1">
        <v>13</v>
      </c>
      <c r="W1314" s="1">
        <v>2.6559999999999899</v>
      </c>
    </row>
    <row r="1315" spans="1:23" x14ac:dyDescent="0.25">
      <c r="A1315">
        <v>1313</v>
      </c>
      <c r="B1315">
        <v>204577</v>
      </c>
      <c r="C1315">
        <v>2</v>
      </c>
      <c r="D1315" t="s">
        <v>32</v>
      </c>
      <c r="E1315">
        <v>176</v>
      </c>
      <c r="F1315" s="8">
        <v>43145.332638888889</v>
      </c>
      <c r="G1315" s="8">
        <v>43147.440972222219</v>
      </c>
      <c r="H1315" t="s">
        <v>2557</v>
      </c>
      <c r="I1315" t="s">
        <v>2558</v>
      </c>
      <c r="J1315">
        <v>3.8789999999999898</v>
      </c>
      <c r="K1315" t="s">
        <v>567</v>
      </c>
      <c r="L1315" t="s">
        <v>31</v>
      </c>
      <c r="M1315">
        <v>40.742542</v>
      </c>
      <c r="N1315">
        <v>-111.981163</v>
      </c>
      <c r="O1315">
        <v>333033</v>
      </c>
      <c r="P1315">
        <v>84124</v>
      </c>
      <c r="Q1315" s="1">
        <v>1.25</v>
      </c>
      <c r="R1315" s="1">
        <v>0.25</v>
      </c>
      <c r="S1315">
        <v>45</v>
      </c>
      <c r="T1315">
        <v>2</v>
      </c>
      <c r="U1315" s="1">
        <v>8</v>
      </c>
      <c r="V1315" s="1">
        <v>10.5</v>
      </c>
      <c r="W1315" s="1">
        <v>3.10319999999999</v>
      </c>
    </row>
    <row r="1316" spans="1:23" x14ac:dyDescent="0.25">
      <c r="A1316">
        <v>1314</v>
      </c>
      <c r="B1316">
        <v>210215</v>
      </c>
      <c r="C1316">
        <v>2</v>
      </c>
      <c r="D1316" t="s">
        <v>44</v>
      </c>
      <c r="E1316">
        <v>128</v>
      </c>
      <c r="F1316" s="8">
        <v>43145.336111111108</v>
      </c>
      <c r="G1316" s="8">
        <v>43145.685416666667</v>
      </c>
      <c r="H1316" t="s">
        <v>2559</v>
      </c>
      <c r="I1316" t="s">
        <v>2560</v>
      </c>
      <c r="J1316">
        <v>10.561</v>
      </c>
      <c r="K1316" t="s">
        <v>30</v>
      </c>
      <c r="L1316" t="s">
        <v>31</v>
      </c>
      <c r="M1316">
        <v>40.742569000000003</v>
      </c>
      <c r="N1316">
        <v>-111.98126999999999</v>
      </c>
      <c r="O1316">
        <v>1079571</v>
      </c>
      <c r="P1316">
        <v>84104</v>
      </c>
      <c r="Q1316" s="1">
        <v>4.25</v>
      </c>
      <c r="R1316" s="1">
        <v>1.5</v>
      </c>
      <c r="S1316">
        <v>45</v>
      </c>
      <c r="T1316">
        <v>2</v>
      </c>
      <c r="U1316" s="1">
        <v>8</v>
      </c>
      <c r="V1316" s="1">
        <v>16.5</v>
      </c>
      <c r="W1316" s="1">
        <v>2.48494117647058</v>
      </c>
    </row>
    <row r="1317" spans="1:23" x14ac:dyDescent="0.25">
      <c r="A1317">
        <v>1315</v>
      </c>
      <c r="B1317">
        <v>210213</v>
      </c>
      <c r="C1317">
        <v>2</v>
      </c>
      <c r="D1317" t="s">
        <v>126</v>
      </c>
      <c r="E1317">
        <v>91</v>
      </c>
      <c r="F1317" s="8">
        <v>43145.339583333334</v>
      </c>
      <c r="G1317" s="8">
        <v>43145.717361111114</v>
      </c>
      <c r="H1317" t="s">
        <v>2561</v>
      </c>
      <c r="I1317" t="s">
        <v>2562</v>
      </c>
      <c r="J1317">
        <v>5.8860000000000001</v>
      </c>
      <c r="K1317" t="s">
        <v>30</v>
      </c>
      <c r="L1317" t="s">
        <v>31</v>
      </c>
      <c r="M1317">
        <v>40.742412999999999</v>
      </c>
      <c r="N1317">
        <v>-111.981620999999</v>
      </c>
      <c r="O1317">
        <v>1114701</v>
      </c>
      <c r="P1317">
        <v>84096</v>
      </c>
      <c r="Q1317" s="1">
        <v>4.5</v>
      </c>
      <c r="R1317" s="1">
        <v>1.25</v>
      </c>
      <c r="S1317">
        <v>45</v>
      </c>
      <c r="T1317">
        <v>2</v>
      </c>
      <c r="U1317" s="1">
        <v>8.25</v>
      </c>
      <c r="V1317" s="1">
        <v>17.25</v>
      </c>
      <c r="W1317" s="1">
        <v>1.3080000000000001</v>
      </c>
    </row>
    <row r="1318" spans="1:23" x14ac:dyDescent="0.25">
      <c r="A1318">
        <v>1316</v>
      </c>
      <c r="B1318">
        <v>204577</v>
      </c>
      <c r="C1318">
        <v>1</v>
      </c>
      <c r="D1318" t="s">
        <v>32</v>
      </c>
      <c r="E1318">
        <v>177</v>
      </c>
      <c r="F1318" s="8">
        <v>43145.357638888891</v>
      </c>
      <c r="G1318" s="8">
        <v>43147.440972222219</v>
      </c>
      <c r="H1318" t="s">
        <v>2563</v>
      </c>
      <c r="I1318" t="s">
        <v>2564</v>
      </c>
      <c r="J1318">
        <v>0.36499999999999999</v>
      </c>
      <c r="K1318" t="s">
        <v>567</v>
      </c>
      <c r="L1318" t="s">
        <v>31</v>
      </c>
      <c r="M1318">
        <v>40.742542</v>
      </c>
      <c r="N1318">
        <v>-111.981163</v>
      </c>
      <c r="O1318">
        <v>1671101</v>
      </c>
      <c r="P1318">
        <v>84103</v>
      </c>
      <c r="Q1318" s="1">
        <v>1</v>
      </c>
      <c r="R1318" s="1">
        <v>0</v>
      </c>
      <c r="S1318">
        <v>45</v>
      </c>
      <c r="T1318">
        <v>2</v>
      </c>
      <c r="U1318" s="1">
        <v>8.5</v>
      </c>
      <c r="V1318" s="1">
        <v>10.5</v>
      </c>
      <c r="W1318" s="1">
        <v>0.36499999999999999</v>
      </c>
    </row>
    <row r="1319" spans="1:23" x14ac:dyDescent="0.25">
      <c r="A1319">
        <v>1317</v>
      </c>
      <c r="B1319">
        <v>210209</v>
      </c>
      <c r="C1319">
        <v>1</v>
      </c>
      <c r="D1319" t="s">
        <v>145</v>
      </c>
      <c r="E1319">
        <v>118</v>
      </c>
      <c r="F1319" s="8">
        <v>43145.361111111109</v>
      </c>
      <c r="G1319" s="8">
        <v>43145.488194444442</v>
      </c>
      <c r="H1319" t="s">
        <v>2565</v>
      </c>
      <c r="I1319" t="s">
        <v>2566</v>
      </c>
      <c r="J1319">
        <v>5.8070000000000004</v>
      </c>
      <c r="K1319" t="s">
        <v>40</v>
      </c>
      <c r="L1319" t="s">
        <v>31</v>
      </c>
      <c r="M1319">
        <v>40.742545999999997</v>
      </c>
      <c r="N1319">
        <v>-111.981224</v>
      </c>
      <c r="O1319">
        <v>1458111</v>
      </c>
      <c r="P1319">
        <v>84121</v>
      </c>
      <c r="Q1319" s="1">
        <v>1.5</v>
      </c>
      <c r="R1319" s="1">
        <v>1</v>
      </c>
      <c r="S1319">
        <v>45</v>
      </c>
      <c r="T1319">
        <v>2</v>
      </c>
      <c r="U1319" s="1">
        <v>8.75</v>
      </c>
      <c r="V1319" s="1">
        <v>11.75</v>
      </c>
      <c r="W1319" s="1">
        <v>3.8713333333333302</v>
      </c>
    </row>
    <row r="1320" spans="1:23" x14ac:dyDescent="0.25">
      <c r="A1320">
        <v>1318</v>
      </c>
      <c r="B1320">
        <v>210225</v>
      </c>
      <c r="C1320">
        <v>1</v>
      </c>
      <c r="D1320" t="s">
        <v>65</v>
      </c>
      <c r="E1320">
        <v>190</v>
      </c>
      <c r="F1320" s="8">
        <v>43145.366666666669</v>
      </c>
      <c r="G1320" s="8">
        <v>43145.552777777775</v>
      </c>
      <c r="H1320" t="s">
        <v>2567</v>
      </c>
      <c r="I1320" t="s">
        <v>2568</v>
      </c>
      <c r="J1320">
        <v>1.83</v>
      </c>
      <c r="K1320" t="s">
        <v>30</v>
      </c>
      <c r="L1320" t="s">
        <v>31</v>
      </c>
      <c r="M1320">
        <v>40.742527000000003</v>
      </c>
      <c r="N1320">
        <v>-111.98111</v>
      </c>
      <c r="O1320">
        <v>333033</v>
      </c>
      <c r="P1320">
        <v>84124</v>
      </c>
      <c r="Q1320" s="1">
        <v>2.25</v>
      </c>
      <c r="R1320" s="1">
        <v>0.5</v>
      </c>
      <c r="S1320">
        <v>45</v>
      </c>
      <c r="T1320">
        <v>2</v>
      </c>
      <c r="U1320" s="1">
        <v>8.75</v>
      </c>
      <c r="V1320" s="1">
        <v>13.25</v>
      </c>
      <c r="W1320" s="1">
        <v>0.81333333333333302</v>
      </c>
    </row>
    <row r="1321" spans="1:23" x14ac:dyDescent="0.25">
      <c r="A1321">
        <v>1319</v>
      </c>
      <c r="B1321">
        <v>210225</v>
      </c>
      <c r="C1321">
        <v>2</v>
      </c>
      <c r="D1321" t="s">
        <v>65</v>
      </c>
      <c r="E1321">
        <v>191</v>
      </c>
      <c r="F1321" s="8">
        <v>43145.379166666666</v>
      </c>
      <c r="G1321" s="8">
        <v>43145.736805555556</v>
      </c>
      <c r="H1321" t="s">
        <v>2569</v>
      </c>
      <c r="I1321" t="s">
        <v>2570</v>
      </c>
      <c r="J1321">
        <v>4.3389999999999898</v>
      </c>
      <c r="K1321" t="s">
        <v>30</v>
      </c>
      <c r="L1321" t="s">
        <v>31</v>
      </c>
      <c r="M1321">
        <v>40.742527000000003</v>
      </c>
      <c r="N1321">
        <v>-111.98111</v>
      </c>
      <c r="O1321">
        <v>1096541</v>
      </c>
      <c r="P1321">
        <v>84093</v>
      </c>
      <c r="Q1321" s="1">
        <v>4.25</v>
      </c>
      <c r="R1321" s="1">
        <v>0.75</v>
      </c>
      <c r="S1321">
        <v>45</v>
      </c>
      <c r="T1321">
        <v>2</v>
      </c>
      <c r="U1321" s="1">
        <v>9</v>
      </c>
      <c r="V1321" s="1">
        <v>17.75</v>
      </c>
      <c r="W1321" s="1">
        <v>1.02094117647058</v>
      </c>
    </row>
    <row r="1322" spans="1:23" x14ac:dyDescent="0.25">
      <c r="A1322">
        <v>1320</v>
      </c>
      <c r="B1322">
        <v>210209</v>
      </c>
      <c r="C1322">
        <v>2</v>
      </c>
      <c r="D1322" t="s">
        <v>145</v>
      </c>
      <c r="E1322">
        <v>119</v>
      </c>
      <c r="F1322" s="8">
        <v>43145.538194444445</v>
      </c>
      <c r="G1322" s="8">
        <v>43145.645138888889</v>
      </c>
      <c r="H1322" t="s">
        <v>2571</v>
      </c>
      <c r="I1322" t="s">
        <v>2572</v>
      </c>
      <c r="J1322">
        <v>5.3540000000000001</v>
      </c>
      <c r="K1322" t="s">
        <v>30</v>
      </c>
      <c r="L1322" t="s">
        <v>31</v>
      </c>
      <c r="M1322">
        <v>40.742545999999997</v>
      </c>
      <c r="N1322">
        <v>-111.981224</v>
      </c>
      <c r="O1322">
        <v>1458111</v>
      </c>
      <c r="P1322">
        <v>84121</v>
      </c>
      <c r="Q1322" s="1">
        <v>1.25</v>
      </c>
      <c r="R1322" s="1">
        <v>0.75</v>
      </c>
      <c r="S1322">
        <v>45</v>
      </c>
      <c r="T1322">
        <v>2</v>
      </c>
      <c r="U1322" s="1">
        <v>13</v>
      </c>
      <c r="V1322" s="1">
        <v>15.5</v>
      </c>
      <c r="W1322" s="1">
        <v>4.2831999999999999</v>
      </c>
    </row>
    <row r="1323" spans="1:23" x14ac:dyDescent="0.25">
      <c r="A1323">
        <v>1321</v>
      </c>
      <c r="B1323">
        <v>210207</v>
      </c>
      <c r="C1323">
        <v>1</v>
      </c>
      <c r="D1323" t="s">
        <v>41</v>
      </c>
      <c r="E1323">
        <v>133</v>
      </c>
      <c r="F1323" s="8">
        <v>43145.551388888889</v>
      </c>
      <c r="G1323" s="8">
        <v>43145.618055555555</v>
      </c>
      <c r="H1323" t="s">
        <v>2573</v>
      </c>
      <c r="I1323" t="s">
        <v>2574</v>
      </c>
      <c r="J1323">
        <v>5.2789999999999999</v>
      </c>
      <c r="K1323" t="s">
        <v>30</v>
      </c>
      <c r="L1323" t="s">
        <v>31</v>
      </c>
      <c r="M1323">
        <v>40.742496000000003</v>
      </c>
      <c r="N1323">
        <v>-111.981017999999</v>
      </c>
      <c r="O1323">
        <v>1282681</v>
      </c>
      <c r="P1323">
        <v>84093</v>
      </c>
      <c r="Q1323" s="1">
        <v>0.75</v>
      </c>
      <c r="R1323" s="1">
        <v>0.75</v>
      </c>
      <c r="S1323">
        <v>45</v>
      </c>
      <c r="T1323">
        <v>2</v>
      </c>
      <c r="U1323" s="1">
        <v>13.25</v>
      </c>
      <c r="V1323" s="1">
        <v>14.75</v>
      </c>
      <c r="W1323" s="1">
        <v>7.0386666666666597</v>
      </c>
    </row>
    <row r="1324" spans="1:23" x14ac:dyDescent="0.25">
      <c r="A1324">
        <v>1322</v>
      </c>
      <c r="B1324">
        <v>212307</v>
      </c>
      <c r="C1324">
        <v>1</v>
      </c>
      <c r="D1324" t="s">
        <v>53</v>
      </c>
      <c r="E1324">
        <v>113</v>
      </c>
      <c r="F1324" s="8">
        <v>43146.29583333333</v>
      </c>
      <c r="G1324" s="8">
        <v>43146.6875</v>
      </c>
      <c r="H1324" t="s">
        <v>2576</v>
      </c>
      <c r="I1324" t="s">
        <v>2577</v>
      </c>
      <c r="J1324">
        <v>10.440999999999899</v>
      </c>
      <c r="K1324" t="s">
        <v>30</v>
      </c>
      <c r="L1324" t="s">
        <v>31</v>
      </c>
      <c r="M1324">
        <v>40.742420000000003</v>
      </c>
      <c r="N1324">
        <v>-111.98172</v>
      </c>
      <c r="O1324">
        <v>1301971</v>
      </c>
      <c r="P1324">
        <v>84111</v>
      </c>
      <c r="Q1324" s="1">
        <v>4.75</v>
      </c>
      <c r="R1324" s="1">
        <v>2</v>
      </c>
      <c r="S1324">
        <v>46</v>
      </c>
      <c r="T1324">
        <v>3</v>
      </c>
      <c r="U1324" s="1">
        <v>7</v>
      </c>
      <c r="V1324" s="1">
        <v>16.5</v>
      </c>
      <c r="W1324" s="1">
        <v>2.1981052631578901</v>
      </c>
    </row>
    <row r="1325" spans="1:23" x14ac:dyDescent="0.25">
      <c r="A1325">
        <v>1323</v>
      </c>
      <c r="B1325">
        <v>210199</v>
      </c>
      <c r="C1325">
        <v>1</v>
      </c>
      <c r="D1325" t="s">
        <v>27</v>
      </c>
      <c r="E1325">
        <v>147</v>
      </c>
      <c r="F1325" s="8">
        <v>43146.304166666669</v>
      </c>
      <c r="G1325" s="8">
        <v>43146.462500000001</v>
      </c>
      <c r="H1325" t="s">
        <v>2578</v>
      </c>
      <c r="I1325" t="s">
        <v>2579</v>
      </c>
      <c r="J1325">
        <v>6.085</v>
      </c>
      <c r="K1325" t="s">
        <v>30</v>
      </c>
      <c r="L1325" t="s">
        <v>31</v>
      </c>
      <c r="M1325">
        <v>40.742576999999997</v>
      </c>
      <c r="N1325">
        <v>-111.981323</v>
      </c>
      <c r="O1325">
        <v>1137391</v>
      </c>
      <c r="P1325">
        <v>84075</v>
      </c>
      <c r="Q1325" s="1">
        <v>2</v>
      </c>
      <c r="R1325" s="1">
        <v>1</v>
      </c>
      <c r="S1325">
        <v>46</v>
      </c>
      <c r="T1325">
        <v>3</v>
      </c>
      <c r="U1325" s="1">
        <v>7.25</v>
      </c>
      <c r="V1325" s="1">
        <v>11</v>
      </c>
      <c r="W1325" s="1">
        <v>3.0425</v>
      </c>
    </row>
    <row r="1326" spans="1:23" x14ac:dyDescent="0.25">
      <c r="A1326">
        <v>1324</v>
      </c>
      <c r="B1326">
        <v>210213</v>
      </c>
      <c r="C1326">
        <v>2</v>
      </c>
      <c r="D1326" t="s">
        <v>126</v>
      </c>
      <c r="E1326">
        <v>92</v>
      </c>
      <c r="F1326" s="8">
        <v>43146.322222222225</v>
      </c>
      <c r="G1326" s="8">
        <v>43146.671527777777</v>
      </c>
      <c r="H1326" t="s">
        <v>2580</v>
      </c>
      <c r="I1326" t="s">
        <v>2581</v>
      </c>
      <c r="J1326">
        <v>6.5679999999999996</v>
      </c>
      <c r="K1326" t="s">
        <v>30</v>
      </c>
      <c r="L1326" t="s">
        <v>31</v>
      </c>
      <c r="M1326">
        <v>40.742412999999999</v>
      </c>
      <c r="N1326">
        <v>-111.981620999999</v>
      </c>
      <c r="O1326">
        <v>521537</v>
      </c>
      <c r="P1326">
        <v>84020</v>
      </c>
      <c r="Q1326" s="1">
        <v>4.25</v>
      </c>
      <c r="R1326" s="1">
        <v>1</v>
      </c>
      <c r="S1326">
        <v>46</v>
      </c>
      <c r="T1326">
        <v>3</v>
      </c>
      <c r="U1326" s="1">
        <v>7.75</v>
      </c>
      <c r="V1326" s="1">
        <v>16</v>
      </c>
      <c r="W1326" s="1">
        <v>1.54541176470588</v>
      </c>
    </row>
    <row r="1327" spans="1:23" x14ac:dyDescent="0.25">
      <c r="A1327">
        <v>1325</v>
      </c>
      <c r="B1327">
        <v>210199</v>
      </c>
      <c r="C1327">
        <v>2</v>
      </c>
      <c r="D1327" t="s">
        <v>27</v>
      </c>
      <c r="E1327">
        <v>148</v>
      </c>
      <c r="F1327" s="8">
        <v>43146.32708333333</v>
      </c>
      <c r="G1327" s="8">
        <v>43146.515277777777</v>
      </c>
      <c r="H1327" t="s">
        <v>2582</v>
      </c>
      <c r="I1327" t="s">
        <v>2583</v>
      </c>
      <c r="J1327">
        <v>6.4879999999999898</v>
      </c>
      <c r="K1327" t="s">
        <v>30</v>
      </c>
      <c r="L1327" t="s">
        <v>31</v>
      </c>
      <c r="M1327">
        <v>40.742576999999997</v>
      </c>
      <c r="N1327">
        <v>-111.981323</v>
      </c>
      <c r="O1327">
        <v>803613</v>
      </c>
      <c r="P1327">
        <v>84054</v>
      </c>
      <c r="Q1327" s="1">
        <v>2.25</v>
      </c>
      <c r="R1327" s="1">
        <v>1.5</v>
      </c>
      <c r="S1327">
        <v>46</v>
      </c>
      <c r="T1327">
        <v>3</v>
      </c>
      <c r="U1327" s="1">
        <v>7.75</v>
      </c>
      <c r="V1327" s="1">
        <v>12.25</v>
      </c>
      <c r="W1327" s="1">
        <v>2.8835555555555499</v>
      </c>
    </row>
    <row r="1328" spans="1:23" x14ac:dyDescent="0.25">
      <c r="A1328">
        <v>1326</v>
      </c>
      <c r="B1328">
        <v>212307</v>
      </c>
      <c r="C1328">
        <v>2</v>
      </c>
      <c r="D1328" t="s">
        <v>53</v>
      </c>
      <c r="E1328">
        <v>114</v>
      </c>
      <c r="F1328" s="8">
        <v>43146.32916666667</v>
      </c>
      <c r="G1328" s="8">
        <v>43146.741666666669</v>
      </c>
      <c r="H1328" t="s">
        <v>2584</v>
      </c>
      <c r="I1328" t="s">
        <v>2585</v>
      </c>
      <c r="J1328">
        <v>5.181</v>
      </c>
      <c r="K1328" t="s">
        <v>30</v>
      </c>
      <c r="L1328" t="s">
        <v>31</v>
      </c>
      <c r="M1328">
        <v>40.742420000000003</v>
      </c>
      <c r="N1328">
        <v>-111.98172</v>
      </c>
      <c r="O1328">
        <v>1087571</v>
      </c>
      <c r="P1328">
        <v>84014</v>
      </c>
      <c r="Q1328" s="1">
        <v>5</v>
      </c>
      <c r="R1328" s="1">
        <v>1.25</v>
      </c>
      <c r="S1328">
        <v>46</v>
      </c>
      <c r="T1328">
        <v>3</v>
      </c>
      <c r="U1328" s="1">
        <v>8</v>
      </c>
      <c r="V1328" s="1">
        <v>17.75</v>
      </c>
      <c r="W1328" s="1">
        <v>1.0362</v>
      </c>
    </row>
    <row r="1329" spans="1:23" x14ac:dyDescent="0.25">
      <c r="A1329">
        <v>1327</v>
      </c>
      <c r="B1329">
        <v>210209</v>
      </c>
      <c r="C1329">
        <v>1</v>
      </c>
      <c r="D1329" t="s">
        <v>145</v>
      </c>
      <c r="E1329">
        <v>120</v>
      </c>
      <c r="F1329" s="8">
        <v>43146.34375</v>
      </c>
      <c r="G1329" s="8">
        <v>43146.609027777777</v>
      </c>
      <c r="H1329" t="s">
        <v>2586</v>
      </c>
      <c r="I1329" t="s">
        <v>925</v>
      </c>
      <c r="J1329">
        <v>6.3779999999999903</v>
      </c>
      <c r="K1329" t="s">
        <v>30</v>
      </c>
      <c r="L1329" t="s">
        <v>31</v>
      </c>
      <c r="M1329">
        <v>40.742545999999997</v>
      </c>
      <c r="N1329">
        <v>-111.981224</v>
      </c>
      <c r="O1329">
        <v>1458111</v>
      </c>
      <c r="P1329">
        <v>84121</v>
      </c>
      <c r="Q1329" s="1">
        <v>3.25</v>
      </c>
      <c r="R1329" s="1">
        <v>1</v>
      </c>
      <c r="S1329">
        <v>46</v>
      </c>
      <c r="T1329">
        <v>3</v>
      </c>
      <c r="U1329" s="1">
        <v>8.25</v>
      </c>
      <c r="V1329" s="1">
        <v>14.5</v>
      </c>
      <c r="W1329" s="1">
        <v>1.96246153846153</v>
      </c>
    </row>
    <row r="1330" spans="1:23" x14ac:dyDescent="0.25">
      <c r="A1330">
        <v>1328</v>
      </c>
      <c r="B1330">
        <v>210215</v>
      </c>
      <c r="C1330">
        <v>2</v>
      </c>
      <c r="D1330" t="s">
        <v>44</v>
      </c>
      <c r="E1330">
        <v>129</v>
      </c>
      <c r="F1330" s="8">
        <v>43146.352777777778</v>
      </c>
      <c r="G1330" s="8">
        <v>43146.507638888892</v>
      </c>
      <c r="H1330" t="s">
        <v>2587</v>
      </c>
      <c r="I1330" t="s">
        <v>2588</v>
      </c>
      <c r="J1330">
        <v>6.3389999999999898</v>
      </c>
      <c r="K1330" t="s">
        <v>30</v>
      </c>
      <c r="L1330" t="s">
        <v>31</v>
      </c>
      <c r="M1330">
        <v>40.742569000000003</v>
      </c>
      <c r="N1330">
        <v>-111.98126999999999</v>
      </c>
      <c r="O1330">
        <v>1180891</v>
      </c>
      <c r="P1330">
        <v>84104</v>
      </c>
      <c r="Q1330" s="1">
        <v>1.75</v>
      </c>
      <c r="R1330" s="1">
        <v>1.25</v>
      </c>
      <c r="S1330">
        <v>46</v>
      </c>
      <c r="T1330">
        <v>3</v>
      </c>
      <c r="U1330" s="1">
        <v>8.5</v>
      </c>
      <c r="V1330" s="1">
        <v>12.25</v>
      </c>
      <c r="W1330" s="1">
        <v>3.6222857142857099</v>
      </c>
    </row>
    <row r="1331" spans="1:23" x14ac:dyDescent="0.25">
      <c r="A1331">
        <v>1329</v>
      </c>
      <c r="B1331">
        <v>210225</v>
      </c>
      <c r="C1331">
        <v>1</v>
      </c>
      <c r="D1331" t="s">
        <v>65</v>
      </c>
      <c r="E1331">
        <v>192</v>
      </c>
      <c r="F1331" s="8">
        <v>43146.353472222225</v>
      </c>
      <c r="G1331" s="8">
        <v>43146.587500000001</v>
      </c>
      <c r="H1331" t="s">
        <v>2589</v>
      </c>
      <c r="I1331" t="s">
        <v>1060</v>
      </c>
      <c r="J1331">
        <v>13.364000000000001</v>
      </c>
      <c r="K1331" t="s">
        <v>30</v>
      </c>
      <c r="L1331" t="s">
        <v>31</v>
      </c>
      <c r="M1331">
        <v>40.742527000000003</v>
      </c>
      <c r="N1331">
        <v>-111.98111</v>
      </c>
      <c r="O1331">
        <v>1671101</v>
      </c>
      <c r="P1331">
        <v>84103</v>
      </c>
      <c r="Q1331" s="1">
        <v>2.75</v>
      </c>
      <c r="R1331" s="1">
        <v>2</v>
      </c>
      <c r="S1331">
        <v>46</v>
      </c>
      <c r="T1331">
        <v>3</v>
      </c>
      <c r="U1331" s="1">
        <v>8.5</v>
      </c>
      <c r="V1331" s="1">
        <v>14</v>
      </c>
      <c r="W1331" s="1">
        <v>4.8596363636363602</v>
      </c>
    </row>
    <row r="1332" spans="1:23" x14ac:dyDescent="0.25">
      <c r="A1332">
        <v>1330</v>
      </c>
      <c r="B1332">
        <v>204591</v>
      </c>
      <c r="C1332">
        <v>2</v>
      </c>
      <c r="D1332" t="s">
        <v>37</v>
      </c>
      <c r="E1332">
        <v>65</v>
      </c>
      <c r="F1332" s="8">
        <v>43146.354166666664</v>
      </c>
      <c r="G1332" s="8">
        <v>43146.527777777781</v>
      </c>
      <c r="H1332" t="s">
        <v>2360</v>
      </c>
      <c r="I1332" t="s">
        <v>2590</v>
      </c>
      <c r="J1332">
        <v>5.9289999999999896</v>
      </c>
      <c r="K1332" t="s">
        <v>30</v>
      </c>
      <c r="L1332" t="s">
        <v>31</v>
      </c>
      <c r="M1332">
        <v>40.742378000000002</v>
      </c>
      <c r="N1332">
        <v>-111.981407</v>
      </c>
      <c r="O1332">
        <v>1114701</v>
      </c>
      <c r="P1332">
        <v>84096</v>
      </c>
      <c r="Q1332" s="1">
        <v>2</v>
      </c>
      <c r="R1332" s="1">
        <v>1</v>
      </c>
      <c r="S1332">
        <v>46</v>
      </c>
      <c r="T1332">
        <v>3</v>
      </c>
      <c r="U1332" s="1">
        <v>8.5</v>
      </c>
      <c r="V1332" s="1">
        <v>12.75</v>
      </c>
      <c r="W1332" s="1">
        <v>2.9644999999999899</v>
      </c>
    </row>
    <row r="1333" spans="1:23" x14ac:dyDescent="0.25">
      <c r="A1333">
        <v>1331</v>
      </c>
      <c r="B1333">
        <v>210207</v>
      </c>
      <c r="C1333">
        <v>1</v>
      </c>
      <c r="D1333" t="s">
        <v>41</v>
      </c>
      <c r="E1333">
        <v>134</v>
      </c>
      <c r="F1333" s="8">
        <v>43146.364583333336</v>
      </c>
      <c r="G1333" s="8">
        <v>43146.734722222223</v>
      </c>
      <c r="H1333" t="s">
        <v>2591</v>
      </c>
      <c r="I1333" t="s">
        <v>2592</v>
      </c>
      <c r="J1333">
        <v>5.9160000000000004</v>
      </c>
      <c r="K1333" t="s">
        <v>30</v>
      </c>
      <c r="L1333" t="s">
        <v>31</v>
      </c>
      <c r="M1333">
        <v>40.742496000000003</v>
      </c>
      <c r="N1333">
        <v>-111.981017999999</v>
      </c>
      <c r="O1333">
        <v>672723</v>
      </c>
      <c r="P1333">
        <v>84087</v>
      </c>
      <c r="Q1333" s="1">
        <v>4.5</v>
      </c>
      <c r="R1333" s="1">
        <v>1</v>
      </c>
      <c r="S1333">
        <v>46</v>
      </c>
      <c r="T1333">
        <v>3</v>
      </c>
      <c r="U1333" s="1">
        <v>8.75</v>
      </c>
      <c r="V1333" s="1">
        <v>17.75</v>
      </c>
      <c r="W1333" s="1">
        <v>1.31466666666666</v>
      </c>
    </row>
    <row r="1334" spans="1:23" x14ac:dyDescent="0.25">
      <c r="A1334">
        <v>1332</v>
      </c>
      <c r="B1334">
        <v>210225</v>
      </c>
      <c r="C1334">
        <v>2</v>
      </c>
      <c r="D1334" t="s">
        <v>65</v>
      </c>
      <c r="E1334">
        <v>193</v>
      </c>
      <c r="F1334" s="8">
        <v>43146.374305555553</v>
      </c>
      <c r="G1334" s="8">
        <v>43146.793055555558</v>
      </c>
      <c r="H1334" t="s">
        <v>2593</v>
      </c>
      <c r="I1334" t="s">
        <v>2594</v>
      </c>
      <c r="J1334">
        <v>14.516999999999999</v>
      </c>
      <c r="K1334" t="s">
        <v>30</v>
      </c>
      <c r="L1334" t="s">
        <v>31</v>
      </c>
      <c r="M1334">
        <v>40.742527000000003</v>
      </c>
      <c r="N1334">
        <v>-111.98111</v>
      </c>
      <c r="O1334">
        <v>853712</v>
      </c>
      <c r="P1334">
        <v>84124</v>
      </c>
      <c r="Q1334" s="1">
        <v>5</v>
      </c>
      <c r="R1334" s="1">
        <v>2.25</v>
      </c>
      <c r="S1334">
        <v>46</v>
      </c>
      <c r="T1334">
        <v>3</v>
      </c>
      <c r="U1334" s="1">
        <v>9</v>
      </c>
      <c r="V1334" s="1">
        <v>19</v>
      </c>
      <c r="W1334" s="1">
        <v>2.9034</v>
      </c>
    </row>
    <row r="1335" spans="1:23" x14ac:dyDescent="0.25">
      <c r="A1335">
        <v>1333</v>
      </c>
      <c r="B1335">
        <v>210207</v>
      </c>
      <c r="C1335">
        <v>2</v>
      </c>
      <c r="D1335" t="s">
        <v>41</v>
      </c>
      <c r="E1335">
        <v>135</v>
      </c>
      <c r="F1335" s="8">
        <v>43146.385416666664</v>
      </c>
      <c r="G1335" s="8">
        <v>43146.501388888886</v>
      </c>
      <c r="H1335" t="s">
        <v>721</v>
      </c>
      <c r="I1335" t="s">
        <v>2595</v>
      </c>
      <c r="J1335">
        <v>8.7460000000000004</v>
      </c>
      <c r="K1335" t="s">
        <v>30</v>
      </c>
      <c r="L1335" t="s">
        <v>31</v>
      </c>
      <c r="M1335">
        <v>40.742496000000003</v>
      </c>
      <c r="N1335">
        <v>-111.981017999999</v>
      </c>
      <c r="O1335">
        <v>1096541</v>
      </c>
      <c r="P1335">
        <v>84093</v>
      </c>
      <c r="Q1335" s="1">
        <v>1.5</v>
      </c>
      <c r="R1335" s="1">
        <v>1.5</v>
      </c>
      <c r="S1335">
        <v>46</v>
      </c>
      <c r="T1335">
        <v>3</v>
      </c>
      <c r="U1335" s="1">
        <v>9.25</v>
      </c>
      <c r="V1335" s="1">
        <v>12</v>
      </c>
      <c r="W1335" s="1">
        <v>5.8306666666666596</v>
      </c>
    </row>
    <row r="1336" spans="1:23" x14ac:dyDescent="0.25">
      <c r="A1336">
        <v>1334</v>
      </c>
      <c r="B1336">
        <v>210199</v>
      </c>
      <c r="C1336">
        <v>1</v>
      </c>
      <c r="D1336" t="s">
        <v>27</v>
      </c>
      <c r="E1336">
        <v>149</v>
      </c>
      <c r="F1336" s="8">
        <v>43146.495138888888</v>
      </c>
      <c r="G1336" s="8">
        <v>43146.704861111109</v>
      </c>
      <c r="H1336" t="s">
        <v>2596</v>
      </c>
      <c r="I1336" t="s">
        <v>2597</v>
      </c>
      <c r="J1336">
        <v>4.2669999999999897</v>
      </c>
      <c r="K1336" t="s">
        <v>30</v>
      </c>
      <c r="L1336" t="s">
        <v>31</v>
      </c>
      <c r="M1336">
        <v>40.742576999999997</v>
      </c>
      <c r="N1336">
        <v>-111.981323</v>
      </c>
      <c r="O1336">
        <v>1137391</v>
      </c>
      <c r="P1336">
        <v>84075</v>
      </c>
      <c r="Q1336" s="1">
        <v>2.5</v>
      </c>
      <c r="R1336" s="1">
        <v>0.75</v>
      </c>
      <c r="S1336">
        <v>46</v>
      </c>
      <c r="T1336">
        <v>3</v>
      </c>
      <c r="U1336" s="1">
        <v>12</v>
      </c>
      <c r="V1336" s="1">
        <v>17</v>
      </c>
      <c r="W1336" s="1">
        <v>1.7067999999999901</v>
      </c>
    </row>
    <row r="1337" spans="1:23" x14ac:dyDescent="0.25">
      <c r="A1337">
        <v>1335</v>
      </c>
      <c r="B1337">
        <v>210215</v>
      </c>
      <c r="C1337">
        <v>2</v>
      </c>
      <c r="D1337" t="s">
        <v>44</v>
      </c>
      <c r="E1337">
        <v>130</v>
      </c>
      <c r="F1337" s="8">
        <v>43146.525694444441</v>
      </c>
      <c r="G1337" s="8">
        <v>43146.598611111112</v>
      </c>
      <c r="H1337" t="s">
        <v>2598</v>
      </c>
      <c r="I1337" t="s">
        <v>2599</v>
      </c>
      <c r="J1337">
        <v>3.22</v>
      </c>
      <c r="K1337" t="s">
        <v>30</v>
      </c>
      <c r="L1337" t="s">
        <v>31</v>
      </c>
      <c r="M1337">
        <v>40.742569000000003</v>
      </c>
      <c r="N1337">
        <v>-111.98126999999999</v>
      </c>
      <c r="O1337">
        <v>1079571</v>
      </c>
      <c r="P1337">
        <v>84104</v>
      </c>
      <c r="Q1337" s="1">
        <v>0.75</v>
      </c>
      <c r="R1337" s="1">
        <v>0.75</v>
      </c>
      <c r="S1337">
        <v>46</v>
      </c>
      <c r="T1337">
        <v>3</v>
      </c>
      <c r="U1337" s="1">
        <v>12.5</v>
      </c>
      <c r="V1337" s="1">
        <v>14.25</v>
      </c>
      <c r="W1337" s="1">
        <v>4.2933333333333303</v>
      </c>
    </row>
    <row r="1338" spans="1:23" x14ac:dyDescent="0.25">
      <c r="A1338">
        <v>1336</v>
      </c>
      <c r="B1338">
        <v>210199</v>
      </c>
      <c r="C1338">
        <v>2</v>
      </c>
      <c r="D1338" t="s">
        <v>27</v>
      </c>
      <c r="E1338">
        <v>150</v>
      </c>
      <c r="F1338" s="8">
        <v>43146.533333333333</v>
      </c>
      <c r="G1338" s="8">
        <v>43146.586111111108</v>
      </c>
      <c r="H1338" t="s">
        <v>2600</v>
      </c>
      <c r="I1338" t="s">
        <v>2601</v>
      </c>
      <c r="J1338">
        <v>4.1139999999999999</v>
      </c>
      <c r="K1338" t="s">
        <v>30</v>
      </c>
      <c r="L1338" t="s">
        <v>31</v>
      </c>
      <c r="M1338">
        <v>40.742576999999997</v>
      </c>
      <c r="N1338">
        <v>-111.981323</v>
      </c>
      <c r="O1338">
        <v>1628661</v>
      </c>
      <c r="P1338">
        <v>84405</v>
      </c>
      <c r="Q1338" s="1">
        <v>0.75</v>
      </c>
      <c r="R1338" s="1">
        <v>0.75</v>
      </c>
      <c r="S1338">
        <v>46</v>
      </c>
      <c r="T1338">
        <v>3</v>
      </c>
      <c r="U1338" s="1">
        <v>12.75</v>
      </c>
      <c r="V1338" s="1">
        <v>14</v>
      </c>
      <c r="W1338" s="1">
        <v>5.4853333333333296</v>
      </c>
    </row>
    <row r="1339" spans="1:23" x14ac:dyDescent="0.25">
      <c r="A1339">
        <v>1337</v>
      </c>
      <c r="B1339">
        <v>210207</v>
      </c>
      <c r="C1339">
        <v>2</v>
      </c>
      <c r="D1339" t="s">
        <v>41</v>
      </c>
      <c r="E1339">
        <v>136</v>
      </c>
      <c r="F1339" s="8">
        <v>43146.595138888886</v>
      </c>
      <c r="G1339" s="8">
        <v>43146.736111111109</v>
      </c>
      <c r="H1339" t="s">
        <v>2602</v>
      </c>
      <c r="I1339" t="s">
        <v>2603</v>
      </c>
      <c r="J1339">
        <v>9.56</v>
      </c>
      <c r="K1339" t="s">
        <v>30</v>
      </c>
      <c r="L1339" t="s">
        <v>31</v>
      </c>
      <c r="M1339">
        <v>40.742496000000003</v>
      </c>
      <c r="N1339">
        <v>-111.981017999999</v>
      </c>
      <c r="O1339">
        <v>1096541</v>
      </c>
      <c r="P1339">
        <v>84093</v>
      </c>
      <c r="Q1339" s="1">
        <v>1.75</v>
      </c>
      <c r="R1339" s="1">
        <v>1.5</v>
      </c>
      <c r="S1339">
        <v>46</v>
      </c>
      <c r="T1339">
        <v>3</v>
      </c>
      <c r="U1339" s="1">
        <v>14.25</v>
      </c>
      <c r="V1339" s="1">
        <v>17.75</v>
      </c>
      <c r="W1339" s="1">
        <v>5.46285714285714</v>
      </c>
    </row>
    <row r="1340" spans="1:23" x14ac:dyDescent="0.25">
      <c r="A1340">
        <v>1338</v>
      </c>
      <c r="B1340">
        <v>210215</v>
      </c>
      <c r="C1340">
        <v>2</v>
      </c>
      <c r="D1340" t="s">
        <v>44</v>
      </c>
      <c r="E1340">
        <v>131</v>
      </c>
      <c r="F1340" s="8">
        <v>43146.61041666667</v>
      </c>
      <c r="G1340" s="8">
        <v>43146.728472222225</v>
      </c>
      <c r="H1340" t="s">
        <v>2604</v>
      </c>
      <c r="I1340" t="s">
        <v>1614</v>
      </c>
      <c r="J1340">
        <v>3.952</v>
      </c>
      <c r="K1340" t="s">
        <v>30</v>
      </c>
      <c r="L1340" t="s">
        <v>31</v>
      </c>
      <c r="M1340">
        <v>40.742569000000003</v>
      </c>
      <c r="N1340">
        <v>-111.98126999999999</v>
      </c>
      <c r="O1340">
        <v>333033</v>
      </c>
      <c r="P1340">
        <v>84124</v>
      </c>
      <c r="Q1340" s="1">
        <v>1.5</v>
      </c>
      <c r="R1340" s="1">
        <v>0.5</v>
      </c>
      <c r="S1340">
        <v>46</v>
      </c>
      <c r="T1340">
        <v>3</v>
      </c>
      <c r="U1340" s="1">
        <v>14.75</v>
      </c>
      <c r="V1340" s="1">
        <v>17.5</v>
      </c>
      <c r="W1340" s="1">
        <v>2.6346666666666598</v>
      </c>
    </row>
    <row r="1341" spans="1:23" x14ac:dyDescent="0.25">
      <c r="A1341">
        <v>1339</v>
      </c>
      <c r="B1341">
        <v>210207</v>
      </c>
      <c r="C1341">
        <v>2</v>
      </c>
      <c r="D1341" t="s">
        <v>41</v>
      </c>
      <c r="E1341">
        <v>137</v>
      </c>
      <c r="F1341" s="8">
        <v>43147.265972222223</v>
      </c>
      <c r="G1341" s="8">
        <v>43147.552083333336</v>
      </c>
      <c r="H1341" t="s">
        <v>2605</v>
      </c>
      <c r="I1341" t="s">
        <v>2103</v>
      </c>
      <c r="J1341">
        <v>6.0309999999999997</v>
      </c>
      <c r="K1341" t="s">
        <v>30</v>
      </c>
      <c r="L1341" t="s">
        <v>31</v>
      </c>
      <c r="M1341">
        <v>40.742496000000003</v>
      </c>
      <c r="N1341">
        <v>-111.981017999999</v>
      </c>
      <c r="O1341">
        <v>1092231</v>
      </c>
      <c r="P1341">
        <v>84111</v>
      </c>
      <c r="Q1341" s="1">
        <v>3.5</v>
      </c>
      <c r="R1341" s="1">
        <v>1</v>
      </c>
      <c r="S1341">
        <v>47</v>
      </c>
      <c r="T1341">
        <v>4</v>
      </c>
      <c r="U1341" s="1">
        <v>6.5</v>
      </c>
      <c r="V1341" s="1">
        <v>13.25</v>
      </c>
      <c r="W1341" s="1">
        <v>1.72314285714285</v>
      </c>
    </row>
    <row r="1342" spans="1:23" x14ac:dyDescent="0.25">
      <c r="A1342">
        <v>1340</v>
      </c>
      <c r="B1342">
        <v>212307</v>
      </c>
      <c r="C1342">
        <v>2</v>
      </c>
      <c r="D1342" t="s">
        <v>53</v>
      </c>
      <c r="E1342">
        <v>115</v>
      </c>
      <c r="F1342" s="8">
        <v>43147.3125</v>
      </c>
      <c r="G1342" s="8">
        <v>43147.700694444444</v>
      </c>
      <c r="H1342" t="s">
        <v>2606</v>
      </c>
      <c r="I1342" t="s">
        <v>2607</v>
      </c>
      <c r="J1342">
        <v>19.570999999999898</v>
      </c>
      <c r="K1342" t="s">
        <v>30</v>
      </c>
      <c r="L1342" t="s">
        <v>31</v>
      </c>
      <c r="M1342">
        <v>40.742420000000003</v>
      </c>
      <c r="N1342">
        <v>-111.98172</v>
      </c>
      <c r="O1342">
        <v>1301971</v>
      </c>
      <c r="P1342">
        <v>84111</v>
      </c>
      <c r="Q1342" s="1">
        <v>4.75</v>
      </c>
      <c r="R1342" s="1">
        <v>3.25</v>
      </c>
      <c r="S1342">
        <v>47</v>
      </c>
      <c r="T1342">
        <v>4</v>
      </c>
      <c r="U1342" s="1">
        <v>7.5</v>
      </c>
      <c r="V1342" s="1">
        <v>16.75</v>
      </c>
      <c r="W1342" s="1">
        <v>4.1202105263157804</v>
      </c>
    </row>
    <row r="1343" spans="1:23" x14ac:dyDescent="0.25">
      <c r="A1343">
        <v>1341</v>
      </c>
      <c r="B1343">
        <v>210199</v>
      </c>
      <c r="C1343">
        <v>1</v>
      </c>
      <c r="D1343" t="s">
        <v>27</v>
      </c>
      <c r="E1343">
        <v>152</v>
      </c>
      <c r="F1343" s="8">
        <v>43147.3125</v>
      </c>
      <c r="G1343" s="8">
        <v>43147.68472222222</v>
      </c>
      <c r="H1343" t="s">
        <v>2608</v>
      </c>
      <c r="I1343" t="s">
        <v>2609</v>
      </c>
      <c r="J1343">
        <v>6.1070000000000002</v>
      </c>
      <c r="K1343" t="s">
        <v>30</v>
      </c>
      <c r="L1343" t="s">
        <v>31</v>
      </c>
      <c r="M1343">
        <v>40.742576999999997</v>
      </c>
      <c r="N1343">
        <v>-111.981323</v>
      </c>
      <c r="O1343">
        <v>1137391</v>
      </c>
      <c r="P1343">
        <v>84075</v>
      </c>
      <c r="Q1343" s="1">
        <v>4.5</v>
      </c>
      <c r="R1343" s="1">
        <v>1</v>
      </c>
      <c r="S1343">
        <v>47</v>
      </c>
      <c r="T1343">
        <v>4</v>
      </c>
      <c r="U1343" s="1">
        <v>7.5</v>
      </c>
      <c r="V1343" s="1">
        <v>16.5</v>
      </c>
      <c r="W1343" s="1">
        <v>1.35711111111111</v>
      </c>
    </row>
    <row r="1344" spans="1:23" x14ac:dyDescent="0.25">
      <c r="A1344">
        <v>1342</v>
      </c>
      <c r="B1344">
        <v>210199</v>
      </c>
      <c r="C1344">
        <v>2</v>
      </c>
      <c r="D1344" t="s">
        <v>27</v>
      </c>
      <c r="E1344">
        <v>153</v>
      </c>
      <c r="F1344" s="8">
        <v>43147.326388888891</v>
      </c>
      <c r="G1344" s="8">
        <v>43147.505555555559</v>
      </c>
      <c r="H1344" t="s">
        <v>2610</v>
      </c>
      <c r="I1344" t="s">
        <v>1713</v>
      </c>
      <c r="J1344">
        <v>8.73</v>
      </c>
      <c r="K1344" t="s">
        <v>30</v>
      </c>
      <c r="L1344" t="s">
        <v>31</v>
      </c>
      <c r="M1344">
        <v>40.742576999999997</v>
      </c>
      <c r="N1344">
        <v>-111.981323</v>
      </c>
      <c r="O1344">
        <v>803613</v>
      </c>
      <c r="P1344">
        <v>84054</v>
      </c>
      <c r="Q1344" s="1">
        <v>2.25</v>
      </c>
      <c r="R1344" s="1">
        <v>1.75</v>
      </c>
      <c r="S1344">
        <v>47</v>
      </c>
      <c r="T1344">
        <v>4</v>
      </c>
      <c r="U1344" s="1">
        <v>7.75</v>
      </c>
      <c r="V1344" s="1">
        <v>12.25</v>
      </c>
      <c r="W1344" s="1">
        <v>3.88</v>
      </c>
    </row>
    <row r="1345" spans="1:23" x14ac:dyDescent="0.25">
      <c r="A1345">
        <v>1343</v>
      </c>
      <c r="B1345">
        <v>210203</v>
      </c>
      <c r="C1345">
        <v>2</v>
      </c>
      <c r="D1345" t="s">
        <v>58</v>
      </c>
      <c r="E1345">
        <v>70</v>
      </c>
      <c r="F1345" s="8">
        <v>43147.329861111109</v>
      </c>
      <c r="G1345" s="8">
        <v>43147.385416666664</v>
      </c>
      <c r="H1345" t="s">
        <v>2611</v>
      </c>
      <c r="I1345" t="s">
        <v>674</v>
      </c>
      <c r="J1345">
        <v>6.22</v>
      </c>
      <c r="K1345" t="s">
        <v>30</v>
      </c>
      <c r="L1345" t="s">
        <v>31</v>
      </c>
      <c r="M1345">
        <v>40.742409000000002</v>
      </c>
      <c r="N1345">
        <v>-111.981513999999</v>
      </c>
      <c r="O1345">
        <v>521537</v>
      </c>
      <c r="P1345">
        <v>84020</v>
      </c>
      <c r="Q1345" s="1">
        <v>0.75</v>
      </c>
      <c r="R1345" s="1">
        <v>0.75</v>
      </c>
      <c r="S1345">
        <v>47</v>
      </c>
      <c r="T1345">
        <v>4</v>
      </c>
      <c r="U1345" s="1">
        <v>8</v>
      </c>
      <c r="V1345" s="1">
        <v>9.25</v>
      </c>
      <c r="W1345" s="1">
        <v>8.2933333333333294</v>
      </c>
    </row>
    <row r="1346" spans="1:23" x14ac:dyDescent="0.25">
      <c r="A1346">
        <v>1344</v>
      </c>
      <c r="B1346">
        <v>210213</v>
      </c>
      <c r="C1346">
        <v>1</v>
      </c>
      <c r="D1346" t="s">
        <v>126</v>
      </c>
      <c r="E1346">
        <v>93</v>
      </c>
      <c r="F1346" s="8">
        <v>43147.332638888889</v>
      </c>
      <c r="G1346" s="8">
        <v>43147.736111111109</v>
      </c>
      <c r="H1346" t="s">
        <v>580</v>
      </c>
      <c r="I1346" t="s">
        <v>2613</v>
      </c>
      <c r="J1346">
        <v>12.089</v>
      </c>
      <c r="K1346" t="s">
        <v>30</v>
      </c>
      <c r="L1346" t="s">
        <v>31</v>
      </c>
      <c r="M1346">
        <v>40.742412999999999</v>
      </c>
      <c r="N1346">
        <v>-111.981620999999</v>
      </c>
      <c r="O1346">
        <v>1087571</v>
      </c>
      <c r="P1346">
        <v>84014</v>
      </c>
      <c r="Q1346" s="1">
        <v>4.75</v>
      </c>
      <c r="R1346" s="1">
        <v>1.75</v>
      </c>
      <c r="S1346">
        <v>47</v>
      </c>
      <c r="T1346">
        <v>4</v>
      </c>
      <c r="U1346" s="1">
        <v>8</v>
      </c>
      <c r="V1346" s="1">
        <v>17.75</v>
      </c>
      <c r="W1346" s="1">
        <v>2.5450526315789399</v>
      </c>
    </row>
    <row r="1347" spans="1:23" x14ac:dyDescent="0.25">
      <c r="A1347">
        <v>1345</v>
      </c>
      <c r="B1347">
        <v>210225</v>
      </c>
      <c r="C1347">
        <v>1</v>
      </c>
      <c r="D1347" t="s">
        <v>65</v>
      </c>
      <c r="E1347">
        <v>194</v>
      </c>
      <c r="F1347" s="8">
        <v>43147.332638888889</v>
      </c>
      <c r="G1347" s="8">
        <v>43147.674305555556</v>
      </c>
      <c r="H1347" t="s">
        <v>2612</v>
      </c>
      <c r="I1347" t="s">
        <v>1974</v>
      </c>
      <c r="J1347">
        <v>6.0650000000000004</v>
      </c>
      <c r="K1347" t="s">
        <v>30</v>
      </c>
      <c r="L1347" t="s">
        <v>31</v>
      </c>
      <c r="M1347">
        <v>40.742527000000003</v>
      </c>
      <c r="N1347">
        <v>-111.98111</v>
      </c>
      <c r="O1347">
        <v>672723</v>
      </c>
      <c r="P1347">
        <v>84087</v>
      </c>
      <c r="Q1347" s="1">
        <v>4</v>
      </c>
      <c r="R1347" s="1">
        <v>1.25</v>
      </c>
      <c r="S1347">
        <v>47</v>
      </c>
      <c r="T1347">
        <v>4</v>
      </c>
      <c r="U1347" s="1">
        <v>8</v>
      </c>
      <c r="V1347" s="1">
        <v>16.25</v>
      </c>
      <c r="W1347" s="1">
        <v>1.5162500000000001</v>
      </c>
    </row>
    <row r="1348" spans="1:23" x14ac:dyDescent="0.25">
      <c r="A1348">
        <v>1346</v>
      </c>
      <c r="B1348">
        <v>210207</v>
      </c>
      <c r="C1348">
        <v>1</v>
      </c>
      <c r="D1348" t="s">
        <v>41</v>
      </c>
      <c r="E1348">
        <v>138</v>
      </c>
      <c r="F1348" s="8">
        <v>43147.333333333336</v>
      </c>
      <c r="G1348" s="8">
        <v>43147.522222222222</v>
      </c>
      <c r="H1348" t="s">
        <v>2616</v>
      </c>
      <c r="I1348" t="s">
        <v>207</v>
      </c>
      <c r="J1348">
        <v>5.2119999999999997</v>
      </c>
      <c r="K1348" t="s">
        <v>30</v>
      </c>
      <c r="L1348" t="s">
        <v>31</v>
      </c>
      <c r="M1348">
        <v>40.742496000000003</v>
      </c>
      <c r="N1348">
        <v>-111.981017999999</v>
      </c>
      <c r="O1348">
        <v>1079571</v>
      </c>
      <c r="P1348">
        <v>84104</v>
      </c>
      <c r="Q1348" s="1">
        <v>2.25</v>
      </c>
      <c r="R1348" s="1">
        <v>1</v>
      </c>
      <c r="S1348">
        <v>47</v>
      </c>
      <c r="T1348">
        <v>4</v>
      </c>
      <c r="U1348" s="1">
        <v>8</v>
      </c>
      <c r="V1348" s="1">
        <v>12.5</v>
      </c>
      <c r="W1348" s="1">
        <v>2.3164444444444401</v>
      </c>
    </row>
    <row r="1349" spans="1:23" x14ac:dyDescent="0.25">
      <c r="A1349">
        <v>1347</v>
      </c>
      <c r="B1349">
        <v>210225</v>
      </c>
      <c r="C1349">
        <v>2</v>
      </c>
      <c r="D1349" t="s">
        <v>65</v>
      </c>
      <c r="E1349">
        <v>195</v>
      </c>
      <c r="F1349" s="8">
        <v>43147.333333333336</v>
      </c>
      <c r="G1349" s="8">
        <v>43147.48333333333</v>
      </c>
      <c r="H1349" t="s">
        <v>2614</v>
      </c>
      <c r="I1349" t="s">
        <v>2615</v>
      </c>
      <c r="J1349">
        <v>5.94</v>
      </c>
      <c r="K1349" t="s">
        <v>30</v>
      </c>
      <c r="L1349" t="s">
        <v>31</v>
      </c>
      <c r="M1349">
        <v>40.742527000000003</v>
      </c>
      <c r="N1349">
        <v>-111.98111</v>
      </c>
      <c r="O1349">
        <v>1458111</v>
      </c>
      <c r="P1349">
        <v>84121</v>
      </c>
      <c r="Q1349" s="1">
        <v>1.75</v>
      </c>
      <c r="R1349" s="1">
        <v>1</v>
      </c>
      <c r="S1349">
        <v>47</v>
      </c>
      <c r="T1349">
        <v>4</v>
      </c>
      <c r="U1349" s="1">
        <v>8</v>
      </c>
      <c r="V1349" s="1">
        <v>11.5</v>
      </c>
      <c r="W1349" s="1">
        <v>3.3942857142857101</v>
      </c>
    </row>
    <row r="1350" spans="1:23" x14ac:dyDescent="0.25">
      <c r="A1350">
        <v>1348</v>
      </c>
      <c r="B1350">
        <v>210215</v>
      </c>
      <c r="C1350">
        <v>2</v>
      </c>
      <c r="D1350" t="s">
        <v>44</v>
      </c>
      <c r="E1350">
        <v>132</v>
      </c>
      <c r="F1350" s="8">
        <v>43147.334722222222</v>
      </c>
      <c r="G1350" s="8">
        <v>43147.963194444441</v>
      </c>
      <c r="H1350" t="s">
        <v>2617</v>
      </c>
      <c r="I1350" t="s">
        <v>2618</v>
      </c>
      <c r="J1350">
        <v>9.49</v>
      </c>
      <c r="K1350" t="s">
        <v>30</v>
      </c>
      <c r="L1350" t="s">
        <v>31</v>
      </c>
      <c r="M1350">
        <v>40.742569000000003</v>
      </c>
      <c r="N1350">
        <v>-111.98126999999999</v>
      </c>
      <c r="O1350">
        <v>1096541</v>
      </c>
      <c r="P1350">
        <v>84093</v>
      </c>
      <c r="Q1350" s="1">
        <v>7.5</v>
      </c>
      <c r="R1350" s="1">
        <v>1.5</v>
      </c>
      <c r="S1350">
        <v>47</v>
      </c>
      <c r="T1350">
        <v>4</v>
      </c>
      <c r="U1350" s="1">
        <v>8</v>
      </c>
      <c r="V1350" s="1">
        <v>23</v>
      </c>
      <c r="W1350" s="1">
        <v>1.2653333333333301</v>
      </c>
    </row>
    <row r="1351" spans="1:23" x14ac:dyDescent="0.25">
      <c r="A1351">
        <v>1349</v>
      </c>
      <c r="B1351">
        <v>210209</v>
      </c>
      <c r="C1351">
        <v>2</v>
      </c>
      <c r="D1351" t="s">
        <v>145</v>
      </c>
      <c r="E1351">
        <v>121</v>
      </c>
      <c r="F1351" s="8">
        <v>43147.343055555553</v>
      </c>
      <c r="G1351" s="8">
        <v>43147.71597222222</v>
      </c>
      <c r="H1351" t="s">
        <v>2619</v>
      </c>
      <c r="I1351" t="s">
        <v>2620</v>
      </c>
      <c r="J1351">
        <v>5.9239999999999897</v>
      </c>
      <c r="K1351" t="s">
        <v>40</v>
      </c>
      <c r="L1351" t="s">
        <v>31</v>
      </c>
      <c r="M1351">
        <v>40.742545999999997</v>
      </c>
      <c r="N1351">
        <v>-111.981224</v>
      </c>
      <c r="O1351">
        <v>1114701</v>
      </c>
      <c r="P1351">
        <v>84096</v>
      </c>
      <c r="Q1351" s="1">
        <v>4.5</v>
      </c>
      <c r="R1351" s="1">
        <v>1</v>
      </c>
      <c r="S1351">
        <v>47</v>
      </c>
      <c r="T1351">
        <v>4</v>
      </c>
      <c r="U1351" s="1">
        <v>8.25</v>
      </c>
      <c r="V1351" s="1">
        <v>17.25</v>
      </c>
      <c r="W1351" s="1">
        <v>1.3164444444444401</v>
      </c>
    </row>
    <row r="1352" spans="1:23" x14ac:dyDescent="0.25">
      <c r="A1352">
        <v>1350</v>
      </c>
      <c r="B1352">
        <v>210203</v>
      </c>
      <c r="C1352">
        <v>2</v>
      </c>
      <c r="D1352" t="s">
        <v>58</v>
      </c>
      <c r="E1352">
        <v>71</v>
      </c>
      <c r="F1352" s="8">
        <v>43147.415972222225</v>
      </c>
      <c r="G1352" s="8">
        <v>43147.701388888891</v>
      </c>
      <c r="H1352" t="s">
        <v>2621</v>
      </c>
      <c r="I1352" t="s">
        <v>2622</v>
      </c>
      <c r="J1352">
        <v>20.878</v>
      </c>
      <c r="K1352" t="s">
        <v>30</v>
      </c>
      <c r="L1352" t="s">
        <v>31</v>
      </c>
      <c r="M1352">
        <v>40.742409000000002</v>
      </c>
      <c r="N1352">
        <v>-111.981513999999</v>
      </c>
      <c r="O1352">
        <v>1087321</v>
      </c>
      <c r="P1352">
        <v>84096</v>
      </c>
      <c r="Q1352" s="1">
        <v>3.5</v>
      </c>
      <c r="R1352" s="1">
        <v>2.5</v>
      </c>
      <c r="S1352">
        <v>47</v>
      </c>
      <c r="T1352">
        <v>4</v>
      </c>
      <c r="U1352" s="1">
        <v>10</v>
      </c>
      <c r="V1352" s="1">
        <v>16.75</v>
      </c>
      <c r="W1352" s="1">
        <v>5.9651428571428502</v>
      </c>
    </row>
    <row r="1353" spans="1:23" x14ac:dyDescent="0.25">
      <c r="A1353">
        <v>1351</v>
      </c>
      <c r="B1353">
        <v>204577</v>
      </c>
      <c r="C1353">
        <v>1</v>
      </c>
      <c r="D1353" t="s">
        <v>32</v>
      </c>
      <c r="E1353">
        <v>178</v>
      </c>
      <c r="F1353" s="8">
        <v>43147.46875</v>
      </c>
      <c r="G1353" s="8">
        <v>43147.583333333336</v>
      </c>
      <c r="H1353" t="s">
        <v>2623</v>
      </c>
      <c r="I1353" t="s">
        <v>2624</v>
      </c>
      <c r="J1353">
        <v>8.3309999999999995</v>
      </c>
      <c r="K1353" t="s">
        <v>30</v>
      </c>
      <c r="L1353" t="s">
        <v>31</v>
      </c>
      <c r="M1353">
        <v>40.742542</v>
      </c>
      <c r="N1353">
        <v>-111.981163</v>
      </c>
      <c r="O1353">
        <v>1671101</v>
      </c>
      <c r="P1353">
        <v>84103</v>
      </c>
      <c r="Q1353" s="1">
        <v>1.5</v>
      </c>
      <c r="R1353" s="1">
        <v>0.75</v>
      </c>
      <c r="S1353">
        <v>47</v>
      </c>
      <c r="T1353">
        <v>4</v>
      </c>
      <c r="U1353" s="1">
        <v>11.25</v>
      </c>
      <c r="V1353" s="1">
        <v>14</v>
      </c>
      <c r="W1353" s="1">
        <v>5.5539999999999896</v>
      </c>
    </row>
    <row r="1354" spans="1:23" x14ac:dyDescent="0.25">
      <c r="A1354">
        <v>1352</v>
      </c>
      <c r="B1354">
        <v>210199</v>
      </c>
      <c r="C1354">
        <v>2</v>
      </c>
      <c r="D1354" t="s">
        <v>27</v>
      </c>
      <c r="E1354">
        <v>154</v>
      </c>
      <c r="F1354" s="8">
        <v>43147.576388888891</v>
      </c>
      <c r="G1354" s="8">
        <v>43147.727777777778</v>
      </c>
      <c r="H1354" t="s">
        <v>2625</v>
      </c>
      <c r="I1354" t="s">
        <v>2626</v>
      </c>
      <c r="J1354">
        <v>4.2469999999999999</v>
      </c>
      <c r="K1354" t="s">
        <v>30</v>
      </c>
      <c r="L1354" t="s">
        <v>31</v>
      </c>
      <c r="M1354">
        <v>40.742576999999997</v>
      </c>
      <c r="N1354">
        <v>-111.981323</v>
      </c>
      <c r="O1354">
        <v>1079571</v>
      </c>
      <c r="P1354">
        <v>84104</v>
      </c>
      <c r="Q1354" s="1">
        <v>1.75</v>
      </c>
      <c r="R1354" s="1">
        <v>1</v>
      </c>
      <c r="S1354">
        <v>47</v>
      </c>
      <c r="T1354">
        <v>4</v>
      </c>
      <c r="U1354" s="1">
        <v>13.75</v>
      </c>
      <c r="V1354" s="1">
        <v>17.5</v>
      </c>
      <c r="W1354" s="1">
        <v>2.4268571428571399</v>
      </c>
    </row>
    <row r="1355" spans="1:23" x14ac:dyDescent="0.25">
      <c r="A1355">
        <v>1353</v>
      </c>
      <c r="B1355">
        <v>204577</v>
      </c>
      <c r="C1355">
        <v>1</v>
      </c>
      <c r="D1355" t="s">
        <v>32</v>
      </c>
      <c r="E1355">
        <v>179</v>
      </c>
      <c r="F1355" s="8">
        <v>43147.583333333336</v>
      </c>
      <c r="G1355" s="8">
        <v>43147.667361111111</v>
      </c>
      <c r="H1355" t="s">
        <v>831</v>
      </c>
      <c r="I1355" t="s">
        <v>2627</v>
      </c>
      <c r="J1355">
        <v>0</v>
      </c>
      <c r="K1355" t="s">
        <v>30</v>
      </c>
      <c r="L1355" t="s">
        <v>31</v>
      </c>
      <c r="M1355">
        <v>40.742542</v>
      </c>
      <c r="N1355">
        <v>-111.981163</v>
      </c>
      <c r="O1355">
        <v>1671101</v>
      </c>
      <c r="P1355">
        <v>84103</v>
      </c>
      <c r="Q1355" s="1">
        <v>1</v>
      </c>
      <c r="R1355" s="1">
        <v>0</v>
      </c>
      <c r="S1355">
        <v>47</v>
      </c>
      <c r="T1355">
        <v>4</v>
      </c>
      <c r="U1355" s="1">
        <v>14</v>
      </c>
      <c r="V1355" s="1">
        <v>16</v>
      </c>
      <c r="W1355" s="1">
        <v>0</v>
      </c>
    </row>
    <row r="1356" spans="1:23" x14ac:dyDescent="0.25">
      <c r="A1356">
        <v>1354</v>
      </c>
      <c r="B1356">
        <v>210225</v>
      </c>
      <c r="C1356">
        <v>2</v>
      </c>
      <c r="D1356" t="s">
        <v>65</v>
      </c>
      <c r="E1356">
        <v>196</v>
      </c>
      <c r="F1356" s="8">
        <v>43147.593055555553</v>
      </c>
      <c r="G1356" s="8">
        <v>43147.767361111109</v>
      </c>
      <c r="H1356" t="s">
        <v>2628</v>
      </c>
      <c r="I1356" t="s">
        <v>2629</v>
      </c>
      <c r="J1356">
        <v>13.0979999999999</v>
      </c>
      <c r="K1356" t="s">
        <v>30</v>
      </c>
      <c r="L1356" t="s">
        <v>31</v>
      </c>
      <c r="M1356">
        <v>40.742527000000003</v>
      </c>
      <c r="N1356">
        <v>-111.98111</v>
      </c>
      <c r="O1356">
        <v>853712</v>
      </c>
      <c r="P1356">
        <v>84124</v>
      </c>
      <c r="Q1356" s="1">
        <v>2</v>
      </c>
      <c r="R1356" s="1">
        <v>1.25</v>
      </c>
      <c r="S1356">
        <v>47</v>
      </c>
      <c r="T1356">
        <v>4</v>
      </c>
      <c r="U1356" s="1">
        <v>14.25</v>
      </c>
      <c r="V1356" s="1">
        <v>18.5</v>
      </c>
      <c r="W1356" s="1">
        <v>6.5489999999999897</v>
      </c>
    </row>
    <row r="1357" spans="1:23" x14ac:dyDescent="0.25">
      <c r="A1357">
        <v>1355</v>
      </c>
      <c r="B1357">
        <v>204577</v>
      </c>
      <c r="C1357">
        <v>2</v>
      </c>
      <c r="D1357" t="s">
        <v>32</v>
      </c>
      <c r="E1357">
        <v>180</v>
      </c>
      <c r="F1357" s="8">
        <v>43147.595833333333</v>
      </c>
      <c r="G1357" s="8">
        <v>43147.765277777777</v>
      </c>
      <c r="H1357" t="s">
        <v>2630</v>
      </c>
      <c r="I1357" t="s">
        <v>2631</v>
      </c>
      <c r="J1357">
        <v>3.1579999999999999</v>
      </c>
      <c r="K1357" t="s">
        <v>30</v>
      </c>
      <c r="L1357" t="s">
        <v>31</v>
      </c>
      <c r="M1357">
        <v>40.742542</v>
      </c>
      <c r="N1357">
        <v>-111.981163</v>
      </c>
      <c r="O1357">
        <v>1178481</v>
      </c>
      <c r="P1357">
        <v>84104</v>
      </c>
      <c r="Q1357" s="1">
        <v>2</v>
      </c>
      <c r="R1357" s="1">
        <v>0.5</v>
      </c>
      <c r="S1357">
        <v>47</v>
      </c>
      <c r="T1357">
        <v>4</v>
      </c>
      <c r="U1357" s="1">
        <v>14.25</v>
      </c>
      <c r="V1357" s="1">
        <v>18.25</v>
      </c>
      <c r="W1357" s="1">
        <v>1.579</v>
      </c>
    </row>
    <row r="1358" spans="1:23" x14ac:dyDescent="0.25">
      <c r="A1358">
        <v>1356</v>
      </c>
      <c r="B1358">
        <v>210191</v>
      </c>
      <c r="C1358">
        <v>1</v>
      </c>
      <c r="D1358" t="s">
        <v>112</v>
      </c>
      <c r="E1358">
        <v>27</v>
      </c>
      <c r="F1358" s="8">
        <v>43149.338888888888</v>
      </c>
      <c r="G1358" s="8">
        <v>43149.582638888889</v>
      </c>
      <c r="H1358" t="s">
        <v>2632</v>
      </c>
      <c r="I1358" t="s">
        <v>2633</v>
      </c>
      <c r="J1358">
        <v>6.0190000000000001</v>
      </c>
      <c r="K1358" t="s">
        <v>30</v>
      </c>
      <c r="L1358" t="s">
        <v>31</v>
      </c>
      <c r="M1358">
        <v>40.742515999999902</v>
      </c>
      <c r="N1358">
        <v>-111.981026</v>
      </c>
      <c r="O1358">
        <v>521537</v>
      </c>
      <c r="P1358">
        <v>84020</v>
      </c>
      <c r="Q1358" s="1">
        <v>3</v>
      </c>
      <c r="R1358" s="1">
        <v>0.75</v>
      </c>
      <c r="S1358">
        <v>49</v>
      </c>
      <c r="T1358">
        <v>6</v>
      </c>
      <c r="U1358" s="1">
        <v>8.25</v>
      </c>
      <c r="V1358" s="1">
        <v>14</v>
      </c>
      <c r="W1358" s="1">
        <v>2.00633333333333</v>
      </c>
    </row>
    <row r="1359" spans="1:23" x14ac:dyDescent="0.25">
      <c r="A1359">
        <v>1357</v>
      </c>
      <c r="B1359">
        <v>210191</v>
      </c>
      <c r="C1359">
        <v>2</v>
      </c>
      <c r="D1359" t="s">
        <v>112</v>
      </c>
      <c r="E1359">
        <v>28</v>
      </c>
      <c r="F1359" s="8">
        <v>43150.027777777781</v>
      </c>
      <c r="G1359" s="8">
        <v>43150.260416666664</v>
      </c>
      <c r="H1359" t="s">
        <v>2634</v>
      </c>
      <c r="I1359" t="s">
        <v>2635</v>
      </c>
      <c r="J1359">
        <v>22.86</v>
      </c>
      <c r="K1359" t="s">
        <v>30</v>
      </c>
      <c r="L1359" t="s">
        <v>31</v>
      </c>
      <c r="M1359">
        <v>40.742515999999902</v>
      </c>
      <c r="N1359">
        <v>-111.981026</v>
      </c>
      <c r="O1359">
        <v>1087321</v>
      </c>
      <c r="P1359">
        <v>84096</v>
      </c>
      <c r="Q1359" s="1">
        <v>2.75</v>
      </c>
      <c r="R1359" s="1">
        <v>2.75</v>
      </c>
      <c r="S1359">
        <v>50</v>
      </c>
      <c r="T1359">
        <v>0</v>
      </c>
      <c r="U1359" s="1">
        <v>0.75</v>
      </c>
      <c r="V1359" s="1">
        <v>6.25</v>
      </c>
      <c r="W1359" s="1">
        <v>8.3127272727272707</v>
      </c>
    </row>
    <row r="1360" spans="1:23" x14ac:dyDescent="0.25">
      <c r="A1360">
        <v>1358</v>
      </c>
      <c r="B1360">
        <v>212301</v>
      </c>
      <c r="C1360">
        <v>2</v>
      </c>
      <c r="D1360" t="s">
        <v>83</v>
      </c>
      <c r="E1360">
        <v>50</v>
      </c>
      <c r="F1360" s="8">
        <v>43150.836111111108</v>
      </c>
      <c r="G1360" s="8">
        <v>43150.92291666667</v>
      </c>
      <c r="H1360" t="s">
        <v>2636</v>
      </c>
      <c r="I1360" t="s">
        <v>2637</v>
      </c>
      <c r="J1360">
        <v>6.5339999999999998</v>
      </c>
      <c r="K1360" t="s">
        <v>30</v>
      </c>
      <c r="L1360" t="s">
        <v>31</v>
      </c>
      <c r="M1360">
        <v>40.742351999999997</v>
      </c>
      <c r="N1360">
        <v>-111.981262</v>
      </c>
      <c r="O1360">
        <v>1728891</v>
      </c>
      <c r="P1360">
        <v>84119</v>
      </c>
      <c r="Q1360" s="1">
        <v>1</v>
      </c>
      <c r="R1360" s="1">
        <v>1</v>
      </c>
      <c r="S1360">
        <v>50</v>
      </c>
      <c r="T1360">
        <v>0</v>
      </c>
      <c r="U1360" s="1">
        <v>20</v>
      </c>
      <c r="V1360" s="1">
        <v>22.25</v>
      </c>
      <c r="W1360" s="1">
        <v>6.5339999999999998</v>
      </c>
    </row>
    <row r="1361" spans="1:23" x14ac:dyDescent="0.25">
      <c r="A1361">
        <v>1359</v>
      </c>
      <c r="B1361">
        <v>210213</v>
      </c>
      <c r="C1361">
        <v>2</v>
      </c>
      <c r="D1361" t="s">
        <v>126</v>
      </c>
      <c r="E1361">
        <v>94</v>
      </c>
      <c r="F1361" s="8">
        <v>43151.317361111112</v>
      </c>
      <c r="G1361" s="8">
        <v>43151.505555555559</v>
      </c>
      <c r="H1361" t="s">
        <v>1555</v>
      </c>
      <c r="I1361" t="s">
        <v>2638</v>
      </c>
      <c r="J1361">
        <v>11.414999999999999</v>
      </c>
      <c r="K1361" t="s">
        <v>30</v>
      </c>
      <c r="L1361" t="s">
        <v>31</v>
      </c>
      <c r="M1361">
        <v>40.742412999999999</v>
      </c>
      <c r="N1361">
        <v>-111.981620999999</v>
      </c>
      <c r="O1361">
        <v>716103</v>
      </c>
      <c r="P1361">
        <v>84121</v>
      </c>
      <c r="Q1361" s="1">
        <v>2.25</v>
      </c>
      <c r="R1361" s="1">
        <v>1.75</v>
      </c>
      <c r="S1361">
        <v>51</v>
      </c>
      <c r="T1361">
        <v>1</v>
      </c>
      <c r="U1361" s="1">
        <v>7.5</v>
      </c>
      <c r="V1361" s="1">
        <v>12.25</v>
      </c>
      <c r="W1361" s="1">
        <v>5.0733333333333297</v>
      </c>
    </row>
    <row r="1362" spans="1:23" x14ac:dyDescent="0.25">
      <c r="A1362">
        <v>1360</v>
      </c>
      <c r="B1362">
        <v>210225</v>
      </c>
      <c r="C1362">
        <v>2</v>
      </c>
      <c r="D1362" t="s">
        <v>65</v>
      </c>
      <c r="E1362">
        <v>197</v>
      </c>
      <c r="F1362" s="8">
        <v>43151.331250000003</v>
      </c>
      <c r="G1362" s="8">
        <v>43151.519444444442</v>
      </c>
      <c r="H1362" t="s">
        <v>2639</v>
      </c>
      <c r="I1362" t="s">
        <v>2640</v>
      </c>
      <c r="J1362">
        <v>4.0539999999999896</v>
      </c>
      <c r="K1362" t="s">
        <v>40</v>
      </c>
      <c r="L1362" t="s">
        <v>31</v>
      </c>
      <c r="M1362">
        <v>40.742527000000003</v>
      </c>
      <c r="N1362">
        <v>-111.98111</v>
      </c>
      <c r="O1362">
        <v>333033</v>
      </c>
      <c r="P1362">
        <v>84124</v>
      </c>
      <c r="Q1362" s="1">
        <v>2.25</v>
      </c>
      <c r="R1362" s="1">
        <v>0.75</v>
      </c>
      <c r="S1362">
        <v>51</v>
      </c>
      <c r="T1362">
        <v>1</v>
      </c>
      <c r="U1362" s="1">
        <v>8</v>
      </c>
      <c r="V1362" s="1">
        <v>12.5</v>
      </c>
      <c r="W1362" s="1">
        <v>1.8017777777777699</v>
      </c>
    </row>
    <row r="1363" spans="1:23" x14ac:dyDescent="0.25">
      <c r="A1363">
        <v>1361</v>
      </c>
      <c r="B1363">
        <v>210225</v>
      </c>
      <c r="C1363">
        <v>1</v>
      </c>
      <c r="D1363" t="s">
        <v>65</v>
      </c>
      <c r="E1363">
        <v>198</v>
      </c>
      <c r="F1363" s="8">
        <v>43151.337500000001</v>
      </c>
      <c r="G1363" s="8">
        <v>43151.668749999997</v>
      </c>
      <c r="H1363" t="s">
        <v>2641</v>
      </c>
      <c r="I1363" t="s">
        <v>2642</v>
      </c>
      <c r="J1363">
        <v>12.9729999999999</v>
      </c>
      <c r="K1363" t="s">
        <v>40</v>
      </c>
      <c r="L1363" t="s">
        <v>31</v>
      </c>
      <c r="M1363">
        <v>40.742527000000003</v>
      </c>
      <c r="N1363">
        <v>-111.98111</v>
      </c>
      <c r="O1363">
        <v>1671101</v>
      </c>
      <c r="P1363">
        <v>84103</v>
      </c>
      <c r="Q1363" s="1">
        <v>4</v>
      </c>
      <c r="R1363" s="1">
        <v>1.5</v>
      </c>
      <c r="S1363">
        <v>51</v>
      </c>
      <c r="T1363">
        <v>1</v>
      </c>
      <c r="U1363" s="1">
        <v>8</v>
      </c>
      <c r="V1363" s="1">
        <v>16</v>
      </c>
      <c r="W1363" s="1">
        <v>3.24324999999999</v>
      </c>
    </row>
    <row r="1364" spans="1:23" x14ac:dyDescent="0.25">
      <c r="A1364">
        <v>1362</v>
      </c>
      <c r="B1364">
        <v>204577</v>
      </c>
      <c r="C1364">
        <v>1</v>
      </c>
      <c r="D1364" t="s">
        <v>32</v>
      </c>
      <c r="E1364">
        <v>181</v>
      </c>
      <c r="F1364" s="8">
        <v>43151.338194444441</v>
      </c>
      <c r="G1364" s="8">
        <v>43151.798611111109</v>
      </c>
      <c r="H1364" t="s">
        <v>2643</v>
      </c>
      <c r="I1364" t="s">
        <v>254</v>
      </c>
      <c r="J1364">
        <v>7.7050000000000001</v>
      </c>
      <c r="K1364" t="s">
        <v>30</v>
      </c>
      <c r="L1364" t="s">
        <v>31</v>
      </c>
      <c r="M1364">
        <v>40.742542</v>
      </c>
      <c r="N1364">
        <v>-111.981163</v>
      </c>
      <c r="O1364">
        <v>521537</v>
      </c>
      <c r="P1364">
        <v>84020</v>
      </c>
      <c r="Q1364" s="1">
        <v>5.5</v>
      </c>
      <c r="R1364" s="1">
        <v>1</v>
      </c>
      <c r="S1364">
        <v>51</v>
      </c>
      <c r="T1364">
        <v>1</v>
      </c>
      <c r="U1364" s="1">
        <v>8</v>
      </c>
      <c r="V1364" s="1">
        <v>19.25</v>
      </c>
      <c r="W1364" s="1">
        <v>1.40090909090909</v>
      </c>
    </row>
    <row r="1365" spans="1:23" x14ac:dyDescent="0.25">
      <c r="A1365">
        <v>1363</v>
      </c>
      <c r="B1365">
        <v>210215</v>
      </c>
      <c r="C1365">
        <v>2</v>
      </c>
      <c r="D1365" t="s">
        <v>44</v>
      </c>
      <c r="E1365">
        <v>133</v>
      </c>
      <c r="F1365" s="8">
        <v>43151.345138888886</v>
      </c>
      <c r="G1365" s="8">
        <v>43151.772222222222</v>
      </c>
      <c r="H1365" t="s">
        <v>2644</v>
      </c>
      <c r="I1365" t="s">
        <v>2645</v>
      </c>
      <c r="J1365">
        <v>6.1879999999999997</v>
      </c>
      <c r="K1365" t="s">
        <v>30</v>
      </c>
      <c r="L1365" t="s">
        <v>31</v>
      </c>
      <c r="M1365">
        <v>40.742569000000003</v>
      </c>
      <c r="N1365">
        <v>-111.98126999999999</v>
      </c>
      <c r="O1365">
        <v>672723</v>
      </c>
      <c r="P1365">
        <v>84087</v>
      </c>
      <c r="Q1365" s="1">
        <v>5</v>
      </c>
      <c r="R1365" s="1">
        <v>1</v>
      </c>
      <c r="S1365">
        <v>51</v>
      </c>
      <c r="T1365">
        <v>1</v>
      </c>
      <c r="U1365" s="1">
        <v>8.25</v>
      </c>
      <c r="V1365" s="1">
        <v>18.5</v>
      </c>
      <c r="W1365" s="1">
        <v>1.2376</v>
      </c>
    </row>
    <row r="1366" spans="1:23" x14ac:dyDescent="0.25">
      <c r="A1366">
        <v>1364</v>
      </c>
      <c r="B1366">
        <v>204591</v>
      </c>
      <c r="C1366">
        <v>2</v>
      </c>
      <c r="D1366" t="s">
        <v>37</v>
      </c>
      <c r="E1366">
        <v>66</v>
      </c>
      <c r="F1366" s="8">
        <v>43151.347222222219</v>
      </c>
      <c r="G1366" s="8">
        <v>43151.724999999999</v>
      </c>
      <c r="H1366" t="s">
        <v>2646</v>
      </c>
      <c r="I1366" t="s">
        <v>2647</v>
      </c>
      <c r="J1366">
        <v>8.49</v>
      </c>
      <c r="K1366" t="s">
        <v>30</v>
      </c>
      <c r="L1366" t="s">
        <v>31</v>
      </c>
      <c r="M1366">
        <v>40.742378000000002</v>
      </c>
      <c r="N1366">
        <v>-111.981407</v>
      </c>
      <c r="O1366">
        <v>1301971</v>
      </c>
      <c r="P1366">
        <v>84111</v>
      </c>
      <c r="Q1366" s="1">
        <v>4.5</v>
      </c>
      <c r="R1366" s="1">
        <v>2</v>
      </c>
      <c r="S1366">
        <v>51</v>
      </c>
      <c r="T1366">
        <v>1</v>
      </c>
      <c r="U1366" s="1">
        <v>8.25</v>
      </c>
      <c r="V1366" s="1">
        <v>17.5</v>
      </c>
      <c r="W1366" s="1">
        <v>1.8866666666666601</v>
      </c>
    </row>
    <row r="1367" spans="1:23" x14ac:dyDescent="0.25">
      <c r="A1367">
        <v>1365</v>
      </c>
      <c r="B1367">
        <v>210213</v>
      </c>
      <c r="C1367">
        <v>1</v>
      </c>
      <c r="D1367" t="s">
        <v>126</v>
      </c>
      <c r="E1367">
        <v>95</v>
      </c>
      <c r="F1367" s="8">
        <v>43151.353472222225</v>
      </c>
      <c r="G1367" s="8">
        <v>43151.859027777777</v>
      </c>
      <c r="H1367" t="s">
        <v>2648</v>
      </c>
      <c r="I1367" t="s">
        <v>2649</v>
      </c>
      <c r="J1367">
        <v>6.8049999999999997</v>
      </c>
      <c r="K1367" t="s">
        <v>30</v>
      </c>
      <c r="L1367" t="s">
        <v>31</v>
      </c>
      <c r="M1367">
        <v>40.742412999999999</v>
      </c>
      <c r="N1367">
        <v>-111.981620999999</v>
      </c>
      <c r="O1367">
        <v>1087571</v>
      </c>
      <c r="P1367">
        <v>84014</v>
      </c>
      <c r="Q1367" s="1">
        <v>6</v>
      </c>
      <c r="R1367" s="1">
        <v>1.75</v>
      </c>
      <c r="S1367">
        <v>51</v>
      </c>
      <c r="T1367">
        <v>1</v>
      </c>
      <c r="U1367" s="1">
        <v>8.5</v>
      </c>
      <c r="V1367" s="1">
        <v>20.5</v>
      </c>
      <c r="W1367" s="1">
        <v>1.1341666666666601</v>
      </c>
    </row>
    <row r="1368" spans="1:23" x14ac:dyDescent="0.25">
      <c r="A1368">
        <v>1366</v>
      </c>
      <c r="B1368">
        <v>210199</v>
      </c>
      <c r="C1368">
        <v>2</v>
      </c>
      <c r="D1368" t="s">
        <v>27</v>
      </c>
      <c r="E1368">
        <v>155</v>
      </c>
      <c r="F1368" s="8">
        <v>43151.354861111111</v>
      </c>
      <c r="G1368" s="8">
        <v>43151.470833333333</v>
      </c>
      <c r="H1368" t="s">
        <v>2650</v>
      </c>
      <c r="I1368" t="s">
        <v>2651</v>
      </c>
      <c r="J1368">
        <v>5.4929999999999897</v>
      </c>
      <c r="K1368" t="s">
        <v>30</v>
      </c>
      <c r="L1368" t="s">
        <v>31</v>
      </c>
      <c r="M1368">
        <v>40.742576999999997</v>
      </c>
      <c r="N1368">
        <v>-111.981323</v>
      </c>
      <c r="O1368">
        <v>1458111</v>
      </c>
      <c r="P1368">
        <v>84121</v>
      </c>
      <c r="Q1368" s="1">
        <v>1.5</v>
      </c>
      <c r="R1368" s="1">
        <v>1</v>
      </c>
      <c r="S1368">
        <v>51</v>
      </c>
      <c r="T1368">
        <v>1</v>
      </c>
      <c r="U1368" s="1">
        <v>8.5</v>
      </c>
      <c r="V1368" s="1">
        <v>11.25</v>
      </c>
      <c r="W1368" s="1">
        <v>3.6619999999999902</v>
      </c>
    </row>
    <row r="1369" spans="1:23" x14ac:dyDescent="0.25">
      <c r="A1369">
        <v>1367</v>
      </c>
      <c r="B1369">
        <v>210207</v>
      </c>
      <c r="C1369">
        <v>1</v>
      </c>
      <c r="D1369" t="s">
        <v>41</v>
      </c>
      <c r="E1369">
        <v>139</v>
      </c>
      <c r="F1369" s="8">
        <v>43151.381249999999</v>
      </c>
      <c r="G1369" s="8">
        <v>43151.507638888892</v>
      </c>
      <c r="H1369" t="s">
        <v>2652</v>
      </c>
      <c r="I1369" t="s">
        <v>2653</v>
      </c>
      <c r="J1369">
        <v>5.149</v>
      </c>
      <c r="K1369" t="s">
        <v>30</v>
      </c>
      <c r="L1369" t="s">
        <v>31</v>
      </c>
      <c r="M1369">
        <v>40.742496000000003</v>
      </c>
      <c r="N1369">
        <v>-111.981017999999</v>
      </c>
      <c r="O1369">
        <v>333033</v>
      </c>
      <c r="P1369">
        <v>84124</v>
      </c>
      <c r="Q1369" s="1">
        <v>1.5</v>
      </c>
      <c r="R1369" s="1">
        <v>1</v>
      </c>
      <c r="S1369">
        <v>51</v>
      </c>
      <c r="T1369">
        <v>1</v>
      </c>
      <c r="U1369" s="1">
        <v>9.25</v>
      </c>
      <c r="V1369" s="1">
        <v>12.25</v>
      </c>
      <c r="W1369" s="1">
        <v>3.4326666666666599</v>
      </c>
    </row>
    <row r="1370" spans="1:23" x14ac:dyDescent="0.25">
      <c r="A1370">
        <v>1368</v>
      </c>
      <c r="B1370">
        <v>204577</v>
      </c>
      <c r="C1370">
        <v>2</v>
      </c>
      <c r="D1370" t="s">
        <v>32</v>
      </c>
      <c r="E1370">
        <v>182</v>
      </c>
      <c r="F1370" s="8">
        <v>43151.395833333336</v>
      </c>
      <c r="G1370" s="8">
        <v>43151.756249999999</v>
      </c>
      <c r="H1370" t="s">
        <v>2654</v>
      </c>
      <c r="I1370" t="s">
        <v>2246</v>
      </c>
      <c r="J1370">
        <v>7.1660000000000004</v>
      </c>
      <c r="K1370" t="s">
        <v>30</v>
      </c>
      <c r="L1370" t="s">
        <v>31</v>
      </c>
      <c r="M1370">
        <v>40.742542</v>
      </c>
      <c r="N1370">
        <v>-111.981163</v>
      </c>
      <c r="O1370">
        <v>1096541</v>
      </c>
      <c r="P1370">
        <v>84093</v>
      </c>
      <c r="Q1370" s="1">
        <v>4.25</v>
      </c>
      <c r="R1370" s="1">
        <v>1.25</v>
      </c>
      <c r="S1370">
        <v>51</v>
      </c>
      <c r="T1370">
        <v>1</v>
      </c>
      <c r="U1370" s="1">
        <v>9.5</v>
      </c>
      <c r="V1370" s="1">
        <v>18.25</v>
      </c>
      <c r="W1370" s="1">
        <v>1.6861176470588199</v>
      </c>
    </row>
    <row r="1371" spans="1:23" x14ac:dyDescent="0.25">
      <c r="A1371">
        <v>1369</v>
      </c>
      <c r="B1371">
        <v>210209</v>
      </c>
      <c r="C1371">
        <v>2</v>
      </c>
      <c r="D1371" t="s">
        <v>145</v>
      </c>
      <c r="E1371">
        <v>122</v>
      </c>
      <c r="F1371" s="8">
        <v>43151.426388888889</v>
      </c>
      <c r="G1371" s="8">
        <v>43151.722222222219</v>
      </c>
      <c r="H1371" t="s">
        <v>2655</v>
      </c>
      <c r="I1371" t="s">
        <v>2656</v>
      </c>
      <c r="J1371">
        <v>6.1229999999999896</v>
      </c>
      <c r="K1371" t="s">
        <v>40</v>
      </c>
      <c r="L1371" t="s">
        <v>31</v>
      </c>
      <c r="M1371">
        <v>40.742545999999997</v>
      </c>
      <c r="N1371">
        <v>-111.981224</v>
      </c>
      <c r="O1371">
        <v>1114701</v>
      </c>
      <c r="P1371">
        <v>84096</v>
      </c>
      <c r="Q1371" s="1">
        <v>3.5</v>
      </c>
      <c r="R1371" s="1">
        <v>1</v>
      </c>
      <c r="S1371">
        <v>51</v>
      </c>
      <c r="T1371">
        <v>1</v>
      </c>
      <c r="U1371" s="1">
        <v>10.25</v>
      </c>
      <c r="V1371" s="1">
        <v>17.25</v>
      </c>
      <c r="W1371" s="1">
        <v>1.74942857142857</v>
      </c>
    </row>
    <row r="1372" spans="1:23" x14ac:dyDescent="0.25">
      <c r="A1372">
        <v>1370</v>
      </c>
      <c r="B1372">
        <v>210209</v>
      </c>
      <c r="C1372">
        <v>1</v>
      </c>
      <c r="D1372" t="s">
        <v>145</v>
      </c>
      <c r="E1372">
        <v>123</v>
      </c>
      <c r="F1372" s="8">
        <v>43151.532638888886</v>
      </c>
      <c r="G1372" s="8">
        <v>43151.681944444441</v>
      </c>
      <c r="H1372" t="s">
        <v>601</v>
      </c>
      <c r="I1372" t="s">
        <v>2657</v>
      </c>
      <c r="J1372">
        <v>4.782</v>
      </c>
      <c r="K1372" t="s">
        <v>40</v>
      </c>
      <c r="L1372" t="s">
        <v>31</v>
      </c>
      <c r="M1372">
        <v>40.742545999999997</v>
      </c>
      <c r="N1372">
        <v>-111.981224</v>
      </c>
      <c r="O1372">
        <v>1458111</v>
      </c>
      <c r="P1372">
        <v>84121</v>
      </c>
      <c r="Q1372" s="1">
        <v>1.75</v>
      </c>
      <c r="R1372" s="1">
        <v>0.75</v>
      </c>
      <c r="S1372">
        <v>51</v>
      </c>
      <c r="T1372">
        <v>1</v>
      </c>
      <c r="U1372" s="1">
        <v>12.75</v>
      </c>
      <c r="V1372" s="1">
        <v>16.25</v>
      </c>
      <c r="W1372" s="1">
        <v>2.7325714285714202</v>
      </c>
    </row>
    <row r="1373" spans="1:23" x14ac:dyDescent="0.25">
      <c r="A1373">
        <v>1371</v>
      </c>
      <c r="B1373">
        <v>210207</v>
      </c>
      <c r="C1373">
        <v>2</v>
      </c>
      <c r="D1373" t="s">
        <v>41</v>
      </c>
      <c r="E1373">
        <v>140</v>
      </c>
      <c r="F1373" s="8">
        <v>43151.595138888886</v>
      </c>
      <c r="G1373" s="8">
        <v>43151.761111111111</v>
      </c>
      <c r="H1373" t="s">
        <v>2658</v>
      </c>
      <c r="I1373" t="s">
        <v>2659</v>
      </c>
      <c r="J1373">
        <v>2.4159999999999999</v>
      </c>
      <c r="K1373" t="s">
        <v>30</v>
      </c>
      <c r="L1373" t="s">
        <v>31</v>
      </c>
      <c r="M1373">
        <v>40.742496000000003</v>
      </c>
      <c r="N1373">
        <v>-111.981017999999</v>
      </c>
      <c r="O1373">
        <v>348887</v>
      </c>
      <c r="P1373">
        <v>84096</v>
      </c>
      <c r="Q1373" s="1">
        <v>2</v>
      </c>
      <c r="R1373" s="1">
        <v>0.5</v>
      </c>
      <c r="S1373">
        <v>51</v>
      </c>
      <c r="T1373">
        <v>1</v>
      </c>
      <c r="U1373" s="1">
        <v>14.25</v>
      </c>
      <c r="V1373" s="1">
        <v>18.25</v>
      </c>
      <c r="W1373" s="1">
        <v>1.208</v>
      </c>
    </row>
    <row r="1374" spans="1:23" x14ac:dyDescent="0.25">
      <c r="A1374">
        <v>1372</v>
      </c>
      <c r="B1374">
        <v>210225</v>
      </c>
      <c r="C1374">
        <v>2</v>
      </c>
      <c r="D1374" t="s">
        <v>65</v>
      </c>
      <c r="E1374">
        <v>199</v>
      </c>
      <c r="F1374" s="8">
        <v>43151.597916666666</v>
      </c>
      <c r="G1374" s="8">
        <v>43151.753472222219</v>
      </c>
      <c r="H1374" t="s">
        <v>2660</v>
      </c>
      <c r="I1374" t="s">
        <v>2661</v>
      </c>
      <c r="J1374">
        <v>4.665</v>
      </c>
      <c r="K1374" t="s">
        <v>30</v>
      </c>
      <c r="L1374" t="s">
        <v>31</v>
      </c>
      <c r="M1374">
        <v>40.742527000000003</v>
      </c>
      <c r="N1374">
        <v>-111.98111</v>
      </c>
      <c r="O1374">
        <v>333033</v>
      </c>
      <c r="P1374">
        <v>84124</v>
      </c>
      <c r="Q1374" s="1">
        <v>1.75</v>
      </c>
      <c r="R1374" s="1">
        <v>0.5</v>
      </c>
      <c r="S1374">
        <v>51</v>
      </c>
      <c r="T1374">
        <v>1</v>
      </c>
      <c r="U1374" s="1">
        <v>14.25</v>
      </c>
      <c r="V1374" s="1">
        <v>18</v>
      </c>
      <c r="W1374" s="1">
        <v>2.6657142857142802</v>
      </c>
    </row>
    <row r="1375" spans="1:23" x14ac:dyDescent="0.25">
      <c r="A1375">
        <v>1373</v>
      </c>
      <c r="B1375">
        <v>210199</v>
      </c>
      <c r="C1375">
        <v>1</v>
      </c>
      <c r="D1375" t="s">
        <v>27</v>
      </c>
      <c r="E1375">
        <v>156</v>
      </c>
      <c r="F1375" s="8">
        <v>43152.301388888889</v>
      </c>
      <c r="G1375" s="8">
        <v>43152.490972222222</v>
      </c>
      <c r="H1375" t="s">
        <v>2662</v>
      </c>
      <c r="I1375" t="s">
        <v>2663</v>
      </c>
      <c r="J1375">
        <v>4.9719999999999898</v>
      </c>
      <c r="K1375" t="s">
        <v>30</v>
      </c>
      <c r="L1375" t="s">
        <v>31</v>
      </c>
      <c r="M1375">
        <v>40.742576999999997</v>
      </c>
      <c r="N1375">
        <v>-111.981323</v>
      </c>
      <c r="O1375">
        <v>1137391</v>
      </c>
      <c r="P1375">
        <v>84075</v>
      </c>
      <c r="Q1375" s="1">
        <v>2.25</v>
      </c>
      <c r="R1375" s="1">
        <v>0.75</v>
      </c>
      <c r="S1375">
        <v>52</v>
      </c>
      <c r="T1375">
        <v>2</v>
      </c>
      <c r="U1375" s="1">
        <v>7.25</v>
      </c>
      <c r="V1375" s="1">
        <v>11.75</v>
      </c>
      <c r="W1375" s="1">
        <v>2.2097777777777701</v>
      </c>
    </row>
    <row r="1376" spans="1:23" x14ac:dyDescent="0.25">
      <c r="A1376">
        <v>1374</v>
      </c>
      <c r="B1376">
        <v>204577</v>
      </c>
      <c r="C1376">
        <v>2</v>
      </c>
      <c r="D1376" t="s">
        <v>32</v>
      </c>
      <c r="E1376">
        <v>183</v>
      </c>
      <c r="F1376" s="8">
        <v>43152.309027777781</v>
      </c>
      <c r="G1376" s="8">
        <v>43157.381944444445</v>
      </c>
      <c r="H1376" t="s">
        <v>2664</v>
      </c>
      <c r="I1376" t="s">
        <v>2665</v>
      </c>
      <c r="J1376">
        <v>1.137</v>
      </c>
      <c r="K1376" t="s">
        <v>567</v>
      </c>
      <c r="L1376" t="s">
        <v>31</v>
      </c>
      <c r="M1376">
        <v>40.742542</v>
      </c>
      <c r="N1376">
        <v>-111.981163</v>
      </c>
      <c r="O1376">
        <v>521537</v>
      </c>
      <c r="P1376">
        <v>84020</v>
      </c>
      <c r="Q1376" s="1">
        <v>1</v>
      </c>
      <c r="R1376" s="1">
        <v>0</v>
      </c>
      <c r="S1376">
        <v>52</v>
      </c>
      <c r="T1376">
        <v>2</v>
      </c>
      <c r="U1376" s="1">
        <v>7.5</v>
      </c>
      <c r="V1376" s="1">
        <v>9.25</v>
      </c>
      <c r="W1376" s="1">
        <v>1.137</v>
      </c>
    </row>
    <row r="1377" spans="1:23" x14ac:dyDescent="0.25">
      <c r="A1377">
        <v>1375</v>
      </c>
      <c r="B1377">
        <v>204577</v>
      </c>
      <c r="C1377">
        <v>1</v>
      </c>
      <c r="D1377" t="s">
        <v>32</v>
      </c>
      <c r="E1377">
        <v>184</v>
      </c>
      <c r="F1377" s="8">
        <v>43152.313194444447</v>
      </c>
      <c r="G1377" s="8">
        <v>43157.381944444445</v>
      </c>
      <c r="H1377" t="s">
        <v>2666</v>
      </c>
      <c r="I1377" t="s">
        <v>2667</v>
      </c>
      <c r="J1377">
        <v>0.50900000000000001</v>
      </c>
      <c r="K1377" t="s">
        <v>567</v>
      </c>
      <c r="L1377" t="s">
        <v>31</v>
      </c>
      <c r="M1377">
        <v>40.742542</v>
      </c>
      <c r="N1377">
        <v>-111.981163</v>
      </c>
      <c r="O1377">
        <v>672723</v>
      </c>
      <c r="P1377">
        <v>84087</v>
      </c>
      <c r="Q1377" s="1">
        <v>0.75</v>
      </c>
      <c r="R1377" s="1">
        <v>0</v>
      </c>
      <c r="S1377">
        <v>52</v>
      </c>
      <c r="T1377">
        <v>2</v>
      </c>
      <c r="U1377" s="1">
        <v>7.5</v>
      </c>
      <c r="V1377" s="1">
        <v>9.25</v>
      </c>
      <c r="W1377" s="1">
        <v>0.67866666666666597</v>
      </c>
    </row>
    <row r="1378" spans="1:23" x14ac:dyDescent="0.25">
      <c r="A1378">
        <v>1376</v>
      </c>
      <c r="B1378">
        <v>210199</v>
      </c>
      <c r="C1378">
        <v>2</v>
      </c>
      <c r="D1378" t="s">
        <v>27</v>
      </c>
      <c r="E1378">
        <v>157</v>
      </c>
      <c r="F1378" s="8">
        <v>43152.322916666664</v>
      </c>
      <c r="G1378" s="8">
        <v>43152.743750000001</v>
      </c>
      <c r="H1378" t="s">
        <v>2668</v>
      </c>
      <c r="I1378" t="s">
        <v>2669</v>
      </c>
      <c r="J1378">
        <v>6.9050000000000002</v>
      </c>
      <c r="K1378" t="s">
        <v>30</v>
      </c>
      <c r="L1378" t="s">
        <v>31</v>
      </c>
      <c r="M1378">
        <v>40.742576999999997</v>
      </c>
      <c r="N1378">
        <v>-111.981323</v>
      </c>
      <c r="O1378">
        <v>348887</v>
      </c>
      <c r="P1378">
        <v>84096</v>
      </c>
      <c r="Q1378" s="1">
        <v>5</v>
      </c>
      <c r="R1378" s="1">
        <v>1.25</v>
      </c>
      <c r="S1378">
        <v>52</v>
      </c>
      <c r="T1378">
        <v>2</v>
      </c>
      <c r="U1378" s="1">
        <v>7.75</v>
      </c>
      <c r="V1378" s="1">
        <v>17.75</v>
      </c>
      <c r="W1378" s="1">
        <v>1.381</v>
      </c>
    </row>
    <row r="1379" spans="1:23" x14ac:dyDescent="0.25">
      <c r="A1379">
        <v>1377</v>
      </c>
      <c r="B1379">
        <v>210213</v>
      </c>
      <c r="C1379">
        <v>2</v>
      </c>
      <c r="D1379" t="s">
        <v>126</v>
      </c>
      <c r="E1379">
        <v>96</v>
      </c>
      <c r="F1379" s="8">
        <v>43152.324999999997</v>
      </c>
      <c r="G1379" s="8">
        <v>43152.77847222222</v>
      </c>
      <c r="H1379" t="s">
        <v>2670</v>
      </c>
      <c r="I1379" t="s">
        <v>2671</v>
      </c>
      <c r="J1379">
        <v>14.099</v>
      </c>
      <c r="K1379" t="s">
        <v>30</v>
      </c>
      <c r="L1379" t="s">
        <v>31</v>
      </c>
      <c r="M1379">
        <v>40.742412999999999</v>
      </c>
      <c r="N1379">
        <v>-111.981620999999</v>
      </c>
      <c r="O1379">
        <v>1087571</v>
      </c>
      <c r="P1379">
        <v>84014</v>
      </c>
      <c r="Q1379" s="1">
        <v>5.5</v>
      </c>
      <c r="R1379" s="1">
        <v>2</v>
      </c>
      <c r="S1379">
        <v>52</v>
      </c>
      <c r="T1379">
        <v>2</v>
      </c>
      <c r="U1379" s="1">
        <v>7.75</v>
      </c>
      <c r="V1379" s="1">
        <v>18.75</v>
      </c>
      <c r="W1379" s="1">
        <v>2.5634545454545399</v>
      </c>
    </row>
    <row r="1380" spans="1:23" x14ac:dyDescent="0.25">
      <c r="A1380">
        <v>1378</v>
      </c>
      <c r="B1380">
        <v>210215</v>
      </c>
      <c r="C1380">
        <v>1</v>
      </c>
      <c r="D1380" t="s">
        <v>44</v>
      </c>
      <c r="E1380">
        <v>134</v>
      </c>
      <c r="F1380" s="8">
        <v>43152.325694444444</v>
      </c>
      <c r="G1380" s="8">
        <v>43152.444444444445</v>
      </c>
      <c r="H1380" t="s">
        <v>2672</v>
      </c>
      <c r="I1380" t="s">
        <v>2673</v>
      </c>
      <c r="J1380">
        <v>7.8650000000000002</v>
      </c>
      <c r="K1380" t="s">
        <v>92</v>
      </c>
      <c r="L1380" t="s">
        <v>31</v>
      </c>
      <c r="M1380">
        <v>40.742569000000003</v>
      </c>
      <c r="N1380">
        <v>-111.98126999999999</v>
      </c>
      <c r="O1380">
        <v>803613</v>
      </c>
      <c r="P1380">
        <v>84054</v>
      </c>
      <c r="Q1380" s="1">
        <v>1.5</v>
      </c>
      <c r="R1380" s="1">
        <v>1.25</v>
      </c>
      <c r="S1380">
        <v>52</v>
      </c>
      <c r="T1380">
        <v>2</v>
      </c>
      <c r="U1380" s="1">
        <v>7.75</v>
      </c>
      <c r="V1380" s="1">
        <v>10.75</v>
      </c>
      <c r="W1380" s="1">
        <v>5.2433333333333296</v>
      </c>
    </row>
    <row r="1381" spans="1:23" x14ac:dyDescent="0.25">
      <c r="A1381">
        <v>1379</v>
      </c>
      <c r="B1381">
        <v>210225</v>
      </c>
      <c r="C1381">
        <v>2</v>
      </c>
      <c r="D1381" t="s">
        <v>65</v>
      </c>
      <c r="E1381">
        <v>200</v>
      </c>
      <c r="F1381" s="8">
        <v>43152.331944444442</v>
      </c>
      <c r="G1381" s="8">
        <v>43152.715277777781</v>
      </c>
      <c r="H1381" t="s">
        <v>2674</v>
      </c>
      <c r="I1381" t="s">
        <v>2675</v>
      </c>
      <c r="J1381">
        <v>6.4169999999999998</v>
      </c>
      <c r="K1381" t="s">
        <v>30</v>
      </c>
      <c r="L1381" t="s">
        <v>31</v>
      </c>
      <c r="M1381">
        <v>40.742527000000003</v>
      </c>
      <c r="N1381">
        <v>-111.98111</v>
      </c>
      <c r="O1381">
        <v>1079571</v>
      </c>
      <c r="P1381">
        <v>84104</v>
      </c>
      <c r="Q1381" s="1">
        <v>4.5</v>
      </c>
      <c r="R1381" s="1">
        <v>1.5</v>
      </c>
      <c r="S1381">
        <v>52</v>
      </c>
      <c r="T1381">
        <v>2</v>
      </c>
      <c r="U1381" s="1">
        <v>8</v>
      </c>
      <c r="V1381" s="1">
        <v>17.25</v>
      </c>
      <c r="W1381" s="1">
        <v>1.4259999999999999</v>
      </c>
    </row>
    <row r="1382" spans="1:23" x14ac:dyDescent="0.25">
      <c r="A1382">
        <v>1380</v>
      </c>
      <c r="B1382">
        <v>210225</v>
      </c>
      <c r="C1382">
        <v>1</v>
      </c>
      <c r="D1382" t="s">
        <v>65</v>
      </c>
      <c r="E1382">
        <v>201</v>
      </c>
      <c r="F1382" s="8">
        <v>43152.338888888888</v>
      </c>
      <c r="G1382" s="8">
        <v>43152.731249999997</v>
      </c>
      <c r="H1382" t="s">
        <v>2676</v>
      </c>
      <c r="I1382" t="s">
        <v>2677</v>
      </c>
      <c r="J1382">
        <v>5.984</v>
      </c>
      <c r="K1382" t="s">
        <v>30</v>
      </c>
      <c r="L1382" t="s">
        <v>31</v>
      </c>
      <c r="M1382">
        <v>40.742527000000003</v>
      </c>
      <c r="N1382">
        <v>-111.98111</v>
      </c>
      <c r="O1382">
        <v>1114701</v>
      </c>
      <c r="P1382">
        <v>84096</v>
      </c>
      <c r="Q1382" s="1">
        <v>4.75</v>
      </c>
      <c r="R1382" s="1">
        <v>1.25</v>
      </c>
      <c r="S1382">
        <v>52</v>
      </c>
      <c r="T1382">
        <v>2</v>
      </c>
      <c r="U1382" s="1">
        <v>8.25</v>
      </c>
      <c r="V1382" s="1">
        <v>17.5</v>
      </c>
      <c r="W1382" s="1">
        <v>1.2597894736842099</v>
      </c>
    </row>
    <row r="1383" spans="1:23" x14ac:dyDescent="0.25">
      <c r="A1383">
        <v>1381</v>
      </c>
      <c r="B1383">
        <v>210207</v>
      </c>
      <c r="C1383">
        <v>1</v>
      </c>
      <c r="D1383" t="s">
        <v>41</v>
      </c>
      <c r="E1383">
        <v>141</v>
      </c>
      <c r="F1383" s="8">
        <v>43152.345833333333</v>
      </c>
      <c r="G1383" s="8">
        <v>43152.486111111109</v>
      </c>
      <c r="H1383" t="s">
        <v>2678</v>
      </c>
      <c r="I1383" t="s">
        <v>2679</v>
      </c>
      <c r="J1383">
        <v>7.5739999999999998</v>
      </c>
      <c r="K1383" t="s">
        <v>30</v>
      </c>
      <c r="L1383" t="s">
        <v>31</v>
      </c>
      <c r="M1383">
        <v>40.742496000000003</v>
      </c>
      <c r="N1383">
        <v>-111.981017999999</v>
      </c>
      <c r="O1383">
        <v>1671101</v>
      </c>
      <c r="P1383">
        <v>84103</v>
      </c>
      <c r="Q1383" s="1">
        <v>1.75</v>
      </c>
      <c r="R1383" s="1">
        <v>0.75</v>
      </c>
      <c r="S1383">
        <v>52</v>
      </c>
      <c r="T1383">
        <v>2</v>
      </c>
      <c r="U1383" s="1">
        <v>8.25</v>
      </c>
      <c r="V1383" s="1">
        <v>11.75</v>
      </c>
      <c r="W1383" s="1">
        <v>4.3280000000000003</v>
      </c>
    </row>
    <row r="1384" spans="1:23" x14ac:dyDescent="0.25">
      <c r="A1384">
        <v>1382</v>
      </c>
      <c r="B1384">
        <v>204591</v>
      </c>
      <c r="C1384">
        <v>2</v>
      </c>
      <c r="D1384" t="s">
        <v>37</v>
      </c>
      <c r="E1384">
        <v>67</v>
      </c>
      <c r="F1384" s="8">
        <v>43152.347222222219</v>
      </c>
      <c r="G1384" s="8">
        <v>43152.50277777778</v>
      </c>
      <c r="H1384" t="s">
        <v>2680</v>
      </c>
      <c r="I1384" t="s">
        <v>1294</v>
      </c>
      <c r="J1384">
        <v>9.0689999999999902</v>
      </c>
      <c r="K1384" t="s">
        <v>30</v>
      </c>
      <c r="L1384" t="s">
        <v>31</v>
      </c>
      <c r="M1384">
        <v>40.742378000000002</v>
      </c>
      <c r="N1384">
        <v>-111.981407</v>
      </c>
      <c r="O1384">
        <v>1301971</v>
      </c>
      <c r="P1384">
        <v>84111</v>
      </c>
      <c r="Q1384" s="1">
        <v>1.75</v>
      </c>
      <c r="R1384" s="1">
        <v>1.75</v>
      </c>
      <c r="S1384">
        <v>52</v>
      </c>
      <c r="T1384">
        <v>2</v>
      </c>
      <c r="U1384" s="1">
        <v>8.25</v>
      </c>
      <c r="V1384" s="1">
        <v>12</v>
      </c>
      <c r="W1384" s="1">
        <v>5.1822857142857099</v>
      </c>
    </row>
    <row r="1385" spans="1:23" x14ac:dyDescent="0.25">
      <c r="A1385">
        <v>1383</v>
      </c>
      <c r="B1385">
        <v>210207</v>
      </c>
      <c r="C1385">
        <v>2</v>
      </c>
      <c r="D1385" t="s">
        <v>41</v>
      </c>
      <c r="E1385">
        <v>142</v>
      </c>
      <c r="F1385" s="8">
        <v>43152.356944444444</v>
      </c>
      <c r="G1385" s="8">
        <v>43152.468055555553</v>
      </c>
      <c r="H1385" t="s">
        <v>2681</v>
      </c>
      <c r="I1385" t="s">
        <v>2682</v>
      </c>
      <c r="J1385">
        <v>1.365</v>
      </c>
      <c r="K1385" t="s">
        <v>30</v>
      </c>
      <c r="L1385" t="s">
        <v>31</v>
      </c>
      <c r="M1385">
        <v>40.742496000000003</v>
      </c>
      <c r="N1385">
        <v>-111.981017999999</v>
      </c>
      <c r="O1385">
        <v>333033</v>
      </c>
      <c r="P1385">
        <v>84124</v>
      </c>
      <c r="Q1385" s="1">
        <v>1.25</v>
      </c>
      <c r="R1385" s="1">
        <v>0.25</v>
      </c>
      <c r="S1385">
        <v>52</v>
      </c>
      <c r="T1385">
        <v>2</v>
      </c>
      <c r="U1385" s="1">
        <v>8.5</v>
      </c>
      <c r="V1385" s="1">
        <v>11.25</v>
      </c>
      <c r="W1385" s="1">
        <v>1.0920000000000001</v>
      </c>
    </row>
    <row r="1386" spans="1:23" x14ac:dyDescent="0.25">
      <c r="A1386">
        <v>1384</v>
      </c>
      <c r="B1386">
        <v>212307</v>
      </c>
      <c r="C1386">
        <v>1</v>
      </c>
      <c r="D1386" t="s">
        <v>53</v>
      </c>
      <c r="E1386">
        <v>116</v>
      </c>
      <c r="F1386" s="8">
        <v>43152.404166666667</v>
      </c>
      <c r="G1386" s="8">
        <v>43152.473611111112</v>
      </c>
      <c r="H1386" t="s">
        <v>2683</v>
      </c>
      <c r="I1386" t="s">
        <v>1272</v>
      </c>
      <c r="J1386">
        <v>10.093999999999999</v>
      </c>
      <c r="K1386" t="s">
        <v>30</v>
      </c>
      <c r="L1386" t="s">
        <v>31</v>
      </c>
      <c r="M1386">
        <v>40.742420000000003</v>
      </c>
      <c r="N1386">
        <v>-111.98172</v>
      </c>
      <c r="O1386">
        <v>1087321</v>
      </c>
      <c r="P1386">
        <v>84096</v>
      </c>
      <c r="Q1386" s="1">
        <v>0.75</v>
      </c>
      <c r="R1386" s="1">
        <v>0.75</v>
      </c>
      <c r="S1386">
        <v>52</v>
      </c>
      <c r="T1386">
        <v>2</v>
      </c>
      <c r="U1386" s="1">
        <v>9.75</v>
      </c>
      <c r="V1386" s="1">
        <v>11.25</v>
      </c>
      <c r="W1386" s="1">
        <v>13.4586666666666</v>
      </c>
    </row>
    <row r="1387" spans="1:23" x14ac:dyDescent="0.25">
      <c r="A1387">
        <v>1385</v>
      </c>
      <c r="B1387">
        <v>210199</v>
      </c>
      <c r="C1387">
        <v>1</v>
      </c>
      <c r="D1387" t="s">
        <v>27</v>
      </c>
      <c r="E1387">
        <v>158</v>
      </c>
      <c r="F1387" s="8">
        <v>43152.505555555559</v>
      </c>
      <c r="G1387" s="8">
        <v>43152.534722222219</v>
      </c>
      <c r="H1387" t="s">
        <v>2684</v>
      </c>
      <c r="I1387" t="s">
        <v>2685</v>
      </c>
      <c r="J1387">
        <v>2.3130000000000002</v>
      </c>
      <c r="K1387" t="s">
        <v>30</v>
      </c>
      <c r="L1387" t="s">
        <v>31</v>
      </c>
      <c r="M1387">
        <v>40.742576999999997</v>
      </c>
      <c r="N1387">
        <v>-111.981323</v>
      </c>
      <c r="O1387">
        <v>1282681</v>
      </c>
      <c r="P1387">
        <v>84093</v>
      </c>
      <c r="Q1387" s="1">
        <v>0.25</v>
      </c>
      <c r="R1387" s="1">
        <v>0.25</v>
      </c>
      <c r="S1387">
        <v>52</v>
      </c>
      <c r="T1387">
        <v>2</v>
      </c>
      <c r="U1387" s="1">
        <v>12.25</v>
      </c>
      <c r="V1387" s="1">
        <v>12.75</v>
      </c>
      <c r="W1387" s="1">
        <v>9.2520000000000007</v>
      </c>
    </row>
    <row r="1388" spans="1:23" x14ac:dyDescent="0.25">
      <c r="A1388">
        <v>1386</v>
      </c>
      <c r="B1388">
        <v>204591</v>
      </c>
      <c r="C1388">
        <v>1</v>
      </c>
      <c r="D1388" t="s">
        <v>37</v>
      </c>
      <c r="E1388">
        <v>68</v>
      </c>
      <c r="F1388" s="8">
        <v>43152.529166666667</v>
      </c>
      <c r="G1388" s="8">
        <v>43152.75277777778</v>
      </c>
      <c r="H1388" t="s">
        <v>2686</v>
      </c>
      <c r="I1388" t="s">
        <v>78</v>
      </c>
      <c r="J1388">
        <v>5.1689999999999996</v>
      </c>
      <c r="K1388" t="s">
        <v>30</v>
      </c>
      <c r="L1388" t="s">
        <v>31</v>
      </c>
      <c r="M1388">
        <v>40.742378000000002</v>
      </c>
      <c r="N1388">
        <v>-111.981407</v>
      </c>
      <c r="O1388">
        <v>1301971</v>
      </c>
      <c r="P1388">
        <v>84111</v>
      </c>
      <c r="Q1388" s="1">
        <v>2.75</v>
      </c>
      <c r="R1388" s="1">
        <v>1.25</v>
      </c>
      <c r="S1388">
        <v>52</v>
      </c>
      <c r="T1388">
        <v>2</v>
      </c>
      <c r="U1388" s="1">
        <v>12.75</v>
      </c>
      <c r="V1388" s="1">
        <v>18</v>
      </c>
      <c r="W1388" s="1">
        <v>1.87963636363636</v>
      </c>
    </row>
    <row r="1389" spans="1:23" x14ac:dyDescent="0.25">
      <c r="A1389">
        <v>1387</v>
      </c>
      <c r="B1389">
        <v>210199</v>
      </c>
      <c r="C1389">
        <v>1</v>
      </c>
      <c r="D1389" t="s">
        <v>27</v>
      </c>
      <c r="E1389">
        <v>159</v>
      </c>
      <c r="F1389" s="8">
        <v>43152.536805555559</v>
      </c>
      <c r="G1389" s="8">
        <v>43152.713194444441</v>
      </c>
      <c r="H1389" t="s">
        <v>2687</v>
      </c>
      <c r="I1389" t="s">
        <v>1693</v>
      </c>
      <c r="J1389">
        <v>4.4340000000000002</v>
      </c>
      <c r="K1389" t="s">
        <v>30</v>
      </c>
      <c r="L1389" t="s">
        <v>31</v>
      </c>
      <c r="M1389">
        <v>40.742576999999997</v>
      </c>
      <c r="N1389">
        <v>-111.981323</v>
      </c>
      <c r="O1389">
        <v>1178481</v>
      </c>
      <c r="P1389">
        <v>84104</v>
      </c>
      <c r="Q1389" s="1">
        <v>2</v>
      </c>
      <c r="R1389" s="1">
        <v>1</v>
      </c>
      <c r="S1389">
        <v>52</v>
      </c>
      <c r="T1389">
        <v>2</v>
      </c>
      <c r="U1389" s="1">
        <v>13</v>
      </c>
      <c r="V1389" s="1">
        <v>17</v>
      </c>
      <c r="W1389" s="1">
        <v>2.2170000000000001</v>
      </c>
    </row>
    <row r="1390" spans="1:23" x14ac:dyDescent="0.25">
      <c r="A1390">
        <v>1388</v>
      </c>
      <c r="B1390">
        <v>210209</v>
      </c>
      <c r="C1390">
        <v>2</v>
      </c>
      <c r="D1390" t="s">
        <v>145</v>
      </c>
      <c r="E1390">
        <v>124</v>
      </c>
      <c r="F1390" s="8">
        <v>43152.542361111111</v>
      </c>
      <c r="G1390" s="8">
        <v>43152.72152777778</v>
      </c>
      <c r="H1390" t="s">
        <v>2688</v>
      </c>
      <c r="I1390" t="s">
        <v>2689</v>
      </c>
      <c r="J1390">
        <v>7.14</v>
      </c>
      <c r="K1390" t="s">
        <v>30</v>
      </c>
      <c r="L1390" t="s">
        <v>31</v>
      </c>
      <c r="M1390">
        <v>40.742545999999997</v>
      </c>
      <c r="N1390">
        <v>-111.981224</v>
      </c>
      <c r="O1390">
        <v>672723</v>
      </c>
      <c r="P1390">
        <v>84087</v>
      </c>
      <c r="Q1390" s="1">
        <v>2.25</v>
      </c>
      <c r="R1390" s="1">
        <v>1.25</v>
      </c>
      <c r="S1390">
        <v>52</v>
      </c>
      <c r="T1390">
        <v>2</v>
      </c>
      <c r="U1390" s="1">
        <v>13</v>
      </c>
      <c r="V1390" s="1">
        <v>17.25</v>
      </c>
      <c r="W1390" s="1">
        <v>3.1733333333333298</v>
      </c>
    </row>
    <row r="1391" spans="1:23" x14ac:dyDescent="0.25">
      <c r="A1391">
        <v>1389</v>
      </c>
      <c r="B1391">
        <v>210207</v>
      </c>
      <c r="C1391">
        <v>1</v>
      </c>
      <c r="D1391" t="s">
        <v>41</v>
      </c>
      <c r="E1391">
        <v>143</v>
      </c>
      <c r="F1391" s="8">
        <v>43152.554861111108</v>
      </c>
      <c r="G1391" s="8">
        <v>43152.675000000003</v>
      </c>
      <c r="H1391" t="s">
        <v>2690</v>
      </c>
      <c r="I1391" t="s">
        <v>2691</v>
      </c>
      <c r="J1391">
        <v>9.9909999999999997</v>
      </c>
      <c r="K1391" t="s">
        <v>30</v>
      </c>
      <c r="L1391" t="s">
        <v>31</v>
      </c>
      <c r="M1391">
        <v>40.742496000000003</v>
      </c>
      <c r="N1391">
        <v>-111.981017999999</v>
      </c>
      <c r="O1391">
        <v>1671101</v>
      </c>
      <c r="P1391">
        <v>84103</v>
      </c>
      <c r="Q1391" s="1">
        <v>1.5</v>
      </c>
      <c r="R1391" s="1">
        <v>1</v>
      </c>
      <c r="S1391">
        <v>52</v>
      </c>
      <c r="T1391">
        <v>2</v>
      </c>
      <c r="U1391" s="1">
        <v>13.25</v>
      </c>
      <c r="V1391" s="1">
        <v>16.25</v>
      </c>
      <c r="W1391" s="1">
        <v>6.6606666666666596</v>
      </c>
    </row>
    <row r="1392" spans="1:23" x14ac:dyDescent="0.25">
      <c r="A1392">
        <v>1390</v>
      </c>
      <c r="B1392">
        <v>210199</v>
      </c>
      <c r="C1392">
        <v>1</v>
      </c>
      <c r="D1392" t="s">
        <v>27</v>
      </c>
      <c r="E1392">
        <v>160</v>
      </c>
      <c r="F1392" s="8">
        <v>43153.29583333333</v>
      </c>
      <c r="G1392" s="8">
        <v>43153.765277777777</v>
      </c>
      <c r="H1392" t="s">
        <v>2692</v>
      </c>
      <c r="I1392" t="s">
        <v>2693</v>
      </c>
      <c r="J1392">
        <v>7.4779999999999998</v>
      </c>
      <c r="K1392" t="s">
        <v>30</v>
      </c>
      <c r="L1392" t="s">
        <v>31</v>
      </c>
      <c r="M1392">
        <v>40.742576999999997</v>
      </c>
      <c r="N1392">
        <v>-111.981323</v>
      </c>
      <c r="O1392">
        <v>521537</v>
      </c>
      <c r="P1392">
        <v>84020</v>
      </c>
      <c r="Q1392" s="1">
        <v>5.75</v>
      </c>
      <c r="R1392" s="1">
        <v>1.25</v>
      </c>
      <c r="S1392">
        <v>53</v>
      </c>
      <c r="T1392">
        <v>3</v>
      </c>
      <c r="U1392" s="1">
        <v>7</v>
      </c>
      <c r="V1392" s="1">
        <v>18.25</v>
      </c>
      <c r="W1392" s="1">
        <v>1.30052173913043</v>
      </c>
    </row>
    <row r="1393" spans="1:23" x14ac:dyDescent="0.25">
      <c r="A1393">
        <v>1391</v>
      </c>
      <c r="B1393">
        <v>210199</v>
      </c>
      <c r="C1393">
        <v>2</v>
      </c>
      <c r="D1393" t="s">
        <v>27</v>
      </c>
      <c r="E1393">
        <v>161</v>
      </c>
      <c r="F1393" s="8">
        <v>43153.322916666664</v>
      </c>
      <c r="G1393" s="8">
        <v>43153.717361111114</v>
      </c>
      <c r="H1393" t="s">
        <v>2694</v>
      </c>
      <c r="I1393" t="s">
        <v>2695</v>
      </c>
      <c r="J1393">
        <v>6.5170000000000003</v>
      </c>
      <c r="K1393" t="s">
        <v>30</v>
      </c>
      <c r="L1393" t="s">
        <v>31</v>
      </c>
      <c r="M1393">
        <v>40.742576999999997</v>
      </c>
      <c r="N1393">
        <v>-111.981323</v>
      </c>
      <c r="O1393">
        <v>348887</v>
      </c>
      <c r="P1393">
        <v>84096</v>
      </c>
      <c r="Q1393" s="1">
        <v>4.75</v>
      </c>
      <c r="R1393" s="1">
        <v>1</v>
      </c>
      <c r="S1393">
        <v>53</v>
      </c>
      <c r="T1393">
        <v>3</v>
      </c>
      <c r="U1393" s="1">
        <v>7.75</v>
      </c>
      <c r="V1393" s="1">
        <v>17.25</v>
      </c>
      <c r="W1393" s="1">
        <v>1.3720000000000001</v>
      </c>
    </row>
    <row r="1394" spans="1:23" x14ac:dyDescent="0.25">
      <c r="A1394">
        <v>1392</v>
      </c>
      <c r="B1394">
        <v>210225</v>
      </c>
      <c r="C1394">
        <v>2</v>
      </c>
      <c r="D1394" t="s">
        <v>65</v>
      </c>
      <c r="E1394">
        <v>202</v>
      </c>
      <c r="F1394" s="8">
        <v>43153.32708333333</v>
      </c>
      <c r="G1394" s="8">
        <v>43153.506249999999</v>
      </c>
      <c r="H1394" t="s">
        <v>1464</v>
      </c>
      <c r="I1394" t="s">
        <v>2696</v>
      </c>
      <c r="J1394">
        <v>13.329000000000001</v>
      </c>
      <c r="K1394" t="s">
        <v>30</v>
      </c>
      <c r="L1394" t="s">
        <v>31</v>
      </c>
      <c r="M1394">
        <v>40.742527000000003</v>
      </c>
      <c r="N1394">
        <v>-111.98111</v>
      </c>
      <c r="O1394">
        <v>1079571</v>
      </c>
      <c r="P1394">
        <v>84104</v>
      </c>
      <c r="Q1394" s="1">
        <v>2.25</v>
      </c>
      <c r="R1394" s="1">
        <v>2.25</v>
      </c>
      <c r="S1394">
        <v>53</v>
      </c>
      <c r="T1394">
        <v>3</v>
      </c>
      <c r="U1394" s="1">
        <v>7.75</v>
      </c>
      <c r="V1394" s="1">
        <v>12.25</v>
      </c>
      <c r="W1394" s="1">
        <v>5.9240000000000004</v>
      </c>
    </row>
    <row r="1395" spans="1:23" x14ac:dyDescent="0.25">
      <c r="A1395">
        <v>1393</v>
      </c>
      <c r="B1395">
        <v>210213</v>
      </c>
      <c r="C1395">
        <v>2</v>
      </c>
      <c r="D1395" t="s">
        <v>126</v>
      </c>
      <c r="E1395">
        <v>97</v>
      </c>
      <c r="F1395" s="8">
        <v>43153.331944444442</v>
      </c>
      <c r="G1395" s="8">
        <v>43153.731944444444</v>
      </c>
      <c r="H1395" t="s">
        <v>2697</v>
      </c>
      <c r="I1395" t="s">
        <v>2698</v>
      </c>
      <c r="J1395">
        <v>13.624000000000001</v>
      </c>
      <c r="K1395" t="s">
        <v>30</v>
      </c>
      <c r="L1395" t="s">
        <v>31</v>
      </c>
      <c r="M1395">
        <v>40.742412999999999</v>
      </c>
      <c r="N1395">
        <v>-111.981620999999</v>
      </c>
      <c r="O1395">
        <v>1087571</v>
      </c>
      <c r="P1395">
        <v>84014</v>
      </c>
      <c r="Q1395" s="1">
        <v>4.75</v>
      </c>
      <c r="R1395" s="1">
        <v>1.75</v>
      </c>
      <c r="S1395">
        <v>53</v>
      </c>
      <c r="T1395">
        <v>3</v>
      </c>
      <c r="U1395" s="1">
        <v>8</v>
      </c>
      <c r="V1395" s="1">
        <v>17.5</v>
      </c>
      <c r="W1395" s="1">
        <v>2.8682105263157802</v>
      </c>
    </row>
    <row r="1396" spans="1:23" x14ac:dyDescent="0.25">
      <c r="A1396">
        <v>1394</v>
      </c>
      <c r="B1396">
        <v>210225</v>
      </c>
      <c r="C1396">
        <v>1</v>
      </c>
      <c r="D1396" t="s">
        <v>65</v>
      </c>
      <c r="E1396">
        <v>203</v>
      </c>
      <c r="F1396" s="8">
        <v>43153.333333333336</v>
      </c>
      <c r="G1396" s="8">
        <v>43153.484027777777</v>
      </c>
      <c r="H1396" t="s">
        <v>2699</v>
      </c>
      <c r="I1396" t="s">
        <v>2700</v>
      </c>
      <c r="J1396">
        <v>7.7279999999999998</v>
      </c>
      <c r="K1396" t="s">
        <v>30</v>
      </c>
      <c r="L1396" t="s">
        <v>31</v>
      </c>
      <c r="M1396">
        <v>40.742527000000003</v>
      </c>
      <c r="N1396">
        <v>-111.98111</v>
      </c>
      <c r="O1396">
        <v>803613</v>
      </c>
      <c r="P1396">
        <v>84054</v>
      </c>
      <c r="Q1396" s="1">
        <v>1.75</v>
      </c>
      <c r="R1396" s="1">
        <v>1.75</v>
      </c>
      <c r="S1396">
        <v>53</v>
      </c>
      <c r="T1396">
        <v>3</v>
      </c>
      <c r="U1396" s="1">
        <v>8</v>
      </c>
      <c r="V1396" s="1">
        <v>11.5</v>
      </c>
      <c r="W1396" s="1">
        <v>4.4159999999999897</v>
      </c>
    </row>
    <row r="1397" spans="1:23" x14ac:dyDescent="0.25">
      <c r="A1397">
        <v>1395</v>
      </c>
      <c r="B1397">
        <v>210215</v>
      </c>
      <c r="C1397">
        <v>2</v>
      </c>
      <c r="D1397" t="s">
        <v>44</v>
      </c>
      <c r="E1397">
        <v>135</v>
      </c>
      <c r="F1397" s="8">
        <v>43153.334722222222</v>
      </c>
      <c r="G1397" s="8">
        <v>43153.749305555553</v>
      </c>
      <c r="H1397" t="s">
        <v>2701</v>
      </c>
      <c r="I1397" t="s">
        <v>2702</v>
      </c>
      <c r="J1397">
        <v>12.77</v>
      </c>
      <c r="K1397" t="s">
        <v>30</v>
      </c>
      <c r="L1397" t="s">
        <v>31</v>
      </c>
      <c r="M1397">
        <v>40.742569000000003</v>
      </c>
      <c r="N1397">
        <v>-111.98126999999999</v>
      </c>
      <c r="O1397">
        <v>716103</v>
      </c>
      <c r="P1397">
        <v>84121</v>
      </c>
      <c r="Q1397" s="1">
        <v>5</v>
      </c>
      <c r="R1397" s="1">
        <v>2.25</v>
      </c>
      <c r="S1397">
        <v>53</v>
      </c>
      <c r="T1397">
        <v>3</v>
      </c>
      <c r="U1397" s="1">
        <v>8</v>
      </c>
      <c r="V1397" s="1">
        <v>18</v>
      </c>
      <c r="W1397" s="1">
        <v>2.5539999999999998</v>
      </c>
    </row>
    <row r="1398" spans="1:23" x14ac:dyDescent="0.25">
      <c r="A1398">
        <v>1396</v>
      </c>
      <c r="B1398">
        <v>210203</v>
      </c>
      <c r="C1398">
        <v>2</v>
      </c>
      <c r="D1398" t="s">
        <v>58</v>
      </c>
      <c r="E1398">
        <v>72</v>
      </c>
      <c r="F1398" s="8">
        <v>43153.342361111114</v>
      </c>
      <c r="G1398" s="8">
        <v>43153.714583333334</v>
      </c>
      <c r="H1398" t="s">
        <v>2703</v>
      </c>
      <c r="I1398" t="s">
        <v>2704</v>
      </c>
      <c r="J1398">
        <v>10.92</v>
      </c>
      <c r="K1398" t="s">
        <v>30</v>
      </c>
      <c r="L1398" t="s">
        <v>31</v>
      </c>
      <c r="M1398">
        <v>40.742409000000002</v>
      </c>
      <c r="N1398">
        <v>-111.981513999999</v>
      </c>
      <c r="O1398">
        <v>1301971</v>
      </c>
      <c r="P1398">
        <v>84111</v>
      </c>
      <c r="Q1398" s="1">
        <v>4.5</v>
      </c>
      <c r="R1398" s="1">
        <v>2.25</v>
      </c>
      <c r="S1398">
        <v>53</v>
      </c>
      <c r="T1398">
        <v>3</v>
      </c>
      <c r="U1398" s="1">
        <v>8.25</v>
      </c>
      <c r="V1398" s="1">
        <v>17.25</v>
      </c>
      <c r="W1398" s="1">
        <v>2.4266666666666601</v>
      </c>
    </row>
    <row r="1399" spans="1:23" x14ac:dyDescent="0.25">
      <c r="A1399">
        <v>1397</v>
      </c>
      <c r="B1399">
        <v>210207</v>
      </c>
      <c r="C1399">
        <v>1</v>
      </c>
      <c r="D1399" t="s">
        <v>41</v>
      </c>
      <c r="E1399">
        <v>144</v>
      </c>
      <c r="F1399" s="8">
        <v>43153.343055555553</v>
      </c>
      <c r="G1399" s="8">
        <v>43153.678472222222</v>
      </c>
      <c r="H1399" t="s">
        <v>2705</v>
      </c>
      <c r="I1399" t="s">
        <v>2706</v>
      </c>
      <c r="J1399">
        <v>6.0369999999999999</v>
      </c>
      <c r="K1399" t="s">
        <v>30</v>
      </c>
      <c r="L1399" t="s">
        <v>31</v>
      </c>
      <c r="M1399">
        <v>40.742496000000003</v>
      </c>
      <c r="N1399">
        <v>-111.981017999999</v>
      </c>
      <c r="O1399">
        <v>1671101</v>
      </c>
      <c r="P1399">
        <v>84103</v>
      </c>
      <c r="Q1399" s="1">
        <v>4</v>
      </c>
      <c r="R1399" s="1">
        <v>0.5</v>
      </c>
      <c r="S1399">
        <v>53</v>
      </c>
      <c r="T1399">
        <v>3</v>
      </c>
      <c r="U1399" s="1">
        <v>8.25</v>
      </c>
      <c r="V1399" s="1">
        <v>16.25</v>
      </c>
      <c r="W1399" s="1">
        <v>1.50925</v>
      </c>
    </row>
    <row r="1400" spans="1:23" x14ac:dyDescent="0.25">
      <c r="A1400">
        <v>1398</v>
      </c>
      <c r="B1400">
        <v>210209</v>
      </c>
      <c r="C1400">
        <v>2</v>
      </c>
      <c r="D1400" t="s">
        <v>145</v>
      </c>
      <c r="E1400">
        <v>125</v>
      </c>
      <c r="F1400" s="8">
        <v>43153.347222222219</v>
      </c>
      <c r="G1400" s="8">
        <v>43153.5</v>
      </c>
      <c r="H1400" t="s">
        <v>2707</v>
      </c>
      <c r="I1400" t="s">
        <v>1638</v>
      </c>
      <c r="J1400">
        <v>5.8659999999999997</v>
      </c>
      <c r="K1400" t="s">
        <v>30</v>
      </c>
      <c r="L1400" t="s">
        <v>31</v>
      </c>
      <c r="M1400">
        <v>40.742545999999997</v>
      </c>
      <c r="N1400">
        <v>-111.981224</v>
      </c>
      <c r="O1400">
        <v>1114701</v>
      </c>
      <c r="P1400">
        <v>84096</v>
      </c>
      <c r="Q1400" s="1">
        <v>1.75</v>
      </c>
      <c r="R1400" s="1">
        <v>1</v>
      </c>
      <c r="S1400">
        <v>53</v>
      </c>
      <c r="T1400">
        <v>3</v>
      </c>
      <c r="U1400" s="1">
        <v>8.25</v>
      </c>
      <c r="V1400" s="1">
        <v>12</v>
      </c>
      <c r="W1400" s="1">
        <v>3.3519999999999999</v>
      </c>
    </row>
    <row r="1401" spans="1:23" x14ac:dyDescent="0.25">
      <c r="A1401">
        <v>1399</v>
      </c>
      <c r="B1401">
        <v>210207</v>
      </c>
      <c r="C1401">
        <v>2</v>
      </c>
      <c r="D1401" t="s">
        <v>41</v>
      </c>
      <c r="E1401">
        <v>145</v>
      </c>
      <c r="F1401" s="8">
        <v>43153.37777777778</v>
      </c>
      <c r="G1401" s="8">
        <v>43153.744444444441</v>
      </c>
      <c r="H1401" t="s">
        <v>2708</v>
      </c>
      <c r="I1401" t="s">
        <v>2709</v>
      </c>
      <c r="J1401">
        <v>11.923999999999999</v>
      </c>
      <c r="K1401" t="s">
        <v>30</v>
      </c>
      <c r="L1401" t="s">
        <v>31</v>
      </c>
      <c r="M1401">
        <v>40.742496000000003</v>
      </c>
      <c r="N1401">
        <v>-111.981017999999</v>
      </c>
      <c r="O1401">
        <v>1096541</v>
      </c>
      <c r="P1401">
        <v>84093</v>
      </c>
      <c r="Q1401" s="1">
        <v>4.5</v>
      </c>
      <c r="R1401" s="1">
        <v>2</v>
      </c>
      <c r="S1401">
        <v>53</v>
      </c>
      <c r="T1401">
        <v>3</v>
      </c>
      <c r="U1401" s="1">
        <v>9</v>
      </c>
      <c r="V1401" s="1">
        <v>17.75</v>
      </c>
      <c r="W1401" s="1">
        <v>2.64977777777777</v>
      </c>
    </row>
    <row r="1402" spans="1:23" x14ac:dyDescent="0.25">
      <c r="A1402">
        <v>1400</v>
      </c>
      <c r="B1402">
        <v>204591</v>
      </c>
      <c r="C1402">
        <v>2</v>
      </c>
      <c r="D1402" t="s">
        <v>37</v>
      </c>
      <c r="E1402">
        <v>69</v>
      </c>
      <c r="F1402" s="8">
        <v>43153.386111111111</v>
      </c>
      <c r="G1402" s="8">
        <v>43153.753472222219</v>
      </c>
      <c r="H1402" t="s">
        <v>2710</v>
      </c>
      <c r="I1402" t="s">
        <v>2711</v>
      </c>
      <c r="J1402">
        <v>6.4489999999999998</v>
      </c>
      <c r="K1402" t="s">
        <v>30</v>
      </c>
      <c r="L1402" t="s">
        <v>31</v>
      </c>
      <c r="M1402">
        <v>40.742378000000002</v>
      </c>
      <c r="N1402">
        <v>-111.981407</v>
      </c>
      <c r="O1402">
        <v>1180891</v>
      </c>
      <c r="P1402">
        <v>84104</v>
      </c>
      <c r="Q1402" s="1">
        <v>4.5</v>
      </c>
      <c r="R1402" s="1">
        <v>1.5</v>
      </c>
      <c r="S1402">
        <v>53</v>
      </c>
      <c r="T1402">
        <v>3</v>
      </c>
      <c r="U1402" s="1">
        <v>9.25</v>
      </c>
      <c r="V1402" s="1">
        <v>18</v>
      </c>
      <c r="W1402" s="1">
        <v>1.4331111111111099</v>
      </c>
    </row>
    <row r="1403" spans="1:23" x14ac:dyDescent="0.25">
      <c r="A1403">
        <v>1401</v>
      </c>
      <c r="B1403">
        <v>210209</v>
      </c>
      <c r="C1403">
        <v>1</v>
      </c>
      <c r="D1403" t="s">
        <v>145</v>
      </c>
      <c r="E1403">
        <v>126</v>
      </c>
      <c r="F1403" s="8">
        <v>43153.52847222222</v>
      </c>
      <c r="G1403" s="8">
        <v>43153.727083333331</v>
      </c>
      <c r="H1403" t="s">
        <v>2712</v>
      </c>
      <c r="I1403" t="s">
        <v>2713</v>
      </c>
      <c r="J1403">
        <v>2.859</v>
      </c>
      <c r="K1403" t="s">
        <v>30</v>
      </c>
      <c r="L1403" t="s">
        <v>31</v>
      </c>
      <c r="M1403">
        <v>40.742545999999997</v>
      </c>
      <c r="N1403">
        <v>-111.981224</v>
      </c>
      <c r="O1403">
        <v>1114701</v>
      </c>
      <c r="P1403">
        <v>84096</v>
      </c>
      <c r="Q1403" s="1">
        <v>2.5</v>
      </c>
      <c r="R1403" s="1">
        <v>0.5</v>
      </c>
      <c r="S1403">
        <v>53</v>
      </c>
      <c r="T1403">
        <v>3</v>
      </c>
      <c r="U1403" s="1">
        <v>12.75</v>
      </c>
      <c r="V1403" s="1">
        <v>17.5</v>
      </c>
      <c r="W1403" s="1">
        <v>1.1435999999999999</v>
      </c>
    </row>
    <row r="1404" spans="1:23" x14ac:dyDescent="0.25">
      <c r="A1404">
        <v>1402</v>
      </c>
      <c r="B1404">
        <v>210225</v>
      </c>
      <c r="C1404">
        <v>1</v>
      </c>
      <c r="D1404" t="s">
        <v>65</v>
      </c>
      <c r="E1404">
        <v>204</v>
      </c>
      <c r="F1404" s="8">
        <v>43153.530555555553</v>
      </c>
      <c r="G1404" s="8">
        <v>43153.577777777777</v>
      </c>
      <c r="H1404" t="s">
        <v>2714</v>
      </c>
      <c r="I1404" t="s">
        <v>2715</v>
      </c>
      <c r="J1404">
        <v>3.621</v>
      </c>
      <c r="K1404" t="s">
        <v>30</v>
      </c>
      <c r="L1404" t="s">
        <v>31</v>
      </c>
      <c r="M1404">
        <v>40.742527000000003</v>
      </c>
      <c r="N1404">
        <v>-111.98111</v>
      </c>
      <c r="O1404">
        <v>1178481</v>
      </c>
      <c r="P1404">
        <v>84104</v>
      </c>
      <c r="Q1404" s="1">
        <v>0.5</v>
      </c>
      <c r="R1404" s="1">
        <v>0.5</v>
      </c>
      <c r="S1404">
        <v>53</v>
      </c>
      <c r="T1404">
        <v>3</v>
      </c>
      <c r="U1404" s="1">
        <v>12.75</v>
      </c>
      <c r="V1404" s="1">
        <v>13.75</v>
      </c>
      <c r="W1404" s="1">
        <v>7.242</v>
      </c>
    </row>
    <row r="1405" spans="1:23" x14ac:dyDescent="0.25">
      <c r="A1405">
        <v>1403</v>
      </c>
      <c r="B1405">
        <v>210225</v>
      </c>
      <c r="C1405">
        <v>2</v>
      </c>
      <c r="D1405" t="s">
        <v>65</v>
      </c>
      <c r="E1405">
        <v>205</v>
      </c>
      <c r="F1405" s="8">
        <v>43153.542361111111</v>
      </c>
      <c r="G1405" s="8">
        <v>43153.73541666667</v>
      </c>
      <c r="H1405" t="s">
        <v>2716</v>
      </c>
      <c r="I1405" t="s">
        <v>209</v>
      </c>
      <c r="J1405">
        <v>5.5629999999999997</v>
      </c>
      <c r="K1405" t="s">
        <v>30</v>
      </c>
      <c r="L1405" t="s">
        <v>31</v>
      </c>
      <c r="M1405">
        <v>40.742527000000003</v>
      </c>
      <c r="N1405">
        <v>-111.98111</v>
      </c>
      <c r="O1405">
        <v>803613</v>
      </c>
      <c r="P1405">
        <v>84054</v>
      </c>
      <c r="Q1405" s="1">
        <v>2.25</v>
      </c>
      <c r="R1405" s="1">
        <v>1.25</v>
      </c>
      <c r="S1405">
        <v>53</v>
      </c>
      <c r="T1405">
        <v>3</v>
      </c>
      <c r="U1405" s="1">
        <v>13</v>
      </c>
      <c r="V1405" s="1">
        <v>17.75</v>
      </c>
      <c r="W1405" s="1">
        <v>2.4724444444444398</v>
      </c>
    </row>
    <row r="1406" spans="1:23" x14ac:dyDescent="0.25">
      <c r="A1406">
        <v>1404</v>
      </c>
      <c r="B1406">
        <v>210199</v>
      </c>
      <c r="C1406">
        <v>1</v>
      </c>
      <c r="D1406" t="s">
        <v>27</v>
      </c>
      <c r="E1406">
        <v>162</v>
      </c>
      <c r="F1406" s="8">
        <v>43154.304861111108</v>
      </c>
      <c r="G1406" s="8">
        <v>43154.742361111108</v>
      </c>
      <c r="H1406" t="s">
        <v>2717</v>
      </c>
      <c r="I1406" t="s">
        <v>52</v>
      </c>
      <c r="J1406">
        <v>6.9210000000000003</v>
      </c>
      <c r="K1406" t="s">
        <v>30</v>
      </c>
      <c r="L1406" t="s">
        <v>31</v>
      </c>
      <c r="M1406">
        <v>40.742576999999997</v>
      </c>
      <c r="N1406">
        <v>-111.981323</v>
      </c>
      <c r="O1406">
        <v>521537</v>
      </c>
      <c r="P1406">
        <v>84020</v>
      </c>
      <c r="Q1406" s="1">
        <v>5.25</v>
      </c>
      <c r="R1406" s="1">
        <v>1.25</v>
      </c>
      <c r="S1406">
        <v>54</v>
      </c>
      <c r="T1406">
        <v>4</v>
      </c>
      <c r="U1406" s="1">
        <v>7.25</v>
      </c>
      <c r="V1406" s="1">
        <v>17.75</v>
      </c>
      <c r="W1406" s="1">
        <v>1.3182857142857101</v>
      </c>
    </row>
    <row r="1407" spans="1:23" x14ac:dyDescent="0.25">
      <c r="A1407">
        <v>1405</v>
      </c>
      <c r="B1407">
        <v>210199</v>
      </c>
      <c r="C1407">
        <v>2</v>
      </c>
      <c r="D1407" t="s">
        <v>27</v>
      </c>
      <c r="E1407">
        <v>163</v>
      </c>
      <c r="F1407" s="8">
        <v>43154.320833333331</v>
      </c>
      <c r="G1407" s="8">
        <v>43154.720833333333</v>
      </c>
      <c r="H1407" t="s">
        <v>2718</v>
      </c>
      <c r="I1407" t="s">
        <v>2719</v>
      </c>
      <c r="J1407">
        <v>7.8979999999999997</v>
      </c>
      <c r="K1407" t="s">
        <v>30</v>
      </c>
      <c r="L1407" t="s">
        <v>31</v>
      </c>
      <c r="M1407">
        <v>40.742576999999997</v>
      </c>
      <c r="N1407">
        <v>-111.981323</v>
      </c>
      <c r="O1407">
        <v>348887</v>
      </c>
      <c r="P1407">
        <v>84096</v>
      </c>
      <c r="Q1407" s="1">
        <v>4.75</v>
      </c>
      <c r="R1407" s="1">
        <v>1.25</v>
      </c>
      <c r="S1407">
        <v>54</v>
      </c>
      <c r="T1407">
        <v>4</v>
      </c>
      <c r="U1407" s="1">
        <v>7.75</v>
      </c>
      <c r="V1407" s="1">
        <v>17.25</v>
      </c>
      <c r="W1407" s="1">
        <v>1.66273684210526</v>
      </c>
    </row>
    <row r="1408" spans="1:23" x14ac:dyDescent="0.25">
      <c r="A1408">
        <v>1406</v>
      </c>
      <c r="B1408">
        <v>210215</v>
      </c>
      <c r="C1408">
        <v>1</v>
      </c>
      <c r="D1408" t="s">
        <v>44</v>
      </c>
      <c r="E1408">
        <v>136</v>
      </c>
      <c r="F1408" s="8">
        <v>43154.323611111111</v>
      </c>
      <c r="G1408" s="8">
        <v>43154.731944444444</v>
      </c>
      <c r="H1408" t="s">
        <v>2720</v>
      </c>
      <c r="I1408" t="s">
        <v>2721</v>
      </c>
      <c r="J1408">
        <v>12.109</v>
      </c>
      <c r="K1408" t="s">
        <v>30</v>
      </c>
      <c r="L1408" t="s">
        <v>31</v>
      </c>
      <c r="M1408">
        <v>40.742569000000003</v>
      </c>
      <c r="N1408">
        <v>-111.98126999999999</v>
      </c>
      <c r="O1408">
        <v>1096541</v>
      </c>
      <c r="P1408">
        <v>84093</v>
      </c>
      <c r="Q1408" s="1">
        <v>5</v>
      </c>
      <c r="R1408" s="1">
        <v>2</v>
      </c>
      <c r="S1408">
        <v>54</v>
      </c>
      <c r="T1408">
        <v>4</v>
      </c>
      <c r="U1408" s="1">
        <v>7.75</v>
      </c>
      <c r="V1408" s="1">
        <v>17.5</v>
      </c>
      <c r="W1408" s="1">
        <v>2.4218000000000002</v>
      </c>
    </row>
    <row r="1409" spans="1:23" x14ac:dyDescent="0.25">
      <c r="A1409">
        <v>1407</v>
      </c>
      <c r="B1409">
        <v>212307</v>
      </c>
      <c r="C1409">
        <v>1</v>
      </c>
      <c r="D1409" t="s">
        <v>53</v>
      </c>
      <c r="E1409">
        <v>117</v>
      </c>
      <c r="F1409" s="8">
        <v>43154.328472222223</v>
      </c>
      <c r="G1409" s="8">
        <v>43154.734722222223</v>
      </c>
      <c r="H1409" t="s">
        <v>2722</v>
      </c>
      <c r="I1409" t="s">
        <v>2723</v>
      </c>
      <c r="J1409">
        <v>13.9279999999999</v>
      </c>
      <c r="K1409" t="s">
        <v>30</v>
      </c>
      <c r="L1409" t="s">
        <v>31</v>
      </c>
      <c r="M1409">
        <v>40.742420000000003</v>
      </c>
      <c r="N1409">
        <v>-111.98172</v>
      </c>
      <c r="O1409">
        <v>1301971</v>
      </c>
      <c r="P1409">
        <v>84111</v>
      </c>
      <c r="Q1409" s="1">
        <v>5</v>
      </c>
      <c r="R1409" s="1">
        <v>2.75</v>
      </c>
      <c r="S1409">
        <v>54</v>
      </c>
      <c r="T1409">
        <v>4</v>
      </c>
      <c r="U1409" s="1">
        <v>8</v>
      </c>
      <c r="V1409" s="1">
        <v>17.75</v>
      </c>
      <c r="W1409" s="1">
        <v>2.7855999999999899</v>
      </c>
    </row>
    <row r="1410" spans="1:23" x14ac:dyDescent="0.25">
      <c r="A1410">
        <v>1408</v>
      </c>
      <c r="B1410">
        <v>210225</v>
      </c>
      <c r="C1410">
        <v>2</v>
      </c>
      <c r="D1410" t="s">
        <v>65</v>
      </c>
      <c r="E1410">
        <v>206</v>
      </c>
      <c r="F1410" s="8">
        <v>43154.331944444442</v>
      </c>
      <c r="G1410" s="8">
        <v>43154.584722222222</v>
      </c>
      <c r="H1410" t="s">
        <v>2724</v>
      </c>
      <c r="I1410" t="s">
        <v>2725</v>
      </c>
      <c r="J1410">
        <v>10.718999999999999</v>
      </c>
      <c r="K1410" t="s">
        <v>30</v>
      </c>
      <c r="L1410" t="s">
        <v>31</v>
      </c>
      <c r="M1410">
        <v>40.742527000000003</v>
      </c>
      <c r="N1410">
        <v>-111.98111</v>
      </c>
      <c r="O1410">
        <v>333033</v>
      </c>
      <c r="P1410">
        <v>84124</v>
      </c>
      <c r="Q1410" s="1">
        <v>3</v>
      </c>
      <c r="R1410" s="1">
        <v>1.5</v>
      </c>
      <c r="S1410">
        <v>54</v>
      </c>
      <c r="T1410">
        <v>4</v>
      </c>
      <c r="U1410" s="1">
        <v>8</v>
      </c>
      <c r="V1410" s="1">
        <v>14</v>
      </c>
      <c r="W1410" s="1">
        <v>3.573</v>
      </c>
    </row>
    <row r="1411" spans="1:23" x14ac:dyDescent="0.25">
      <c r="A1411">
        <v>1409</v>
      </c>
      <c r="B1411">
        <v>212307</v>
      </c>
      <c r="C1411">
        <v>2</v>
      </c>
      <c r="D1411" t="s">
        <v>53</v>
      </c>
      <c r="E1411">
        <v>118</v>
      </c>
      <c r="F1411" s="8">
        <v>43154.34097222222</v>
      </c>
      <c r="G1411" s="8">
        <v>43154.686805555553</v>
      </c>
      <c r="H1411" t="s">
        <v>2726</v>
      </c>
      <c r="I1411" t="s">
        <v>2727</v>
      </c>
      <c r="J1411">
        <v>11.272</v>
      </c>
      <c r="K1411" t="s">
        <v>30</v>
      </c>
      <c r="L1411" t="s">
        <v>31</v>
      </c>
      <c r="M1411">
        <v>40.742420000000003</v>
      </c>
      <c r="N1411">
        <v>-111.98172</v>
      </c>
      <c r="O1411">
        <v>1087571</v>
      </c>
      <c r="P1411">
        <v>84014</v>
      </c>
      <c r="Q1411" s="1">
        <v>4.25</v>
      </c>
      <c r="R1411" s="1">
        <v>2.25</v>
      </c>
      <c r="S1411">
        <v>54</v>
      </c>
      <c r="T1411">
        <v>4</v>
      </c>
      <c r="U1411" s="1">
        <v>8.25</v>
      </c>
      <c r="V1411" s="1">
        <v>16.5</v>
      </c>
      <c r="W1411" s="1">
        <v>2.6522352941176401</v>
      </c>
    </row>
    <row r="1412" spans="1:23" x14ac:dyDescent="0.25">
      <c r="A1412">
        <v>1410</v>
      </c>
      <c r="B1412">
        <v>210207</v>
      </c>
      <c r="C1412">
        <v>1</v>
      </c>
      <c r="D1412" t="s">
        <v>41</v>
      </c>
      <c r="E1412">
        <v>146</v>
      </c>
      <c r="F1412" s="8">
        <v>43154.35</v>
      </c>
      <c r="G1412" s="8">
        <v>43154.673611111109</v>
      </c>
      <c r="H1412" t="s">
        <v>2728</v>
      </c>
      <c r="I1412" t="s">
        <v>2729</v>
      </c>
      <c r="J1412">
        <v>6.23</v>
      </c>
      <c r="K1412" t="s">
        <v>30</v>
      </c>
      <c r="L1412" t="s">
        <v>31</v>
      </c>
      <c r="M1412">
        <v>40.742496000000003</v>
      </c>
      <c r="N1412">
        <v>-111.981017999999</v>
      </c>
      <c r="O1412">
        <v>1079571</v>
      </c>
      <c r="P1412">
        <v>84104</v>
      </c>
      <c r="Q1412" s="1">
        <v>4</v>
      </c>
      <c r="R1412" s="1">
        <v>1.25</v>
      </c>
      <c r="S1412">
        <v>54</v>
      </c>
      <c r="T1412">
        <v>4</v>
      </c>
      <c r="U1412" s="1">
        <v>8.5</v>
      </c>
      <c r="V1412" s="1">
        <v>16.25</v>
      </c>
      <c r="W1412" s="1">
        <v>1.5575000000000001</v>
      </c>
    </row>
    <row r="1413" spans="1:23" x14ac:dyDescent="0.25">
      <c r="A1413">
        <v>1411</v>
      </c>
      <c r="B1413">
        <v>210209</v>
      </c>
      <c r="C1413">
        <v>1</v>
      </c>
      <c r="D1413" t="s">
        <v>145</v>
      </c>
      <c r="E1413">
        <v>127</v>
      </c>
      <c r="F1413" s="8">
        <v>43154.375694444447</v>
      </c>
      <c r="G1413" s="8">
        <v>43154.695138888892</v>
      </c>
      <c r="H1413" t="s">
        <v>2730</v>
      </c>
      <c r="I1413" t="s">
        <v>2731</v>
      </c>
      <c r="J1413">
        <v>3.45</v>
      </c>
      <c r="K1413" t="s">
        <v>30</v>
      </c>
      <c r="L1413" t="s">
        <v>31</v>
      </c>
      <c r="M1413">
        <v>40.742545999999997</v>
      </c>
      <c r="N1413">
        <v>-111.981224</v>
      </c>
      <c r="O1413">
        <v>1114701</v>
      </c>
      <c r="P1413">
        <v>84096</v>
      </c>
      <c r="Q1413" s="1">
        <v>3.75</v>
      </c>
      <c r="R1413" s="1">
        <v>0.5</v>
      </c>
      <c r="S1413">
        <v>54</v>
      </c>
      <c r="T1413">
        <v>4</v>
      </c>
      <c r="U1413" s="1">
        <v>9</v>
      </c>
      <c r="V1413" s="1">
        <v>16.75</v>
      </c>
      <c r="W1413" s="1">
        <v>0.92</v>
      </c>
    </row>
    <row r="1414" spans="1:23" x14ac:dyDescent="0.25">
      <c r="A1414">
        <v>1412</v>
      </c>
      <c r="B1414">
        <v>212301</v>
      </c>
      <c r="C1414">
        <v>1</v>
      </c>
      <c r="D1414" t="s">
        <v>83</v>
      </c>
      <c r="E1414">
        <v>51</v>
      </c>
      <c r="F1414" s="8">
        <v>43154.388194444444</v>
      </c>
      <c r="G1414" s="8">
        <v>43157.729861111111</v>
      </c>
      <c r="H1414" t="s">
        <v>2732</v>
      </c>
      <c r="I1414" t="s">
        <v>2733</v>
      </c>
      <c r="J1414">
        <v>19.079999999999998</v>
      </c>
      <c r="K1414" t="s">
        <v>30</v>
      </c>
      <c r="L1414" t="s">
        <v>31</v>
      </c>
      <c r="M1414">
        <v>40.742351999999997</v>
      </c>
      <c r="N1414">
        <v>-111.981262</v>
      </c>
      <c r="O1414">
        <v>1113081</v>
      </c>
      <c r="P1414">
        <v>84104</v>
      </c>
      <c r="Q1414" s="1">
        <v>4</v>
      </c>
      <c r="R1414" s="1">
        <v>2.75</v>
      </c>
      <c r="S1414">
        <v>54</v>
      </c>
      <c r="T1414">
        <v>4</v>
      </c>
      <c r="U1414" s="1">
        <v>9.25</v>
      </c>
      <c r="V1414" s="1">
        <v>17.5</v>
      </c>
      <c r="W1414" s="1">
        <v>4.7699999999999996</v>
      </c>
    </row>
    <row r="1415" spans="1:23" x14ac:dyDescent="0.25">
      <c r="A1415">
        <v>1413</v>
      </c>
      <c r="B1415">
        <v>210209</v>
      </c>
      <c r="C1415">
        <v>2</v>
      </c>
      <c r="D1415" t="s">
        <v>145</v>
      </c>
      <c r="E1415">
        <v>128</v>
      </c>
      <c r="F1415" s="8">
        <v>43154.427777777775</v>
      </c>
      <c r="G1415" s="8">
        <v>43154.447222222225</v>
      </c>
      <c r="H1415" t="s">
        <v>2734</v>
      </c>
      <c r="I1415" t="s">
        <v>2735</v>
      </c>
      <c r="J1415">
        <v>1.524</v>
      </c>
      <c r="K1415" t="s">
        <v>30</v>
      </c>
      <c r="L1415" t="s">
        <v>31</v>
      </c>
      <c r="M1415">
        <v>40.742545999999997</v>
      </c>
      <c r="N1415">
        <v>-111.981224</v>
      </c>
      <c r="O1415">
        <v>1282681</v>
      </c>
      <c r="P1415">
        <v>84093</v>
      </c>
      <c r="Q1415" s="1">
        <v>0.25</v>
      </c>
      <c r="R1415" s="1">
        <v>0.25</v>
      </c>
      <c r="S1415">
        <v>54</v>
      </c>
      <c r="T1415">
        <v>4</v>
      </c>
      <c r="U1415" s="1">
        <v>10.25</v>
      </c>
      <c r="V1415" s="1">
        <v>10.75</v>
      </c>
      <c r="W1415" s="1">
        <v>6.0960000000000001</v>
      </c>
    </row>
    <row r="1416" spans="1:23" x14ac:dyDescent="0.25">
      <c r="A1416">
        <v>1414</v>
      </c>
      <c r="B1416">
        <v>210191</v>
      </c>
      <c r="C1416">
        <v>2</v>
      </c>
      <c r="D1416" t="s">
        <v>112</v>
      </c>
      <c r="E1416">
        <v>29</v>
      </c>
      <c r="F1416" s="8">
        <v>43154.584722222222</v>
      </c>
      <c r="G1416" s="8">
        <v>43154.616666666669</v>
      </c>
      <c r="H1416" t="s">
        <v>2736</v>
      </c>
      <c r="I1416" t="s">
        <v>2737</v>
      </c>
      <c r="J1416">
        <v>2.508</v>
      </c>
      <c r="K1416" t="s">
        <v>30</v>
      </c>
      <c r="L1416" t="s">
        <v>31</v>
      </c>
      <c r="M1416">
        <v>40.742515999999902</v>
      </c>
      <c r="N1416">
        <v>-111.981026</v>
      </c>
      <c r="O1416">
        <v>1282681</v>
      </c>
      <c r="P1416">
        <v>84093</v>
      </c>
      <c r="Q1416" s="1">
        <v>0.5</v>
      </c>
      <c r="R1416" s="1">
        <v>0.5</v>
      </c>
      <c r="S1416">
        <v>54</v>
      </c>
      <c r="T1416">
        <v>4</v>
      </c>
      <c r="U1416" s="1">
        <v>14</v>
      </c>
      <c r="V1416" s="1">
        <v>14.75</v>
      </c>
      <c r="W1416" s="1">
        <v>5.016</v>
      </c>
    </row>
    <row r="1417" spans="1:23" x14ac:dyDescent="0.25">
      <c r="A1417">
        <v>1415</v>
      </c>
      <c r="B1417">
        <v>210225</v>
      </c>
      <c r="C1417">
        <v>2</v>
      </c>
      <c r="D1417" t="s">
        <v>65</v>
      </c>
      <c r="E1417">
        <v>207</v>
      </c>
      <c r="F1417" s="8">
        <v>43154.609027777777</v>
      </c>
      <c r="G1417" s="8">
        <v>43154.709722222222</v>
      </c>
      <c r="H1417" t="s">
        <v>2738</v>
      </c>
      <c r="I1417" t="s">
        <v>2739</v>
      </c>
      <c r="J1417">
        <v>5.1529999999999996</v>
      </c>
      <c r="K1417" t="s">
        <v>30</v>
      </c>
      <c r="L1417" t="s">
        <v>31</v>
      </c>
      <c r="M1417">
        <v>40.742527000000003</v>
      </c>
      <c r="N1417">
        <v>-111.98111</v>
      </c>
      <c r="O1417">
        <v>333033</v>
      </c>
      <c r="P1417">
        <v>84124</v>
      </c>
      <c r="Q1417" s="1">
        <v>1.25</v>
      </c>
      <c r="R1417" s="1">
        <v>0.5</v>
      </c>
      <c r="S1417">
        <v>54</v>
      </c>
      <c r="T1417">
        <v>4</v>
      </c>
      <c r="U1417" s="1">
        <v>14.5</v>
      </c>
      <c r="V1417" s="1">
        <v>17</v>
      </c>
      <c r="W1417" s="1">
        <v>4.1223999999999998</v>
      </c>
    </row>
    <row r="1418" spans="1:23" x14ac:dyDescent="0.25">
      <c r="A1418">
        <v>1416</v>
      </c>
      <c r="B1418">
        <v>210215</v>
      </c>
      <c r="C1418">
        <v>1</v>
      </c>
      <c r="D1418" t="s">
        <v>44</v>
      </c>
      <c r="E1418">
        <v>137</v>
      </c>
      <c r="F1418" s="8">
        <v>43157.270833333336</v>
      </c>
      <c r="G1418" s="8">
        <v>43157.760416666664</v>
      </c>
      <c r="H1418" t="s">
        <v>2740</v>
      </c>
      <c r="I1418" t="s">
        <v>2001</v>
      </c>
      <c r="J1418">
        <v>4.2949999999999999</v>
      </c>
      <c r="K1418" t="s">
        <v>30</v>
      </c>
      <c r="L1418" t="s">
        <v>31</v>
      </c>
      <c r="M1418">
        <v>40.742569000000003</v>
      </c>
      <c r="N1418">
        <v>-111.98126999999999</v>
      </c>
      <c r="O1418">
        <v>348863</v>
      </c>
      <c r="P1418">
        <v>84065</v>
      </c>
      <c r="Q1418" s="1">
        <v>5.75</v>
      </c>
      <c r="R1418" s="1">
        <v>1</v>
      </c>
      <c r="S1418">
        <v>57</v>
      </c>
      <c r="T1418">
        <v>0</v>
      </c>
      <c r="U1418" s="1">
        <v>6.5</v>
      </c>
      <c r="V1418" s="1">
        <v>18.25</v>
      </c>
      <c r="W1418" s="1">
        <v>0.74695652173912996</v>
      </c>
    </row>
    <row r="1419" spans="1:23" x14ac:dyDescent="0.25">
      <c r="A1419">
        <v>1417</v>
      </c>
      <c r="B1419">
        <v>210199</v>
      </c>
      <c r="C1419">
        <v>1</v>
      </c>
      <c r="D1419" t="s">
        <v>27</v>
      </c>
      <c r="E1419">
        <v>164</v>
      </c>
      <c r="F1419" s="8">
        <v>43157.297222222223</v>
      </c>
      <c r="G1419" s="8">
        <v>43157.714583333334</v>
      </c>
      <c r="H1419" t="s">
        <v>2741</v>
      </c>
      <c r="I1419" t="s">
        <v>2742</v>
      </c>
      <c r="J1419">
        <v>6.1189999999999998</v>
      </c>
      <c r="K1419" t="s">
        <v>30</v>
      </c>
      <c r="L1419" t="s">
        <v>31</v>
      </c>
      <c r="M1419">
        <v>40.742576999999997</v>
      </c>
      <c r="N1419">
        <v>-111.981323</v>
      </c>
      <c r="O1419">
        <v>1137391</v>
      </c>
      <c r="P1419">
        <v>84075</v>
      </c>
      <c r="Q1419" s="1">
        <v>5</v>
      </c>
      <c r="R1419" s="1">
        <v>1</v>
      </c>
      <c r="S1419">
        <v>57</v>
      </c>
      <c r="T1419">
        <v>0</v>
      </c>
      <c r="U1419" s="1">
        <v>7.25</v>
      </c>
      <c r="V1419" s="1">
        <v>17.25</v>
      </c>
      <c r="W1419" s="1">
        <v>1.2238</v>
      </c>
    </row>
    <row r="1420" spans="1:23" x14ac:dyDescent="0.25">
      <c r="A1420">
        <v>1418</v>
      </c>
      <c r="B1420">
        <v>210207</v>
      </c>
      <c r="C1420">
        <v>1</v>
      </c>
      <c r="D1420" t="s">
        <v>41</v>
      </c>
      <c r="E1420">
        <v>147</v>
      </c>
      <c r="F1420" s="8">
        <v>43157.315972222219</v>
      </c>
      <c r="G1420" s="8">
        <v>43157.745138888888</v>
      </c>
      <c r="H1420" t="s">
        <v>2743</v>
      </c>
      <c r="I1420" t="s">
        <v>299</v>
      </c>
      <c r="J1420">
        <v>8.4990000000000006</v>
      </c>
      <c r="K1420" t="s">
        <v>30</v>
      </c>
      <c r="L1420" t="s">
        <v>31</v>
      </c>
      <c r="M1420">
        <v>40.742496000000003</v>
      </c>
      <c r="N1420">
        <v>-111.981017999999</v>
      </c>
      <c r="O1420">
        <v>521537</v>
      </c>
      <c r="P1420">
        <v>84020</v>
      </c>
      <c r="Q1420" s="1">
        <v>5.25</v>
      </c>
      <c r="R1420" s="1">
        <v>1.5</v>
      </c>
      <c r="S1420">
        <v>57</v>
      </c>
      <c r="T1420">
        <v>0</v>
      </c>
      <c r="U1420" s="1">
        <v>7.5</v>
      </c>
      <c r="V1420" s="1">
        <v>18</v>
      </c>
      <c r="W1420" s="1">
        <v>1.6188571428571401</v>
      </c>
    </row>
    <row r="1421" spans="1:23" x14ac:dyDescent="0.25">
      <c r="A1421">
        <v>1419</v>
      </c>
      <c r="B1421">
        <v>210225</v>
      </c>
      <c r="C1421">
        <v>2</v>
      </c>
      <c r="D1421" t="s">
        <v>65</v>
      </c>
      <c r="E1421">
        <v>208</v>
      </c>
      <c r="F1421" s="8">
        <v>43157.318749999999</v>
      </c>
      <c r="G1421" s="8">
        <v>43157.594444444447</v>
      </c>
      <c r="H1421" t="s">
        <v>2744</v>
      </c>
      <c r="I1421" t="s">
        <v>2339</v>
      </c>
      <c r="J1421">
        <v>8.3119999999999994</v>
      </c>
      <c r="K1421" t="s">
        <v>30</v>
      </c>
      <c r="L1421" t="s">
        <v>31</v>
      </c>
      <c r="M1421">
        <v>40.742527000000003</v>
      </c>
      <c r="N1421">
        <v>-111.98111</v>
      </c>
      <c r="O1421">
        <v>1079571</v>
      </c>
      <c r="P1421">
        <v>84104</v>
      </c>
      <c r="Q1421" s="1">
        <v>3.25</v>
      </c>
      <c r="R1421" s="1">
        <v>1.5</v>
      </c>
      <c r="S1421">
        <v>57</v>
      </c>
      <c r="T1421">
        <v>0</v>
      </c>
      <c r="U1421" s="1">
        <v>7.75</v>
      </c>
      <c r="V1421" s="1">
        <v>14.25</v>
      </c>
      <c r="W1421" s="1">
        <v>2.55753846153846</v>
      </c>
    </row>
    <row r="1422" spans="1:23" x14ac:dyDescent="0.25">
      <c r="A1422">
        <v>1420</v>
      </c>
      <c r="B1422">
        <v>212307</v>
      </c>
      <c r="C1422">
        <v>2</v>
      </c>
      <c r="D1422" t="s">
        <v>53</v>
      </c>
      <c r="E1422">
        <v>119</v>
      </c>
      <c r="F1422" s="8">
        <v>43157.320833333331</v>
      </c>
      <c r="G1422" s="8">
        <v>43157.754861111112</v>
      </c>
      <c r="H1422" t="s">
        <v>2745</v>
      </c>
      <c r="I1422" t="s">
        <v>2746</v>
      </c>
      <c r="J1422">
        <v>19.257999999999999</v>
      </c>
      <c r="K1422" t="s">
        <v>30</v>
      </c>
      <c r="L1422" t="s">
        <v>31</v>
      </c>
      <c r="M1422">
        <v>40.742420000000003</v>
      </c>
      <c r="N1422">
        <v>-111.98172</v>
      </c>
      <c r="O1422">
        <v>1301971</v>
      </c>
      <c r="P1422">
        <v>84111</v>
      </c>
      <c r="Q1422" s="1">
        <v>5.25</v>
      </c>
      <c r="R1422" s="1">
        <v>3.25</v>
      </c>
      <c r="S1422">
        <v>57</v>
      </c>
      <c r="T1422">
        <v>0</v>
      </c>
      <c r="U1422" s="1">
        <v>7.75</v>
      </c>
      <c r="V1422" s="1">
        <v>18</v>
      </c>
      <c r="W1422" s="1">
        <v>3.6681904761904698</v>
      </c>
    </row>
    <row r="1423" spans="1:23" x14ac:dyDescent="0.25">
      <c r="A1423">
        <v>1421</v>
      </c>
      <c r="B1423">
        <v>210213</v>
      </c>
      <c r="C1423">
        <v>2</v>
      </c>
      <c r="D1423" t="s">
        <v>126</v>
      </c>
      <c r="E1423">
        <v>98</v>
      </c>
      <c r="F1423" s="8">
        <v>43157.321527777778</v>
      </c>
      <c r="G1423" s="8">
        <v>43157.741666666669</v>
      </c>
      <c r="H1423" t="s">
        <v>2747</v>
      </c>
      <c r="I1423" t="s">
        <v>2748</v>
      </c>
      <c r="J1423">
        <v>6.3769999999999998</v>
      </c>
      <c r="K1423" t="s">
        <v>30</v>
      </c>
      <c r="L1423" t="s">
        <v>31</v>
      </c>
      <c r="M1423">
        <v>40.742412999999999</v>
      </c>
      <c r="N1423">
        <v>-111.981620999999</v>
      </c>
      <c r="O1423">
        <v>1087571</v>
      </c>
      <c r="P1423">
        <v>84014</v>
      </c>
      <c r="Q1423" s="1">
        <v>5</v>
      </c>
      <c r="R1423" s="1">
        <v>1</v>
      </c>
      <c r="S1423">
        <v>57</v>
      </c>
      <c r="T1423">
        <v>0</v>
      </c>
      <c r="U1423" s="1">
        <v>7.75</v>
      </c>
      <c r="V1423" s="1">
        <v>17.75</v>
      </c>
      <c r="W1423" s="1">
        <v>1.2754000000000001</v>
      </c>
    </row>
    <row r="1424" spans="1:23" x14ac:dyDescent="0.25">
      <c r="A1424">
        <v>1422</v>
      </c>
      <c r="B1424">
        <v>210215</v>
      </c>
      <c r="C1424">
        <v>2</v>
      </c>
      <c r="D1424" t="s">
        <v>44</v>
      </c>
      <c r="E1424">
        <v>138</v>
      </c>
      <c r="F1424" s="8">
        <v>43157.32708333333</v>
      </c>
      <c r="G1424" s="8">
        <v>43157.676388888889</v>
      </c>
      <c r="H1424" t="s">
        <v>2749</v>
      </c>
      <c r="I1424" t="s">
        <v>2750</v>
      </c>
      <c r="J1424">
        <v>4.7930000000000001</v>
      </c>
      <c r="K1424" t="s">
        <v>30</v>
      </c>
      <c r="L1424" t="s">
        <v>31</v>
      </c>
      <c r="M1424">
        <v>40.742569000000003</v>
      </c>
      <c r="N1424">
        <v>-111.98126999999999</v>
      </c>
      <c r="O1424">
        <v>803613</v>
      </c>
      <c r="P1424">
        <v>84054</v>
      </c>
      <c r="Q1424" s="1">
        <v>4.25</v>
      </c>
      <c r="R1424" s="1">
        <v>1</v>
      </c>
      <c r="S1424">
        <v>57</v>
      </c>
      <c r="T1424">
        <v>0</v>
      </c>
      <c r="U1424" s="1">
        <v>7.75</v>
      </c>
      <c r="V1424" s="1">
        <v>16.25</v>
      </c>
      <c r="W1424" s="1">
        <v>1.1277647058823499</v>
      </c>
    </row>
    <row r="1425" spans="1:23" x14ac:dyDescent="0.25">
      <c r="A1425">
        <v>1423</v>
      </c>
      <c r="B1425">
        <v>210207</v>
      </c>
      <c r="C1425">
        <v>2</v>
      </c>
      <c r="D1425" t="s">
        <v>41</v>
      </c>
      <c r="E1425">
        <v>148</v>
      </c>
      <c r="F1425" s="8">
        <v>43157.333333333336</v>
      </c>
      <c r="G1425" s="8">
        <v>43157.724305555559</v>
      </c>
      <c r="H1425" t="s">
        <v>1710</v>
      </c>
      <c r="I1425" t="s">
        <v>2751</v>
      </c>
      <c r="J1425">
        <v>6.42</v>
      </c>
      <c r="K1425" t="s">
        <v>30</v>
      </c>
      <c r="L1425" t="s">
        <v>31</v>
      </c>
      <c r="M1425">
        <v>40.742496000000003</v>
      </c>
      <c r="N1425">
        <v>-111.981017999999</v>
      </c>
      <c r="O1425">
        <v>1092231</v>
      </c>
      <c r="P1425">
        <v>84111</v>
      </c>
      <c r="Q1425" s="1">
        <v>4.75</v>
      </c>
      <c r="R1425" s="1">
        <v>1.75</v>
      </c>
      <c r="S1425">
        <v>57</v>
      </c>
      <c r="T1425">
        <v>0</v>
      </c>
      <c r="U1425" s="1">
        <v>8</v>
      </c>
      <c r="V1425" s="1">
        <v>17.5</v>
      </c>
      <c r="W1425" s="1">
        <v>1.3515789473684201</v>
      </c>
    </row>
    <row r="1426" spans="1:23" x14ac:dyDescent="0.25">
      <c r="A1426">
        <v>1424</v>
      </c>
      <c r="B1426">
        <v>210225</v>
      </c>
      <c r="C1426">
        <v>1</v>
      </c>
      <c r="D1426" t="s">
        <v>65</v>
      </c>
      <c r="E1426">
        <v>209</v>
      </c>
      <c r="F1426" s="8">
        <v>43157.353472222225</v>
      </c>
      <c r="G1426" s="8">
        <v>43157.714583333334</v>
      </c>
      <c r="H1426" t="s">
        <v>2752</v>
      </c>
      <c r="I1426" t="s">
        <v>2753</v>
      </c>
      <c r="J1426">
        <v>6.0640000000000001</v>
      </c>
      <c r="K1426" t="s">
        <v>30</v>
      </c>
      <c r="L1426" t="s">
        <v>31</v>
      </c>
      <c r="M1426">
        <v>40.742527000000003</v>
      </c>
      <c r="N1426">
        <v>-111.98111</v>
      </c>
      <c r="O1426">
        <v>1114701</v>
      </c>
      <c r="P1426">
        <v>84096</v>
      </c>
      <c r="Q1426" s="1">
        <v>4.25</v>
      </c>
      <c r="R1426" s="1">
        <v>1.25</v>
      </c>
      <c r="S1426">
        <v>57</v>
      </c>
      <c r="T1426">
        <v>0</v>
      </c>
      <c r="U1426" s="1">
        <v>8.5</v>
      </c>
      <c r="V1426" s="1">
        <v>17.25</v>
      </c>
      <c r="W1426" s="1">
        <v>1.4268235294117599</v>
      </c>
    </row>
    <row r="1427" spans="1:23" x14ac:dyDescent="0.25">
      <c r="A1427">
        <v>1425</v>
      </c>
      <c r="B1427">
        <v>204591</v>
      </c>
      <c r="C1427">
        <v>2</v>
      </c>
      <c r="D1427" t="s">
        <v>37</v>
      </c>
      <c r="E1427">
        <v>70</v>
      </c>
      <c r="F1427" s="8">
        <v>43157.356249999997</v>
      </c>
      <c r="G1427" s="8">
        <v>43157.729861111111</v>
      </c>
      <c r="H1427" t="s">
        <v>2754</v>
      </c>
      <c r="I1427" t="s">
        <v>2755</v>
      </c>
      <c r="J1427">
        <v>24.128</v>
      </c>
      <c r="K1427" t="s">
        <v>30</v>
      </c>
      <c r="L1427" t="s">
        <v>31</v>
      </c>
      <c r="M1427">
        <v>40.742378000000002</v>
      </c>
      <c r="N1427">
        <v>-111.981407</v>
      </c>
      <c r="O1427">
        <v>1087321</v>
      </c>
      <c r="P1427">
        <v>84096</v>
      </c>
      <c r="Q1427" s="1">
        <v>4.5</v>
      </c>
      <c r="R1427" s="1">
        <v>2.75</v>
      </c>
      <c r="S1427">
        <v>57</v>
      </c>
      <c r="T1427">
        <v>0</v>
      </c>
      <c r="U1427" s="1">
        <v>8.5</v>
      </c>
      <c r="V1427" s="1">
        <v>17.5</v>
      </c>
      <c r="W1427" s="1">
        <v>5.3617777777777702</v>
      </c>
    </row>
    <row r="1428" spans="1:23" x14ac:dyDescent="0.25">
      <c r="A1428">
        <v>1426</v>
      </c>
      <c r="B1428">
        <v>210209</v>
      </c>
      <c r="C1428">
        <v>1</v>
      </c>
      <c r="D1428" t="s">
        <v>145</v>
      </c>
      <c r="E1428">
        <v>129</v>
      </c>
      <c r="F1428" s="8">
        <v>43157.357638888891</v>
      </c>
      <c r="G1428" s="8">
        <v>43157.470833333333</v>
      </c>
      <c r="H1428" t="s">
        <v>1119</v>
      </c>
      <c r="I1428" t="s">
        <v>2756</v>
      </c>
      <c r="J1428">
        <v>5.8369999999999997</v>
      </c>
      <c r="K1428" t="s">
        <v>30</v>
      </c>
      <c r="L1428" t="s">
        <v>31</v>
      </c>
      <c r="M1428">
        <v>40.742545999999997</v>
      </c>
      <c r="N1428">
        <v>-111.981224</v>
      </c>
      <c r="O1428">
        <v>1458111</v>
      </c>
      <c r="P1428">
        <v>84121</v>
      </c>
      <c r="Q1428" s="1">
        <v>1.25</v>
      </c>
      <c r="R1428" s="1">
        <v>1</v>
      </c>
      <c r="S1428">
        <v>57</v>
      </c>
      <c r="T1428">
        <v>0</v>
      </c>
      <c r="U1428" s="1">
        <v>8.5</v>
      </c>
      <c r="V1428" s="1">
        <v>11.25</v>
      </c>
      <c r="W1428" s="1">
        <v>4.6696</v>
      </c>
    </row>
    <row r="1429" spans="1:23" x14ac:dyDescent="0.25">
      <c r="A1429">
        <v>1427</v>
      </c>
      <c r="B1429">
        <v>204577</v>
      </c>
      <c r="C1429">
        <v>2</v>
      </c>
      <c r="D1429" t="s">
        <v>32</v>
      </c>
      <c r="E1429">
        <v>185</v>
      </c>
      <c r="F1429" s="8">
        <v>43157.442361111112</v>
      </c>
      <c r="G1429" s="8">
        <v>43157.554861111108</v>
      </c>
      <c r="H1429" t="s">
        <v>2757</v>
      </c>
      <c r="I1429" t="s">
        <v>167</v>
      </c>
      <c r="J1429">
        <v>8.9369999999999994</v>
      </c>
      <c r="K1429" t="s">
        <v>30</v>
      </c>
      <c r="L1429" t="s">
        <v>31</v>
      </c>
      <c r="M1429">
        <v>40.742542</v>
      </c>
      <c r="N1429">
        <v>-111.981163</v>
      </c>
      <c r="O1429">
        <v>1282681</v>
      </c>
      <c r="P1429">
        <v>84093</v>
      </c>
      <c r="Q1429" s="1">
        <v>1.25</v>
      </c>
      <c r="R1429" s="1">
        <v>1.25</v>
      </c>
      <c r="S1429">
        <v>57</v>
      </c>
      <c r="T1429">
        <v>0</v>
      </c>
      <c r="U1429" s="1">
        <v>10.5</v>
      </c>
      <c r="V1429" s="1">
        <v>13.25</v>
      </c>
      <c r="W1429" s="1">
        <v>7.1496000000000004</v>
      </c>
    </row>
    <row r="1430" spans="1:23" x14ac:dyDescent="0.25">
      <c r="A1430">
        <v>1428</v>
      </c>
      <c r="B1430">
        <v>210209</v>
      </c>
      <c r="C1430">
        <v>1</v>
      </c>
      <c r="D1430" t="s">
        <v>145</v>
      </c>
      <c r="E1430">
        <v>130</v>
      </c>
      <c r="F1430" s="8">
        <v>43157.529166666667</v>
      </c>
      <c r="G1430" s="8">
        <v>43157.677083333336</v>
      </c>
      <c r="H1430" t="s">
        <v>2758</v>
      </c>
      <c r="I1430" t="s">
        <v>2759</v>
      </c>
      <c r="J1430">
        <v>3.6560000000000001</v>
      </c>
      <c r="K1430" t="s">
        <v>30</v>
      </c>
      <c r="L1430" t="s">
        <v>31</v>
      </c>
      <c r="M1430">
        <v>40.742545999999997</v>
      </c>
      <c r="N1430">
        <v>-111.981224</v>
      </c>
      <c r="O1430">
        <v>1458111</v>
      </c>
      <c r="P1430">
        <v>84121</v>
      </c>
      <c r="Q1430" s="1">
        <v>1.75</v>
      </c>
      <c r="R1430" s="1">
        <v>0.5</v>
      </c>
      <c r="S1430">
        <v>57</v>
      </c>
      <c r="T1430">
        <v>0</v>
      </c>
      <c r="U1430" s="1">
        <v>12.75</v>
      </c>
      <c r="V1430" s="1">
        <v>16.25</v>
      </c>
      <c r="W1430" s="1">
        <v>2.0891428571428499</v>
      </c>
    </row>
    <row r="1431" spans="1:23" x14ac:dyDescent="0.25">
      <c r="A1431">
        <v>1429</v>
      </c>
      <c r="B1431">
        <v>210241</v>
      </c>
      <c r="C1431">
        <v>2</v>
      </c>
      <c r="D1431" t="s">
        <v>101</v>
      </c>
      <c r="E1431">
        <v>55</v>
      </c>
      <c r="F1431" s="8">
        <v>43157.53125</v>
      </c>
      <c r="G1431" s="8">
        <v>43157.61041666667</v>
      </c>
      <c r="H1431" t="s">
        <v>2760</v>
      </c>
      <c r="I1431" t="s">
        <v>2761</v>
      </c>
      <c r="J1431">
        <v>6.03</v>
      </c>
      <c r="K1431" t="s">
        <v>30</v>
      </c>
      <c r="L1431" t="s">
        <v>31</v>
      </c>
      <c r="M1431">
        <v>40.742313000000003</v>
      </c>
      <c r="N1431">
        <v>-111.981071</v>
      </c>
      <c r="O1431">
        <v>1096541</v>
      </c>
      <c r="P1431">
        <v>84093</v>
      </c>
      <c r="Q1431" s="1">
        <v>1</v>
      </c>
      <c r="R1431" s="1">
        <v>1</v>
      </c>
      <c r="S1431">
        <v>57</v>
      </c>
      <c r="T1431">
        <v>0</v>
      </c>
      <c r="U1431" s="1">
        <v>12.75</v>
      </c>
      <c r="V1431" s="1">
        <v>14.75</v>
      </c>
      <c r="W1431" s="1">
        <v>6.03</v>
      </c>
    </row>
    <row r="1432" spans="1:23" x14ac:dyDescent="0.25">
      <c r="A1432">
        <v>1430</v>
      </c>
      <c r="B1432">
        <v>204577</v>
      </c>
      <c r="C1432">
        <v>1</v>
      </c>
      <c r="D1432" t="s">
        <v>32</v>
      </c>
      <c r="E1432">
        <v>186</v>
      </c>
      <c r="F1432" s="8">
        <v>43157.54583333333</v>
      </c>
      <c r="G1432" s="8">
        <v>43157.584722222222</v>
      </c>
      <c r="H1432" t="s">
        <v>989</v>
      </c>
      <c r="I1432" t="s">
        <v>2762</v>
      </c>
      <c r="J1432">
        <v>2.9380000000000002</v>
      </c>
      <c r="K1432" t="s">
        <v>30</v>
      </c>
      <c r="L1432" t="s">
        <v>31</v>
      </c>
      <c r="M1432">
        <v>40.742542</v>
      </c>
      <c r="N1432">
        <v>-111.981163</v>
      </c>
      <c r="O1432">
        <v>1124211</v>
      </c>
      <c r="P1432">
        <v>84014</v>
      </c>
      <c r="Q1432" s="1">
        <v>0.5</v>
      </c>
      <c r="R1432" s="1">
        <v>0.5</v>
      </c>
      <c r="S1432">
        <v>57</v>
      </c>
      <c r="T1432">
        <v>0</v>
      </c>
      <c r="U1432" s="1">
        <v>13</v>
      </c>
      <c r="V1432" s="1">
        <v>14</v>
      </c>
      <c r="W1432" s="1">
        <v>5.8760000000000003</v>
      </c>
    </row>
    <row r="1433" spans="1:23" x14ac:dyDescent="0.25">
      <c r="A1433">
        <v>1431</v>
      </c>
      <c r="B1433">
        <v>210225</v>
      </c>
      <c r="C1433">
        <v>2</v>
      </c>
      <c r="D1433" t="s">
        <v>65</v>
      </c>
      <c r="E1433">
        <v>210</v>
      </c>
      <c r="F1433" s="8">
        <v>43157.601388888892</v>
      </c>
      <c r="G1433" s="8">
        <v>43157.772916666669</v>
      </c>
      <c r="H1433" t="s">
        <v>2763</v>
      </c>
      <c r="I1433" t="s">
        <v>2764</v>
      </c>
      <c r="J1433">
        <v>15.3509999999999</v>
      </c>
      <c r="K1433" t="s">
        <v>30</v>
      </c>
      <c r="L1433" t="s">
        <v>31</v>
      </c>
      <c r="M1433">
        <v>40.742527000000003</v>
      </c>
      <c r="N1433">
        <v>-111.98111</v>
      </c>
      <c r="O1433">
        <v>853712</v>
      </c>
      <c r="P1433">
        <v>84124</v>
      </c>
      <c r="Q1433" s="1">
        <v>2</v>
      </c>
      <c r="R1433" s="1">
        <v>1.25</v>
      </c>
      <c r="S1433">
        <v>57</v>
      </c>
      <c r="T1433">
        <v>0</v>
      </c>
      <c r="U1433" s="1">
        <v>14.5</v>
      </c>
      <c r="V1433" s="1">
        <v>18.5</v>
      </c>
      <c r="W1433" s="1">
        <v>7.6754999999999898</v>
      </c>
    </row>
    <row r="1434" spans="1:23" x14ac:dyDescent="0.25">
      <c r="A1434">
        <v>1432</v>
      </c>
      <c r="B1434">
        <v>210241</v>
      </c>
      <c r="C1434">
        <v>2</v>
      </c>
      <c r="D1434" t="s">
        <v>101</v>
      </c>
      <c r="E1434">
        <v>56</v>
      </c>
      <c r="F1434" s="8">
        <v>43157.633333333331</v>
      </c>
      <c r="G1434" s="8">
        <v>43157.742361111108</v>
      </c>
      <c r="H1434" t="s">
        <v>2765</v>
      </c>
      <c r="I1434" t="s">
        <v>2766</v>
      </c>
      <c r="J1434">
        <v>11.061999999999999</v>
      </c>
      <c r="K1434" t="s">
        <v>30</v>
      </c>
      <c r="L1434" t="s">
        <v>31</v>
      </c>
      <c r="M1434">
        <v>40.742313000000003</v>
      </c>
      <c r="N1434">
        <v>-111.981071</v>
      </c>
      <c r="O1434">
        <v>1671101</v>
      </c>
      <c r="P1434">
        <v>84103</v>
      </c>
      <c r="Q1434" s="1">
        <v>1.25</v>
      </c>
      <c r="R1434" s="1">
        <v>1</v>
      </c>
      <c r="S1434">
        <v>57</v>
      </c>
      <c r="T1434">
        <v>0</v>
      </c>
      <c r="U1434" s="1">
        <v>15.25</v>
      </c>
      <c r="V1434" s="1">
        <v>17.75</v>
      </c>
      <c r="W1434" s="1">
        <v>8.8496000000000006</v>
      </c>
    </row>
    <row r="1435" spans="1:23" x14ac:dyDescent="0.25">
      <c r="A1435">
        <v>1433</v>
      </c>
      <c r="B1435">
        <v>210215</v>
      </c>
      <c r="C1435">
        <v>1</v>
      </c>
      <c r="D1435" t="s">
        <v>44</v>
      </c>
      <c r="E1435">
        <v>139</v>
      </c>
      <c r="F1435" s="8">
        <v>43158.271527777775</v>
      </c>
      <c r="G1435" s="8">
        <v>43158.297222222223</v>
      </c>
      <c r="H1435" t="s">
        <v>2767</v>
      </c>
      <c r="I1435" t="s">
        <v>2768</v>
      </c>
      <c r="J1435">
        <v>1.988</v>
      </c>
      <c r="K1435" t="s">
        <v>30</v>
      </c>
      <c r="L1435" t="s">
        <v>31</v>
      </c>
      <c r="M1435">
        <v>40.742569000000003</v>
      </c>
      <c r="N1435">
        <v>-111.98126999999999</v>
      </c>
      <c r="O1435">
        <v>348863</v>
      </c>
      <c r="P1435">
        <v>84065</v>
      </c>
      <c r="Q1435" s="1">
        <v>0.25</v>
      </c>
      <c r="R1435" s="1">
        <v>0.25</v>
      </c>
      <c r="S1435">
        <v>58</v>
      </c>
      <c r="T1435">
        <v>1</v>
      </c>
      <c r="U1435" s="1">
        <v>6.5</v>
      </c>
      <c r="V1435" s="1">
        <v>7.25</v>
      </c>
      <c r="W1435" s="1">
        <v>7.952</v>
      </c>
    </row>
    <row r="1436" spans="1:23" x14ac:dyDescent="0.25">
      <c r="A1436">
        <v>1434</v>
      </c>
      <c r="B1436">
        <v>210199</v>
      </c>
      <c r="C1436">
        <v>1</v>
      </c>
      <c r="D1436" t="s">
        <v>27</v>
      </c>
      <c r="E1436">
        <v>165</v>
      </c>
      <c r="F1436" s="8">
        <v>43158.295138888891</v>
      </c>
      <c r="G1436" s="8">
        <v>43158.731944444444</v>
      </c>
      <c r="H1436" t="s">
        <v>2769</v>
      </c>
      <c r="I1436" t="s">
        <v>2770</v>
      </c>
      <c r="J1436">
        <v>6.1379999999999999</v>
      </c>
      <c r="K1436" t="s">
        <v>30</v>
      </c>
      <c r="L1436" t="s">
        <v>31</v>
      </c>
      <c r="M1436">
        <v>40.742576999999997</v>
      </c>
      <c r="N1436">
        <v>-111.981323</v>
      </c>
      <c r="O1436">
        <v>1137391</v>
      </c>
      <c r="P1436">
        <v>84075</v>
      </c>
      <c r="Q1436" s="1">
        <v>5.25</v>
      </c>
      <c r="R1436" s="1">
        <v>1</v>
      </c>
      <c r="S1436">
        <v>58</v>
      </c>
      <c r="T1436">
        <v>1</v>
      </c>
      <c r="U1436" s="1">
        <v>7</v>
      </c>
      <c r="V1436" s="1">
        <v>17.5</v>
      </c>
      <c r="W1436" s="1">
        <v>1.1691428571428499</v>
      </c>
    </row>
    <row r="1437" spans="1:23" x14ac:dyDescent="0.25">
      <c r="A1437">
        <v>1435</v>
      </c>
      <c r="B1437">
        <v>210215</v>
      </c>
      <c r="C1437">
        <v>1</v>
      </c>
      <c r="D1437" t="s">
        <v>44</v>
      </c>
      <c r="E1437">
        <v>140</v>
      </c>
      <c r="F1437" s="8">
        <v>43158.313194444447</v>
      </c>
      <c r="G1437" s="8">
        <v>43158.603472222225</v>
      </c>
      <c r="H1437" t="s">
        <v>2771</v>
      </c>
      <c r="I1437" t="s">
        <v>2772</v>
      </c>
      <c r="J1437">
        <v>11.292</v>
      </c>
      <c r="K1437" t="s">
        <v>30</v>
      </c>
      <c r="L1437" t="s">
        <v>31</v>
      </c>
      <c r="M1437">
        <v>40.742569000000003</v>
      </c>
      <c r="N1437">
        <v>-111.98126999999999</v>
      </c>
      <c r="O1437">
        <v>521537</v>
      </c>
      <c r="P1437">
        <v>84020</v>
      </c>
      <c r="Q1437" s="1">
        <v>3.5</v>
      </c>
      <c r="R1437" s="1">
        <v>2</v>
      </c>
      <c r="S1437">
        <v>58</v>
      </c>
      <c r="T1437">
        <v>1</v>
      </c>
      <c r="U1437" s="1">
        <v>7.5</v>
      </c>
      <c r="V1437" s="1">
        <v>14.5</v>
      </c>
      <c r="W1437" s="1">
        <v>3.22628571428571</v>
      </c>
    </row>
    <row r="1438" spans="1:23" x14ac:dyDescent="0.25">
      <c r="A1438">
        <v>1436</v>
      </c>
      <c r="B1438">
        <v>204577</v>
      </c>
      <c r="C1438">
        <v>1</v>
      </c>
      <c r="D1438" t="s">
        <v>32</v>
      </c>
      <c r="E1438">
        <v>187</v>
      </c>
      <c r="F1438" s="8">
        <v>43158.318749999999</v>
      </c>
      <c r="G1438" s="8">
        <v>43158.470138888886</v>
      </c>
      <c r="H1438" t="s">
        <v>2773</v>
      </c>
      <c r="I1438" t="s">
        <v>2774</v>
      </c>
      <c r="J1438">
        <v>5.782</v>
      </c>
      <c r="K1438" t="s">
        <v>30</v>
      </c>
      <c r="L1438" t="s">
        <v>31</v>
      </c>
      <c r="M1438">
        <v>40.742542</v>
      </c>
      <c r="N1438">
        <v>-111.981163</v>
      </c>
      <c r="O1438">
        <v>333033</v>
      </c>
      <c r="P1438">
        <v>84124</v>
      </c>
      <c r="Q1438" s="1">
        <v>1.75</v>
      </c>
      <c r="R1438" s="1">
        <v>1</v>
      </c>
      <c r="S1438">
        <v>58</v>
      </c>
      <c r="T1438">
        <v>1</v>
      </c>
      <c r="U1438" s="1">
        <v>7.75</v>
      </c>
      <c r="V1438" s="1">
        <v>11.25</v>
      </c>
      <c r="W1438" s="1">
        <v>3.3039999999999998</v>
      </c>
    </row>
    <row r="1439" spans="1:23" x14ac:dyDescent="0.25">
      <c r="A1439">
        <v>1437</v>
      </c>
      <c r="B1439">
        <v>210215</v>
      </c>
      <c r="C1439">
        <v>2</v>
      </c>
      <c r="D1439" t="s">
        <v>44</v>
      </c>
      <c r="E1439">
        <v>141</v>
      </c>
      <c r="F1439" s="8">
        <v>43158.319444444445</v>
      </c>
      <c r="G1439" s="8">
        <v>43158.462500000001</v>
      </c>
      <c r="H1439" t="s">
        <v>2775</v>
      </c>
      <c r="I1439" t="s">
        <v>2776</v>
      </c>
      <c r="J1439">
        <v>6.9710000000000001</v>
      </c>
      <c r="K1439" t="s">
        <v>92</v>
      </c>
      <c r="L1439" t="s">
        <v>31</v>
      </c>
      <c r="M1439">
        <v>40.742569000000003</v>
      </c>
      <c r="N1439">
        <v>-111.98126999999999</v>
      </c>
      <c r="O1439">
        <v>803613</v>
      </c>
      <c r="P1439">
        <v>84054</v>
      </c>
      <c r="Q1439" s="1">
        <v>1.75</v>
      </c>
      <c r="R1439" s="1">
        <v>1.5</v>
      </c>
      <c r="S1439">
        <v>58</v>
      </c>
      <c r="T1439">
        <v>1</v>
      </c>
      <c r="U1439" s="1">
        <v>7.75</v>
      </c>
      <c r="V1439" s="1">
        <v>11</v>
      </c>
      <c r="W1439" s="1">
        <v>3.9834285714285702</v>
      </c>
    </row>
    <row r="1440" spans="1:23" x14ac:dyDescent="0.25">
      <c r="A1440">
        <v>1438</v>
      </c>
      <c r="B1440">
        <v>204577</v>
      </c>
      <c r="C1440">
        <v>2</v>
      </c>
      <c r="D1440" t="s">
        <v>32</v>
      </c>
      <c r="E1440">
        <v>188</v>
      </c>
      <c r="F1440" s="8">
        <v>43158.323611111111</v>
      </c>
      <c r="G1440" s="8">
        <v>43158.470138888886</v>
      </c>
      <c r="H1440" t="s">
        <v>2777</v>
      </c>
      <c r="I1440" t="s">
        <v>2778</v>
      </c>
      <c r="J1440">
        <v>11.257999999999999</v>
      </c>
      <c r="K1440" t="s">
        <v>30</v>
      </c>
      <c r="L1440" t="s">
        <v>31</v>
      </c>
      <c r="M1440">
        <v>40.742542</v>
      </c>
      <c r="N1440">
        <v>-111.981163</v>
      </c>
      <c r="O1440">
        <v>333033</v>
      </c>
      <c r="P1440">
        <v>84124</v>
      </c>
      <c r="Q1440" s="1">
        <v>1.75</v>
      </c>
      <c r="R1440" s="1">
        <v>1.25</v>
      </c>
      <c r="S1440">
        <v>58</v>
      </c>
      <c r="T1440">
        <v>1</v>
      </c>
      <c r="U1440" s="1">
        <v>7.75</v>
      </c>
      <c r="V1440" s="1">
        <v>11.25</v>
      </c>
      <c r="W1440" s="1">
        <v>6.4331428571428502</v>
      </c>
    </row>
    <row r="1441" spans="1:23" x14ac:dyDescent="0.25">
      <c r="A1441">
        <v>1439</v>
      </c>
      <c r="B1441">
        <v>212307</v>
      </c>
      <c r="C1441">
        <v>2</v>
      </c>
      <c r="D1441" t="s">
        <v>53</v>
      </c>
      <c r="E1441">
        <v>120</v>
      </c>
      <c r="F1441" s="8">
        <v>43158.324305555558</v>
      </c>
      <c r="G1441" s="8">
        <v>43158.720833333333</v>
      </c>
      <c r="H1441" t="s">
        <v>2779</v>
      </c>
      <c r="I1441" t="s">
        <v>2780</v>
      </c>
      <c r="J1441">
        <v>8.1</v>
      </c>
      <c r="K1441" t="s">
        <v>30</v>
      </c>
      <c r="L1441" t="s">
        <v>31</v>
      </c>
      <c r="M1441">
        <v>40.742420000000003</v>
      </c>
      <c r="N1441">
        <v>-111.98172</v>
      </c>
      <c r="O1441">
        <v>1301971</v>
      </c>
      <c r="P1441">
        <v>84111</v>
      </c>
      <c r="Q1441" s="1">
        <v>4.75</v>
      </c>
      <c r="R1441" s="1">
        <v>1.75</v>
      </c>
      <c r="S1441">
        <v>58</v>
      </c>
      <c r="T1441">
        <v>1</v>
      </c>
      <c r="U1441" s="1">
        <v>7.75</v>
      </c>
      <c r="V1441" s="1">
        <v>17.25</v>
      </c>
      <c r="W1441" s="1">
        <v>1.7052631578947299</v>
      </c>
    </row>
    <row r="1442" spans="1:23" x14ac:dyDescent="0.25">
      <c r="A1442">
        <v>1440</v>
      </c>
      <c r="B1442">
        <v>210213</v>
      </c>
      <c r="C1442">
        <v>2</v>
      </c>
      <c r="D1442" t="s">
        <v>126</v>
      </c>
      <c r="E1442">
        <v>99</v>
      </c>
      <c r="F1442" s="8">
        <v>43158.329861111109</v>
      </c>
      <c r="G1442" s="8">
        <v>43158.674305555556</v>
      </c>
      <c r="H1442" t="s">
        <v>2781</v>
      </c>
      <c r="I1442" t="s">
        <v>2782</v>
      </c>
      <c r="J1442">
        <v>11.404</v>
      </c>
      <c r="K1442" t="s">
        <v>30</v>
      </c>
      <c r="L1442" t="s">
        <v>31</v>
      </c>
      <c r="M1442">
        <v>40.742412999999999</v>
      </c>
      <c r="N1442">
        <v>-111.981620999999</v>
      </c>
      <c r="O1442">
        <v>1087571</v>
      </c>
      <c r="P1442">
        <v>84014</v>
      </c>
      <c r="Q1442" s="1">
        <v>4.25</v>
      </c>
      <c r="R1442" s="1">
        <v>2</v>
      </c>
      <c r="S1442">
        <v>58</v>
      </c>
      <c r="T1442">
        <v>1</v>
      </c>
      <c r="U1442" s="1">
        <v>8</v>
      </c>
      <c r="V1442" s="1">
        <v>16.25</v>
      </c>
      <c r="W1442" s="1">
        <v>2.6832941176470499</v>
      </c>
    </row>
    <row r="1443" spans="1:23" x14ac:dyDescent="0.25">
      <c r="A1443">
        <v>1441</v>
      </c>
      <c r="B1443">
        <v>210207</v>
      </c>
      <c r="C1443">
        <v>2</v>
      </c>
      <c r="D1443" t="s">
        <v>41</v>
      </c>
      <c r="E1443">
        <v>149</v>
      </c>
      <c r="F1443" s="8">
        <v>43158.330555555556</v>
      </c>
      <c r="G1443" s="8">
        <v>43158.708333333336</v>
      </c>
      <c r="H1443" t="s">
        <v>2783</v>
      </c>
      <c r="I1443" t="s">
        <v>2784</v>
      </c>
      <c r="J1443">
        <v>5.5970000000000004</v>
      </c>
      <c r="K1443" t="s">
        <v>30</v>
      </c>
      <c r="L1443" t="s">
        <v>31</v>
      </c>
      <c r="M1443">
        <v>40.742496000000003</v>
      </c>
      <c r="N1443">
        <v>-111.981017999999</v>
      </c>
      <c r="O1443">
        <v>1092231</v>
      </c>
      <c r="P1443">
        <v>84111</v>
      </c>
      <c r="Q1443" s="1">
        <v>4.5</v>
      </c>
      <c r="R1443" s="1">
        <v>1</v>
      </c>
      <c r="S1443">
        <v>58</v>
      </c>
      <c r="T1443">
        <v>1</v>
      </c>
      <c r="U1443" s="1">
        <v>8</v>
      </c>
      <c r="V1443" s="1">
        <v>17</v>
      </c>
      <c r="W1443" s="1">
        <v>1.2437777777777701</v>
      </c>
    </row>
    <row r="1444" spans="1:23" x14ac:dyDescent="0.25">
      <c r="A1444">
        <v>1442</v>
      </c>
      <c r="B1444">
        <v>210207</v>
      </c>
      <c r="C1444">
        <v>1</v>
      </c>
      <c r="D1444" t="s">
        <v>41</v>
      </c>
      <c r="E1444">
        <v>150</v>
      </c>
      <c r="F1444" s="8">
        <v>43158.331250000003</v>
      </c>
      <c r="G1444" s="8">
        <v>43158.731249999997</v>
      </c>
      <c r="H1444" t="s">
        <v>2785</v>
      </c>
      <c r="I1444" t="s">
        <v>836</v>
      </c>
      <c r="J1444">
        <v>11.584</v>
      </c>
      <c r="K1444" t="s">
        <v>30</v>
      </c>
      <c r="L1444" t="s">
        <v>31</v>
      </c>
      <c r="M1444">
        <v>40.742496000000003</v>
      </c>
      <c r="N1444">
        <v>-111.981017999999</v>
      </c>
      <c r="O1444">
        <v>1671101</v>
      </c>
      <c r="P1444">
        <v>84103</v>
      </c>
      <c r="Q1444" s="1">
        <v>4.75</v>
      </c>
      <c r="R1444" s="1">
        <v>1.5</v>
      </c>
      <c r="S1444">
        <v>58</v>
      </c>
      <c r="T1444">
        <v>1</v>
      </c>
      <c r="U1444" s="1">
        <v>8</v>
      </c>
      <c r="V1444" s="1">
        <v>17.5</v>
      </c>
      <c r="W1444" s="1">
        <v>2.4387368421052602</v>
      </c>
    </row>
    <row r="1445" spans="1:23" x14ac:dyDescent="0.25">
      <c r="A1445">
        <v>1443</v>
      </c>
      <c r="B1445">
        <v>210225</v>
      </c>
      <c r="C1445">
        <v>2</v>
      </c>
      <c r="D1445" t="s">
        <v>65</v>
      </c>
      <c r="E1445">
        <v>211</v>
      </c>
      <c r="F1445" s="8">
        <v>43158.334027777775</v>
      </c>
      <c r="G1445" s="8">
        <v>43158.711111111108</v>
      </c>
      <c r="H1445" t="s">
        <v>2786</v>
      </c>
      <c r="I1445" t="s">
        <v>2787</v>
      </c>
      <c r="J1445">
        <v>5.2929999999999904</v>
      </c>
      <c r="K1445" t="s">
        <v>30</v>
      </c>
      <c r="L1445" t="s">
        <v>31</v>
      </c>
      <c r="M1445">
        <v>40.742527000000003</v>
      </c>
      <c r="N1445">
        <v>-111.98111</v>
      </c>
      <c r="O1445">
        <v>1079571</v>
      </c>
      <c r="P1445">
        <v>84104</v>
      </c>
      <c r="Q1445" s="1">
        <v>4.5</v>
      </c>
      <c r="R1445" s="1">
        <v>1</v>
      </c>
      <c r="S1445">
        <v>58</v>
      </c>
      <c r="T1445">
        <v>1</v>
      </c>
      <c r="U1445" s="1">
        <v>8</v>
      </c>
      <c r="V1445" s="1">
        <v>17</v>
      </c>
      <c r="W1445" s="1">
        <v>1.1762222222222201</v>
      </c>
    </row>
    <row r="1446" spans="1:23" x14ac:dyDescent="0.25">
      <c r="A1446">
        <v>1444</v>
      </c>
      <c r="B1446">
        <v>210213</v>
      </c>
      <c r="C1446">
        <v>1</v>
      </c>
      <c r="D1446" t="s">
        <v>126</v>
      </c>
      <c r="E1446">
        <v>100</v>
      </c>
      <c r="F1446" s="8">
        <v>43158.336805555555</v>
      </c>
      <c r="G1446" s="8">
        <v>43158.522222222222</v>
      </c>
      <c r="H1446" t="s">
        <v>2788</v>
      </c>
      <c r="I1446" t="s">
        <v>2789</v>
      </c>
      <c r="J1446">
        <v>5.8529999999999998</v>
      </c>
      <c r="K1446" t="s">
        <v>30</v>
      </c>
      <c r="L1446" t="s">
        <v>31</v>
      </c>
      <c r="M1446">
        <v>40.742412999999999</v>
      </c>
      <c r="N1446">
        <v>-111.981620999999</v>
      </c>
      <c r="O1446">
        <v>1458111</v>
      </c>
      <c r="P1446">
        <v>84121</v>
      </c>
      <c r="Q1446" s="1">
        <v>2.25</v>
      </c>
      <c r="R1446" s="1">
        <v>1</v>
      </c>
      <c r="S1446">
        <v>58</v>
      </c>
      <c r="T1446">
        <v>1</v>
      </c>
      <c r="U1446" s="1">
        <v>8</v>
      </c>
      <c r="V1446" s="1">
        <v>12.5</v>
      </c>
      <c r="W1446" s="1">
        <v>2.6013333333333302</v>
      </c>
    </row>
    <row r="1447" spans="1:23" x14ac:dyDescent="0.25">
      <c r="A1447">
        <v>1445</v>
      </c>
      <c r="B1447">
        <v>210225</v>
      </c>
      <c r="C1447">
        <v>1</v>
      </c>
      <c r="D1447" t="s">
        <v>65</v>
      </c>
      <c r="E1447">
        <v>212</v>
      </c>
      <c r="F1447" s="8">
        <v>43158.34097222222</v>
      </c>
      <c r="G1447" s="8">
        <v>43158.702777777777</v>
      </c>
      <c r="H1447" t="s">
        <v>2790</v>
      </c>
      <c r="I1447" t="s">
        <v>2791</v>
      </c>
      <c r="J1447">
        <v>6.3719999999999999</v>
      </c>
      <c r="K1447" t="s">
        <v>30</v>
      </c>
      <c r="L1447" t="s">
        <v>31</v>
      </c>
      <c r="M1447">
        <v>40.742527000000003</v>
      </c>
      <c r="N1447">
        <v>-111.98111</v>
      </c>
      <c r="O1447">
        <v>1114701</v>
      </c>
      <c r="P1447">
        <v>84096</v>
      </c>
      <c r="Q1447" s="1">
        <v>4.25</v>
      </c>
      <c r="R1447" s="1">
        <v>1.5</v>
      </c>
      <c r="S1447">
        <v>58</v>
      </c>
      <c r="T1447">
        <v>1</v>
      </c>
      <c r="U1447" s="1">
        <v>8.25</v>
      </c>
      <c r="V1447" s="1">
        <v>16.75</v>
      </c>
      <c r="W1447" s="1">
        <v>1.49929411764705</v>
      </c>
    </row>
    <row r="1448" spans="1:23" x14ac:dyDescent="0.25">
      <c r="A1448">
        <v>1446</v>
      </c>
      <c r="B1448">
        <v>210203</v>
      </c>
      <c r="C1448">
        <v>2</v>
      </c>
      <c r="D1448" t="s">
        <v>58</v>
      </c>
      <c r="E1448">
        <v>74</v>
      </c>
      <c r="F1448" s="8">
        <v>43158.343055555553</v>
      </c>
      <c r="G1448" s="8">
        <v>43158.429166666669</v>
      </c>
      <c r="H1448" t="s">
        <v>2792</v>
      </c>
      <c r="I1448" t="s">
        <v>1185</v>
      </c>
      <c r="J1448">
        <v>6.125</v>
      </c>
      <c r="K1448" t="s">
        <v>30</v>
      </c>
      <c r="L1448" t="s">
        <v>31</v>
      </c>
      <c r="M1448">
        <v>40.742409000000002</v>
      </c>
      <c r="N1448">
        <v>-111.981513999999</v>
      </c>
      <c r="O1448">
        <v>1178481</v>
      </c>
      <c r="P1448">
        <v>84104</v>
      </c>
      <c r="Q1448" s="1">
        <v>1</v>
      </c>
      <c r="R1448" s="1">
        <v>1</v>
      </c>
      <c r="S1448">
        <v>58</v>
      </c>
      <c r="T1448">
        <v>1</v>
      </c>
      <c r="U1448" s="1">
        <v>8.25</v>
      </c>
      <c r="V1448" s="1">
        <v>10.25</v>
      </c>
      <c r="W1448" s="1">
        <v>6.125</v>
      </c>
    </row>
    <row r="1449" spans="1:23" x14ac:dyDescent="0.25">
      <c r="A1449">
        <v>1447</v>
      </c>
      <c r="B1449">
        <v>204591</v>
      </c>
      <c r="C1449">
        <v>2</v>
      </c>
      <c r="D1449" t="s">
        <v>37</v>
      </c>
      <c r="E1449">
        <v>71</v>
      </c>
      <c r="F1449" s="8">
        <v>43158.361111111109</v>
      </c>
      <c r="G1449" s="8">
        <v>43158.484722222223</v>
      </c>
      <c r="H1449" t="s">
        <v>2793</v>
      </c>
      <c r="I1449" t="s">
        <v>2794</v>
      </c>
      <c r="J1449">
        <v>6.2579999999999902</v>
      </c>
      <c r="K1449" t="s">
        <v>30</v>
      </c>
      <c r="L1449" t="s">
        <v>31</v>
      </c>
      <c r="M1449">
        <v>40.742378000000002</v>
      </c>
      <c r="N1449">
        <v>-111.981407</v>
      </c>
      <c r="O1449">
        <v>1180891</v>
      </c>
      <c r="P1449">
        <v>84104</v>
      </c>
      <c r="Q1449" s="1">
        <v>1.5</v>
      </c>
      <c r="R1449" s="1">
        <v>1.5</v>
      </c>
      <c r="S1449">
        <v>58</v>
      </c>
      <c r="T1449">
        <v>1</v>
      </c>
      <c r="U1449" s="1">
        <v>8.75</v>
      </c>
      <c r="V1449" s="1">
        <v>11.75</v>
      </c>
      <c r="W1449" s="1">
        <v>4.1719999999999997</v>
      </c>
    </row>
    <row r="1450" spans="1:23" x14ac:dyDescent="0.25">
      <c r="A1450">
        <v>1448</v>
      </c>
      <c r="B1450">
        <v>204579</v>
      </c>
      <c r="C1450">
        <v>1</v>
      </c>
      <c r="D1450" t="s">
        <v>135</v>
      </c>
      <c r="E1450">
        <v>42</v>
      </c>
      <c r="F1450" s="8">
        <v>43158.385416666664</v>
      </c>
      <c r="G1450" s="8">
        <v>43158.569444444445</v>
      </c>
      <c r="H1450" t="s">
        <v>2795</v>
      </c>
      <c r="I1450" t="s">
        <v>2796</v>
      </c>
      <c r="J1450">
        <v>14.765999999999901</v>
      </c>
      <c r="K1450" t="s">
        <v>30</v>
      </c>
      <c r="L1450" t="s">
        <v>31</v>
      </c>
      <c r="M1450">
        <v>40.742401000000001</v>
      </c>
      <c r="N1450">
        <v>-111.98159</v>
      </c>
      <c r="O1450">
        <v>853712</v>
      </c>
      <c r="P1450">
        <v>84124</v>
      </c>
      <c r="Q1450" s="1">
        <v>2.25</v>
      </c>
      <c r="R1450" s="1">
        <v>1.25</v>
      </c>
      <c r="S1450">
        <v>58</v>
      </c>
      <c r="T1450">
        <v>1</v>
      </c>
      <c r="U1450" s="1">
        <v>9.25</v>
      </c>
      <c r="V1450" s="1">
        <v>13.75</v>
      </c>
      <c r="W1450" s="1">
        <v>6.5626666666666598</v>
      </c>
    </row>
    <row r="1451" spans="1:23" x14ac:dyDescent="0.25">
      <c r="A1451">
        <v>1449</v>
      </c>
      <c r="B1451">
        <v>210203</v>
      </c>
      <c r="C1451">
        <v>2</v>
      </c>
      <c r="D1451" t="s">
        <v>58</v>
      </c>
      <c r="E1451">
        <v>75</v>
      </c>
      <c r="F1451" s="8">
        <v>43158.443055555559</v>
      </c>
      <c r="G1451" s="8">
        <v>43158.504166666666</v>
      </c>
      <c r="H1451" t="s">
        <v>2797</v>
      </c>
      <c r="I1451" t="s">
        <v>2798</v>
      </c>
      <c r="J1451">
        <v>2.2850000000000001</v>
      </c>
      <c r="K1451" t="s">
        <v>30</v>
      </c>
      <c r="L1451" t="s">
        <v>31</v>
      </c>
      <c r="M1451">
        <v>40.742409000000002</v>
      </c>
      <c r="N1451">
        <v>-111.981513999999</v>
      </c>
      <c r="O1451">
        <v>1178481</v>
      </c>
      <c r="P1451">
        <v>84104</v>
      </c>
      <c r="Q1451" s="1">
        <v>0.75</v>
      </c>
      <c r="R1451" s="1">
        <v>0.5</v>
      </c>
      <c r="S1451">
        <v>58</v>
      </c>
      <c r="T1451">
        <v>1</v>
      </c>
      <c r="U1451" s="1">
        <v>10.75</v>
      </c>
      <c r="V1451" s="1">
        <v>12</v>
      </c>
      <c r="W1451" s="1">
        <v>3.0466666666666602</v>
      </c>
    </row>
    <row r="1452" spans="1:23" x14ac:dyDescent="0.25">
      <c r="A1452">
        <v>1450</v>
      </c>
      <c r="B1452">
        <v>210209</v>
      </c>
      <c r="C1452">
        <v>2</v>
      </c>
      <c r="D1452" t="s">
        <v>145</v>
      </c>
      <c r="E1452">
        <v>131</v>
      </c>
      <c r="F1452" s="8">
        <v>43158.450694444444</v>
      </c>
      <c r="G1452" s="8">
        <v>43158.724305555559</v>
      </c>
      <c r="H1452" t="s">
        <v>2799</v>
      </c>
      <c r="I1452" t="s">
        <v>2800</v>
      </c>
      <c r="J1452">
        <v>11.504</v>
      </c>
      <c r="K1452" t="s">
        <v>30</v>
      </c>
      <c r="L1452" t="s">
        <v>31</v>
      </c>
      <c r="M1452">
        <v>40.742545999999997</v>
      </c>
      <c r="N1452">
        <v>-111.981224</v>
      </c>
      <c r="O1452">
        <v>348887</v>
      </c>
      <c r="P1452">
        <v>84096</v>
      </c>
      <c r="Q1452" s="1">
        <v>3.25</v>
      </c>
      <c r="R1452" s="1">
        <v>2</v>
      </c>
      <c r="S1452">
        <v>58</v>
      </c>
      <c r="T1452">
        <v>1</v>
      </c>
      <c r="U1452" s="1">
        <v>10.75</v>
      </c>
      <c r="V1452" s="1">
        <v>17.5</v>
      </c>
      <c r="W1452" s="1">
        <v>3.5396923076923001</v>
      </c>
    </row>
    <row r="1453" spans="1:23" x14ac:dyDescent="0.25">
      <c r="A1453">
        <v>1451</v>
      </c>
      <c r="B1453">
        <v>204591</v>
      </c>
      <c r="C1453">
        <v>2</v>
      </c>
      <c r="D1453" t="s">
        <v>37</v>
      </c>
      <c r="E1453">
        <v>72</v>
      </c>
      <c r="F1453" s="8">
        <v>43158.540277777778</v>
      </c>
      <c r="G1453" s="8">
        <v>43158.747916666667</v>
      </c>
      <c r="H1453" t="s">
        <v>2803</v>
      </c>
      <c r="I1453" t="s">
        <v>2804</v>
      </c>
      <c r="J1453">
        <v>3.0710000000000002</v>
      </c>
      <c r="K1453" t="s">
        <v>30</v>
      </c>
      <c r="L1453" t="s">
        <v>31</v>
      </c>
      <c r="M1453">
        <v>40.742378000000002</v>
      </c>
      <c r="N1453">
        <v>-111.981407</v>
      </c>
      <c r="O1453">
        <v>1178481</v>
      </c>
      <c r="P1453">
        <v>84104</v>
      </c>
      <c r="Q1453" s="1">
        <v>2.5</v>
      </c>
      <c r="R1453" s="1">
        <v>0.5</v>
      </c>
      <c r="S1453">
        <v>58</v>
      </c>
      <c r="T1453">
        <v>1</v>
      </c>
      <c r="U1453" s="1">
        <v>13</v>
      </c>
      <c r="V1453" s="1">
        <v>18</v>
      </c>
      <c r="W1453" s="1">
        <v>1.2283999999999999</v>
      </c>
    </row>
    <row r="1454" spans="1:23" x14ac:dyDescent="0.25">
      <c r="A1454">
        <v>1452</v>
      </c>
      <c r="B1454">
        <v>210191</v>
      </c>
      <c r="C1454">
        <v>2</v>
      </c>
      <c r="D1454" t="s">
        <v>112</v>
      </c>
      <c r="E1454">
        <v>30</v>
      </c>
      <c r="F1454" s="8">
        <v>43158.540277777778</v>
      </c>
      <c r="G1454" s="8">
        <v>43158.82916666667</v>
      </c>
      <c r="H1454" t="s">
        <v>2801</v>
      </c>
      <c r="I1454" t="s">
        <v>2802</v>
      </c>
      <c r="J1454">
        <v>6.5220000000000002</v>
      </c>
      <c r="K1454" t="s">
        <v>30</v>
      </c>
      <c r="L1454" t="s">
        <v>31</v>
      </c>
      <c r="M1454">
        <v>40.742515999999902</v>
      </c>
      <c r="N1454">
        <v>-111.981026</v>
      </c>
      <c r="O1454">
        <v>716103</v>
      </c>
      <c r="P1454">
        <v>84121</v>
      </c>
      <c r="Q1454" s="1">
        <v>3.5</v>
      </c>
      <c r="R1454" s="1">
        <v>1.25</v>
      </c>
      <c r="S1454">
        <v>58</v>
      </c>
      <c r="T1454">
        <v>1</v>
      </c>
      <c r="U1454" s="1">
        <v>13</v>
      </c>
      <c r="V1454" s="1">
        <v>20</v>
      </c>
      <c r="W1454" s="1">
        <v>1.8634285714285701</v>
      </c>
    </row>
    <row r="1455" spans="1:23" x14ac:dyDescent="0.25">
      <c r="A1455">
        <v>1453</v>
      </c>
      <c r="B1455">
        <v>210209</v>
      </c>
      <c r="C1455">
        <v>1</v>
      </c>
      <c r="D1455" t="s">
        <v>145</v>
      </c>
      <c r="E1455">
        <v>132</v>
      </c>
      <c r="F1455" s="8">
        <v>43158.569444444445</v>
      </c>
      <c r="G1455" s="8">
        <v>43158.699305555558</v>
      </c>
      <c r="H1455" t="s">
        <v>2805</v>
      </c>
      <c r="I1455" t="s">
        <v>2806</v>
      </c>
      <c r="J1455">
        <v>5.8379999999999903</v>
      </c>
      <c r="K1455" t="s">
        <v>30</v>
      </c>
      <c r="L1455" t="s">
        <v>31</v>
      </c>
      <c r="M1455">
        <v>40.742545999999997</v>
      </c>
      <c r="N1455">
        <v>-111.981224</v>
      </c>
      <c r="O1455">
        <v>1458111</v>
      </c>
      <c r="P1455">
        <v>84121</v>
      </c>
      <c r="Q1455" s="1">
        <v>1.5</v>
      </c>
      <c r="R1455" s="1">
        <v>1</v>
      </c>
      <c r="S1455">
        <v>58</v>
      </c>
      <c r="T1455">
        <v>1</v>
      </c>
      <c r="U1455" s="1">
        <v>13.75</v>
      </c>
      <c r="V1455" s="1">
        <v>16.75</v>
      </c>
      <c r="W1455" s="1">
        <v>3.8919999999999901</v>
      </c>
    </row>
    <row r="1456" spans="1:23" x14ac:dyDescent="0.25">
      <c r="A1456">
        <v>1454</v>
      </c>
      <c r="B1456">
        <v>212301</v>
      </c>
      <c r="C1456">
        <v>2</v>
      </c>
      <c r="D1456" t="s">
        <v>83</v>
      </c>
      <c r="E1456">
        <v>1519765164</v>
      </c>
      <c r="F1456" s="8">
        <v>43158.582638888889</v>
      </c>
      <c r="G1456" s="8">
        <v>43158.75277777778</v>
      </c>
      <c r="H1456" t="s">
        <v>2807</v>
      </c>
      <c r="I1456" t="s">
        <v>2808</v>
      </c>
      <c r="J1456">
        <v>13.175999999999901</v>
      </c>
      <c r="K1456" t="s">
        <v>30</v>
      </c>
      <c r="L1456" t="s">
        <v>31</v>
      </c>
      <c r="M1456">
        <v>40.742351999999997</v>
      </c>
      <c r="N1456">
        <v>-111.981262</v>
      </c>
      <c r="O1456">
        <v>1114101</v>
      </c>
      <c r="P1456">
        <v>84104</v>
      </c>
      <c r="Q1456" s="1">
        <v>2</v>
      </c>
      <c r="R1456" s="1">
        <v>2</v>
      </c>
      <c r="S1456">
        <v>58</v>
      </c>
      <c r="T1456">
        <v>1</v>
      </c>
      <c r="U1456" s="1">
        <v>14</v>
      </c>
      <c r="V1456" s="1">
        <v>18</v>
      </c>
      <c r="W1456" s="1">
        <v>6.5879999999999903</v>
      </c>
    </row>
    <row r="1457" spans="1:23" x14ac:dyDescent="0.25">
      <c r="A1457">
        <v>1455</v>
      </c>
      <c r="B1457">
        <v>210241</v>
      </c>
      <c r="C1457">
        <v>1</v>
      </c>
      <c r="D1457" t="s">
        <v>101</v>
      </c>
      <c r="E1457">
        <v>57</v>
      </c>
      <c r="F1457" s="8">
        <v>43158.587500000001</v>
      </c>
      <c r="G1457" s="8">
        <v>43158.745833333334</v>
      </c>
      <c r="H1457" t="s">
        <v>2809</v>
      </c>
      <c r="I1457" t="s">
        <v>2810</v>
      </c>
      <c r="J1457">
        <v>1.966</v>
      </c>
      <c r="K1457" t="s">
        <v>30</v>
      </c>
      <c r="L1457" t="s">
        <v>31</v>
      </c>
      <c r="M1457">
        <v>40.742313000000003</v>
      </c>
      <c r="N1457">
        <v>-111.981071</v>
      </c>
      <c r="O1457">
        <v>853712</v>
      </c>
      <c r="P1457">
        <v>84124</v>
      </c>
      <c r="Q1457" s="1">
        <v>2</v>
      </c>
      <c r="R1457" s="1">
        <v>0.25</v>
      </c>
      <c r="S1457">
        <v>58</v>
      </c>
      <c r="T1457">
        <v>1</v>
      </c>
      <c r="U1457" s="1">
        <v>14</v>
      </c>
      <c r="V1457" s="1">
        <v>18</v>
      </c>
      <c r="W1457" s="1">
        <v>0.98299999999999998</v>
      </c>
    </row>
    <row r="1458" spans="1:23" x14ac:dyDescent="0.25">
      <c r="A1458">
        <v>1456</v>
      </c>
      <c r="B1458">
        <v>212307</v>
      </c>
      <c r="C1458">
        <v>1</v>
      </c>
      <c r="D1458" t="s">
        <v>53</v>
      </c>
      <c r="E1458">
        <v>121</v>
      </c>
      <c r="F1458" s="8">
        <v>43159.30972222222</v>
      </c>
      <c r="G1458" s="8">
        <v>43159.712500000001</v>
      </c>
      <c r="H1458" t="s">
        <v>2811</v>
      </c>
      <c r="I1458" t="s">
        <v>2812</v>
      </c>
      <c r="J1458">
        <v>8.6199999999999992</v>
      </c>
      <c r="K1458" t="s">
        <v>30</v>
      </c>
      <c r="L1458" t="s">
        <v>31</v>
      </c>
      <c r="M1458">
        <v>40.742420000000003</v>
      </c>
      <c r="N1458">
        <v>-111.98172</v>
      </c>
      <c r="O1458">
        <v>803613</v>
      </c>
      <c r="P1458">
        <v>84054</v>
      </c>
      <c r="Q1458" s="1">
        <v>4.75</v>
      </c>
      <c r="R1458" s="1">
        <v>1.75</v>
      </c>
      <c r="S1458">
        <v>59</v>
      </c>
      <c r="T1458">
        <v>2</v>
      </c>
      <c r="U1458" s="1">
        <v>7.5</v>
      </c>
      <c r="V1458" s="1">
        <v>17</v>
      </c>
      <c r="W1458" s="1">
        <v>1.8147368421052601</v>
      </c>
    </row>
    <row r="1459" spans="1:23" x14ac:dyDescent="0.25">
      <c r="A1459">
        <v>1457</v>
      </c>
      <c r="B1459">
        <v>210213</v>
      </c>
      <c r="C1459">
        <v>1</v>
      </c>
      <c r="D1459" t="s">
        <v>126</v>
      </c>
      <c r="E1459">
        <v>101</v>
      </c>
      <c r="F1459" s="8">
        <v>43159.313194444447</v>
      </c>
      <c r="G1459" s="8">
        <v>43159.448611111111</v>
      </c>
      <c r="H1459" t="s">
        <v>2813</v>
      </c>
      <c r="I1459" t="s">
        <v>2814</v>
      </c>
      <c r="J1459">
        <v>11.798999999999999</v>
      </c>
      <c r="K1459" t="s">
        <v>30</v>
      </c>
      <c r="L1459" t="s">
        <v>31</v>
      </c>
      <c r="M1459">
        <v>40.742412999999999</v>
      </c>
      <c r="N1459">
        <v>-111.981620999999</v>
      </c>
      <c r="O1459">
        <v>1301971</v>
      </c>
      <c r="P1459">
        <v>84111</v>
      </c>
      <c r="Q1459" s="1">
        <v>1.5</v>
      </c>
      <c r="R1459" s="1">
        <v>1.5</v>
      </c>
      <c r="S1459">
        <v>59</v>
      </c>
      <c r="T1459">
        <v>2</v>
      </c>
      <c r="U1459" s="1">
        <v>7.5</v>
      </c>
      <c r="V1459" s="1">
        <v>10.75</v>
      </c>
      <c r="W1459" s="1">
        <v>7.8659999999999997</v>
      </c>
    </row>
    <row r="1460" spans="1:23" x14ac:dyDescent="0.25">
      <c r="A1460">
        <v>1458</v>
      </c>
      <c r="B1460">
        <v>210199</v>
      </c>
      <c r="C1460">
        <v>1</v>
      </c>
      <c r="D1460" t="s">
        <v>27</v>
      </c>
      <c r="E1460">
        <v>166</v>
      </c>
      <c r="F1460" s="8">
        <v>43159.318055555559</v>
      </c>
      <c r="G1460" s="8">
        <v>43159.753472222219</v>
      </c>
      <c r="H1460" t="s">
        <v>2815</v>
      </c>
      <c r="I1460" t="s">
        <v>2816</v>
      </c>
      <c r="J1460">
        <v>15.659000000000001</v>
      </c>
      <c r="K1460" t="s">
        <v>30</v>
      </c>
      <c r="L1460" t="s">
        <v>31</v>
      </c>
      <c r="M1460">
        <v>40.742576999999997</v>
      </c>
      <c r="N1460">
        <v>-111.981323</v>
      </c>
      <c r="O1460">
        <v>521537</v>
      </c>
      <c r="P1460">
        <v>84020</v>
      </c>
      <c r="Q1460" s="1">
        <v>5.25</v>
      </c>
      <c r="R1460" s="1">
        <v>2.25</v>
      </c>
      <c r="S1460">
        <v>59</v>
      </c>
      <c r="T1460">
        <v>2</v>
      </c>
      <c r="U1460" s="1">
        <v>7.75</v>
      </c>
      <c r="V1460" s="1">
        <v>18</v>
      </c>
      <c r="W1460" s="1">
        <v>2.9826666666666601</v>
      </c>
    </row>
    <row r="1461" spans="1:23" x14ac:dyDescent="0.25">
      <c r="A1461">
        <v>1459</v>
      </c>
      <c r="B1461">
        <v>210199</v>
      </c>
      <c r="C1461">
        <v>2</v>
      </c>
      <c r="D1461" t="s">
        <v>27</v>
      </c>
      <c r="E1461">
        <v>167</v>
      </c>
      <c r="F1461" s="8">
        <v>43159.322222222225</v>
      </c>
      <c r="G1461" s="8">
        <v>43159.793749999997</v>
      </c>
      <c r="H1461" t="s">
        <v>2817</v>
      </c>
      <c r="I1461" t="s">
        <v>836</v>
      </c>
      <c r="J1461">
        <v>6.109</v>
      </c>
      <c r="K1461" t="s">
        <v>30</v>
      </c>
      <c r="L1461" t="s">
        <v>31</v>
      </c>
      <c r="M1461">
        <v>40.742576999999997</v>
      </c>
      <c r="N1461">
        <v>-111.981323</v>
      </c>
      <c r="O1461">
        <v>1137391</v>
      </c>
      <c r="P1461">
        <v>84075</v>
      </c>
      <c r="Q1461" s="1">
        <v>5.75</v>
      </c>
      <c r="R1461" s="1">
        <v>1.5</v>
      </c>
      <c r="S1461">
        <v>59</v>
      </c>
      <c r="T1461">
        <v>2</v>
      </c>
      <c r="U1461" s="1">
        <v>7.75</v>
      </c>
      <c r="V1461" s="1">
        <v>19</v>
      </c>
      <c r="W1461" s="1">
        <v>1.06243478260869</v>
      </c>
    </row>
    <row r="1462" spans="1:23" x14ac:dyDescent="0.25">
      <c r="A1462">
        <v>1460</v>
      </c>
      <c r="B1462">
        <v>212307</v>
      </c>
      <c r="C1462">
        <v>2</v>
      </c>
      <c r="D1462" t="s">
        <v>53</v>
      </c>
      <c r="E1462">
        <v>122</v>
      </c>
      <c r="F1462" s="8">
        <v>43159.322222222225</v>
      </c>
      <c r="G1462" s="8">
        <v>43159.744444444441</v>
      </c>
      <c r="H1462" t="s">
        <v>2818</v>
      </c>
      <c r="I1462" t="s">
        <v>2472</v>
      </c>
      <c r="J1462">
        <v>5.9989999999999997</v>
      </c>
      <c r="K1462" t="s">
        <v>30</v>
      </c>
      <c r="L1462" t="s">
        <v>31</v>
      </c>
      <c r="M1462">
        <v>40.742420000000003</v>
      </c>
      <c r="N1462">
        <v>-111.98172</v>
      </c>
      <c r="O1462">
        <v>1087571</v>
      </c>
      <c r="P1462">
        <v>84014</v>
      </c>
      <c r="Q1462" s="1">
        <v>5</v>
      </c>
      <c r="R1462" s="1">
        <v>1.5</v>
      </c>
      <c r="S1462">
        <v>59</v>
      </c>
      <c r="T1462">
        <v>2</v>
      </c>
      <c r="U1462" s="1">
        <v>7.75</v>
      </c>
      <c r="V1462" s="1">
        <v>17.75</v>
      </c>
      <c r="W1462" s="1">
        <v>1.1998</v>
      </c>
    </row>
    <row r="1463" spans="1:23" x14ac:dyDescent="0.25">
      <c r="A1463">
        <v>1461</v>
      </c>
      <c r="B1463">
        <v>210207</v>
      </c>
      <c r="C1463">
        <v>2</v>
      </c>
      <c r="D1463" t="s">
        <v>41</v>
      </c>
      <c r="E1463">
        <v>151</v>
      </c>
      <c r="F1463" s="8">
        <v>43159.331250000003</v>
      </c>
      <c r="G1463" s="8">
        <v>43159.545138888891</v>
      </c>
      <c r="H1463" t="s">
        <v>2819</v>
      </c>
      <c r="I1463" t="s">
        <v>2820</v>
      </c>
      <c r="J1463">
        <v>5.86</v>
      </c>
      <c r="K1463" t="s">
        <v>30</v>
      </c>
      <c r="L1463" t="s">
        <v>31</v>
      </c>
      <c r="M1463">
        <v>40.742496000000003</v>
      </c>
      <c r="N1463">
        <v>-111.981017999999</v>
      </c>
      <c r="O1463">
        <v>1092231</v>
      </c>
      <c r="P1463">
        <v>84111</v>
      </c>
      <c r="Q1463" s="1">
        <v>2.5</v>
      </c>
      <c r="R1463" s="1">
        <v>2.25</v>
      </c>
      <c r="S1463">
        <v>59</v>
      </c>
      <c r="T1463">
        <v>2</v>
      </c>
      <c r="U1463" s="1">
        <v>8</v>
      </c>
      <c r="V1463" s="1">
        <v>13</v>
      </c>
      <c r="W1463" s="1">
        <v>2.3439999999999999</v>
      </c>
    </row>
    <row r="1464" spans="1:23" x14ac:dyDescent="0.25">
      <c r="A1464">
        <v>1462</v>
      </c>
      <c r="B1464">
        <v>210207</v>
      </c>
      <c r="C1464">
        <v>1</v>
      </c>
      <c r="D1464" t="s">
        <v>41</v>
      </c>
      <c r="E1464">
        <v>152</v>
      </c>
      <c r="F1464" s="8">
        <v>43159.331944444442</v>
      </c>
      <c r="G1464" s="8">
        <v>43159.501388888886</v>
      </c>
      <c r="H1464" t="s">
        <v>2821</v>
      </c>
      <c r="I1464" t="s">
        <v>2822</v>
      </c>
      <c r="J1464">
        <v>6.4429999999999996</v>
      </c>
      <c r="K1464" t="s">
        <v>30</v>
      </c>
      <c r="L1464" t="s">
        <v>31</v>
      </c>
      <c r="M1464">
        <v>40.742496000000003</v>
      </c>
      <c r="N1464">
        <v>-111.981017999999</v>
      </c>
      <c r="O1464">
        <v>1671101</v>
      </c>
      <c r="P1464">
        <v>84103</v>
      </c>
      <c r="Q1464" s="1">
        <v>2</v>
      </c>
      <c r="R1464" s="1">
        <v>1</v>
      </c>
      <c r="S1464">
        <v>59</v>
      </c>
      <c r="T1464">
        <v>2</v>
      </c>
      <c r="U1464" s="1">
        <v>8</v>
      </c>
      <c r="V1464" s="1">
        <v>12</v>
      </c>
      <c r="W1464" s="1">
        <v>3.2214999999999998</v>
      </c>
    </row>
    <row r="1465" spans="1:23" x14ac:dyDescent="0.25">
      <c r="A1465">
        <v>1463</v>
      </c>
      <c r="B1465">
        <v>210225</v>
      </c>
      <c r="C1465">
        <v>2</v>
      </c>
      <c r="D1465" t="s">
        <v>65</v>
      </c>
      <c r="E1465">
        <v>213</v>
      </c>
      <c r="F1465" s="8">
        <v>43159.332638888889</v>
      </c>
      <c r="G1465" s="8">
        <v>43159.779166666667</v>
      </c>
      <c r="H1465" t="s">
        <v>2823</v>
      </c>
      <c r="I1465" t="s">
        <v>2824</v>
      </c>
      <c r="J1465">
        <v>12.609</v>
      </c>
      <c r="K1465" t="s">
        <v>30</v>
      </c>
      <c r="L1465" t="s">
        <v>31</v>
      </c>
      <c r="M1465">
        <v>40.742527000000003</v>
      </c>
      <c r="N1465">
        <v>-111.98111</v>
      </c>
      <c r="O1465">
        <v>333033</v>
      </c>
      <c r="P1465">
        <v>84124</v>
      </c>
      <c r="Q1465" s="1">
        <v>5.25</v>
      </c>
      <c r="R1465" s="1">
        <v>1.75</v>
      </c>
      <c r="S1465">
        <v>59</v>
      </c>
      <c r="T1465">
        <v>2</v>
      </c>
      <c r="U1465" s="1">
        <v>8</v>
      </c>
      <c r="V1465" s="1">
        <v>18.75</v>
      </c>
      <c r="W1465" s="1">
        <v>2.4017142857142799</v>
      </c>
    </row>
    <row r="1466" spans="1:23" x14ac:dyDescent="0.25">
      <c r="A1466">
        <v>1464</v>
      </c>
      <c r="B1466">
        <v>210225</v>
      </c>
      <c r="C1466">
        <v>1</v>
      </c>
      <c r="D1466" t="s">
        <v>65</v>
      </c>
      <c r="E1466">
        <v>214</v>
      </c>
      <c r="F1466" s="8">
        <v>43159.336111111108</v>
      </c>
      <c r="G1466" s="8">
        <v>43159.487500000003</v>
      </c>
      <c r="H1466" t="s">
        <v>2825</v>
      </c>
      <c r="I1466" t="s">
        <v>358</v>
      </c>
      <c r="J1466">
        <v>5.9450000000000003</v>
      </c>
      <c r="K1466" t="s">
        <v>30</v>
      </c>
      <c r="L1466" t="s">
        <v>31</v>
      </c>
      <c r="M1466">
        <v>40.742527000000003</v>
      </c>
      <c r="N1466">
        <v>-111.98111</v>
      </c>
      <c r="O1466">
        <v>1114701</v>
      </c>
      <c r="P1466">
        <v>84096</v>
      </c>
      <c r="Q1466" s="1">
        <v>1.75</v>
      </c>
      <c r="R1466" s="1">
        <v>1.25</v>
      </c>
      <c r="S1466">
        <v>59</v>
      </c>
      <c r="T1466">
        <v>2</v>
      </c>
      <c r="U1466" s="1">
        <v>8</v>
      </c>
      <c r="V1466" s="1">
        <v>11.75</v>
      </c>
      <c r="W1466" s="1">
        <v>3.3971428571428501</v>
      </c>
    </row>
    <row r="1467" spans="1:23" x14ac:dyDescent="0.25">
      <c r="A1467">
        <v>1465</v>
      </c>
      <c r="B1467">
        <v>204577</v>
      </c>
      <c r="C1467">
        <v>2</v>
      </c>
      <c r="D1467" t="s">
        <v>32</v>
      </c>
      <c r="E1467">
        <v>189</v>
      </c>
      <c r="F1467" s="8">
        <v>43159.336805555555</v>
      </c>
      <c r="G1467" s="8">
        <v>43159.536805555559</v>
      </c>
      <c r="H1467" t="s">
        <v>2826</v>
      </c>
      <c r="I1467" t="s">
        <v>2827</v>
      </c>
      <c r="J1467">
        <v>12.968999999999999</v>
      </c>
      <c r="K1467" t="s">
        <v>30</v>
      </c>
      <c r="L1467" t="s">
        <v>31</v>
      </c>
      <c r="M1467">
        <v>40.742542</v>
      </c>
      <c r="N1467">
        <v>-111.981163</v>
      </c>
      <c r="O1467">
        <v>1079571</v>
      </c>
      <c r="P1467">
        <v>84104</v>
      </c>
      <c r="Q1467" s="1">
        <v>2.5</v>
      </c>
      <c r="R1467" s="1">
        <v>1.75</v>
      </c>
      <c r="S1467">
        <v>59</v>
      </c>
      <c r="T1467">
        <v>2</v>
      </c>
      <c r="U1467" s="1">
        <v>8</v>
      </c>
      <c r="V1467" s="1">
        <v>13</v>
      </c>
      <c r="W1467" s="1">
        <v>5.1875999999999998</v>
      </c>
    </row>
    <row r="1468" spans="1:23" x14ac:dyDescent="0.25">
      <c r="A1468">
        <v>1466</v>
      </c>
      <c r="B1468">
        <v>210209</v>
      </c>
      <c r="C1468">
        <v>1</v>
      </c>
      <c r="D1468" t="s">
        <v>145</v>
      </c>
      <c r="E1468">
        <v>133</v>
      </c>
      <c r="F1468" s="8">
        <v>43159.352083333331</v>
      </c>
      <c r="G1468" s="8">
        <v>43159.48333333333</v>
      </c>
      <c r="H1468" t="s">
        <v>2828</v>
      </c>
      <c r="I1468" t="s">
        <v>2829</v>
      </c>
      <c r="J1468">
        <v>5.9420000000000002</v>
      </c>
      <c r="K1468" t="s">
        <v>30</v>
      </c>
      <c r="L1468" t="s">
        <v>31</v>
      </c>
      <c r="M1468">
        <v>40.742545999999997</v>
      </c>
      <c r="N1468">
        <v>-111.981224</v>
      </c>
      <c r="O1468">
        <v>1458111</v>
      </c>
      <c r="P1468">
        <v>84121</v>
      </c>
      <c r="Q1468" s="1">
        <v>1.5</v>
      </c>
      <c r="R1468" s="1">
        <v>1</v>
      </c>
      <c r="S1468">
        <v>59</v>
      </c>
      <c r="T1468">
        <v>2</v>
      </c>
      <c r="U1468" s="1">
        <v>8.5</v>
      </c>
      <c r="V1468" s="1">
        <v>11.5</v>
      </c>
      <c r="W1468" s="1">
        <v>3.96133333333333</v>
      </c>
    </row>
    <row r="1469" spans="1:23" x14ac:dyDescent="0.25">
      <c r="A1469">
        <v>1467</v>
      </c>
      <c r="B1469">
        <v>204577</v>
      </c>
      <c r="C1469">
        <v>1</v>
      </c>
      <c r="D1469" t="s">
        <v>32</v>
      </c>
      <c r="E1469">
        <v>190</v>
      </c>
      <c r="F1469" s="8">
        <v>43159.356249999997</v>
      </c>
      <c r="G1469" s="8">
        <v>43159.770833333336</v>
      </c>
      <c r="H1469" t="s">
        <v>2830</v>
      </c>
      <c r="I1469" t="s">
        <v>2831</v>
      </c>
      <c r="J1469">
        <v>11.824</v>
      </c>
      <c r="K1469" t="s">
        <v>30</v>
      </c>
      <c r="L1469" t="s">
        <v>31</v>
      </c>
      <c r="M1469">
        <v>40.742542</v>
      </c>
      <c r="N1469">
        <v>-111.981163</v>
      </c>
      <c r="O1469">
        <v>348887</v>
      </c>
      <c r="P1469">
        <v>84096</v>
      </c>
      <c r="Q1469" s="1">
        <v>5</v>
      </c>
      <c r="R1469" s="1">
        <v>2</v>
      </c>
      <c r="S1469">
        <v>59</v>
      </c>
      <c r="T1469">
        <v>2</v>
      </c>
      <c r="U1469" s="1">
        <v>8.5</v>
      </c>
      <c r="V1469" s="1">
        <v>18.5</v>
      </c>
      <c r="W1469" s="1">
        <v>2.3647999999999998</v>
      </c>
    </row>
    <row r="1470" spans="1:23" x14ac:dyDescent="0.25">
      <c r="A1470">
        <v>1468</v>
      </c>
      <c r="B1470">
        <v>210241</v>
      </c>
      <c r="C1470">
        <v>1</v>
      </c>
      <c r="D1470" t="s">
        <v>101</v>
      </c>
      <c r="E1470">
        <v>58</v>
      </c>
      <c r="F1470" s="8">
        <v>43159.356944444444</v>
      </c>
      <c r="G1470" s="8">
        <v>43159.817361111112</v>
      </c>
      <c r="H1470" t="s">
        <v>2832</v>
      </c>
      <c r="I1470" t="s">
        <v>2833</v>
      </c>
      <c r="J1470">
        <v>14.151999999999999</v>
      </c>
      <c r="K1470" t="s">
        <v>30</v>
      </c>
      <c r="L1470" t="s">
        <v>31</v>
      </c>
      <c r="M1470">
        <v>40.742313000000003</v>
      </c>
      <c r="N1470">
        <v>-111.981071</v>
      </c>
      <c r="O1470">
        <v>853712</v>
      </c>
      <c r="P1470">
        <v>84124</v>
      </c>
      <c r="Q1470" s="1">
        <v>5.5</v>
      </c>
      <c r="R1470" s="1">
        <v>1.25</v>
      </c>
      <c r="S1470">
        <v>59</v>
      </c>
      <c r="T1470">
        <v>2</v>
      </c>
      <c r="U1470" s="1">
        <v>8.5</v>
      </c>
      <c r="V1470" s="1">
        <v>19.5</v>
      </c>
      <c r="W1470" s="1">
        <v>2.5730909090909</v>
      </c>
    </row>
    <row r="1471" spans="1:23" x14ac:dyDescent="0.25">
      <c r="A1471">
        <v>1469</v>
      </c>
      <c r="B1471">
        <v>204591</v>
      </c>
      <c r="C1471">
        <v>1</v>
      </c>
      <c r="D1471" t="s">
        <v>37</v>
      </c>
      <c r="E1471">
        <v>73</v>
      </c>
      <c r="F1471" s="8">
        <v>43159.415972222225</v>
      </c>
      <c r="G1471" s="8">
        <v>43159.763194444444</v>
      </c>
      <c r="H1471" t="s">
        <v>2834</v>
      </c>
      <c r="I1471" t="s">
        <v>2835</v>
      </c>
      <c r="J1471">
        <v>10.612</v>
      </c>
      <c r="K1471" t="s">
        <v>30</v>
      </c>
      <c r="L1471" t="s">
        <v>31</v>
      </c>
      <c r="M1471">
        <v>40.742378000000002</v>
      </c>
      <c r="N1471">
        <v>-111.981407</v>
      </c>
      <c r="O1471">
        <v>716103</v>
      </c>
      <c r="P1471">
        <v>84121</v>
      </c>
      <c r="Q1471" s="1">
        <v>4.25</v>
      </c>
      <c r="R1471" s="1">
        <v>1.75</v>
      </c>
      <c r="S1471">
        <v>59</v>
      </c>
      <c r="T1471">
        <v>2</v>
      </c>
      <c r="U1471" s="1">
        <v>10</v>
      </c>
      <c r="V1471" s="1">
        <v>18.25</v>
      </c>
      <c r="W1471" s="1">
        <v>2.49694117647058</v>
      </c>
    </row>
    <row r="1472" spans="1:23" x14ac:dyDescent="0.25">
      <c r="A1472">
        <v>1470</v>
      </c>
      <c r="B1472">
        <v>210209</v>
      </c>
      <c r="C1472">
        <v>2</v>
      </c>
      <c r="D1472" t="s">
        <v>145</v>
      </c>
      <c r="E1472">
        <v>134</v>
      </c>
      <c r="F1472" s="8">
        <v>43159.43472222222</v>
      </c>
      <c r="G1472" s="8">
        <v>43159.709027777775</v>
      </c>
      <c r="H1472" t="s">
        <v>2836</v>
      </c>
      <c r="I1472" t="s">
        <v>2837</v>
      </c>
      <c r="J1472">
        <v>10.860999999999899</v>
      </c>
      <c r="K1472" t="s">
        <v>30</v>
      </c>
      <c r="L1472" t="s">
        <v>31</v>
      </c>
      <c r="M1472">
        <v>40.742545999999997</v>
      </c>
      <c r="N1472">
        <v>-111.981224</v>
      </c>
      <c r="O1472">
        <v>1096541</v>
      </c>
      <c r="P1472">
        <v>84093</v>
      </c>
      <c r="Q1472" s="1">
        <v>3.25</v>
      </c>
      <c r="R1472" s="1">
        <v>1.75</v>
      </c>
      <c r="S1472">
        <v>59</v>
      </c>
      <c r="T1472">
        <v>2</v>
      </c>
      <c r="U1472" s="1">
        <v>10.5</v>
      </c>
      <c r="V1472" s="1">
        <v>17</v>
      </c>
      <c r="W1472" s="1">
        <v>3.3418461538461499</v>
      </c>
    </row>
    <row r="1473" spans="1:23" x14ac:dyDescent="0.25">
      <c r="A1473">
        <v>1471</v>
      </c>
      <c r="B1473">
        <v>210213</v>
      </c>
      <c r="C1473">
        <v>2</v>
      </c>
      <c r="D1473" t="s">
        <v>126</v>
      </c>
      <c r="E1473">
        <v>103</v>
      </c>
      <c r="F1473" s="8">
        <v>43159.469444444447</v>
      </c>
      <c r="G1473" s="8">
        <v>43159.738194444442</v>
      </c>
      <c r="H1473" t="s">
        <v>2838</v>
      </c>
      <c r="I1473" t="s">
        <v>2839</v>
      </c>
      <c r="J1473">
        <v>5.4169999999999998</v>
      </c>
      <c r="K1473" t="s">
        <v>30</v>
      </c>
      <c r="L1473" t="s">
        <v>31</v>
      </c>
      <c r="M1473">
        <v>40.742412999999999</v>
      </c>
      <c r="N1473">
        <v>-111.981620999999</v>
      </c>
      <c r="O1473">
        <v>1301971</v>
      </c>
      <c r="P1473">
        <v>84111</v>
      </c>
      <c r="Q1473" s="1">
        <v>3.25</v>
      </c>
      <c r="R1473" s="1">
        <v>1.5</v>
      </c>
      <c r="S1473">
        <v>59</v>
      </c>
      <c r="T1473">
        <v>2</v>
      </c>
      <c r="U1473" s="1">
        <v>11.25</v>
      </c>
      <c r="V1473" s="1">
        <v>17.75</v>
      </c>
      <c r="W1473" s="1">
        <v>1.6667692307692299</v>
      </c>
    </row>
    <row r="1474" spans="1:23" x14ac:dyDescent="0.25">
      <c r="A1474">
        <v>1472</v>
      </c>
      <c r="B1474">
        <v>210209</v>
      </c>
      <c r="C1474">
        <v>1</v>
      </c>
      <c r="D1474" t="s">
        <v>145</v>
      </c>
      <c r="E1474">
        <v>135</v>
      </c>
      <c r="F1474" s="8">
        <v>43159.539583333331</v>
      </c>
      <c r="G1474" s="8">
        <v>43159.681250000001</v>
      </c>
      <c r="H1474" t="s">
        <v>2840</v>
      </c>
      <c r="I1474" t="s">
        <v>2841</v>
      </c>
      <c r="J1474">
        <v>5.9269999999999996</v>
      </c>
      <c r="K1474" t="s">
        <v>30</v>
      </c>
      <c r="L1474" t="s">
        <v>31</v>
      </c>
      <c r="M1474">
        <v>40.742545999999997</v>
      </c>
      <c r="N1474">
        <v>-111.981224</v>
      </c>
      <c r="O1474">
        <v>1458111</v>
      </c>
      <c r="P1474">
        <v>84121</v>
      </c>
      <c r="Q1474" s="1">
        <v>1.75</v>
      </c>
      <c r="R1474" s="1">
        <v>1</v>
      </c>
      <c r="S1474">
        <v>59</v>
      </c>
      <c r="T1474">
        <v>2</v>
      </c>
      <c r="U1474" s="1">
        <v>13</v>
      </c>
      <c r="V1474" s="1">
        <v>16.25</v>
      </c>
      <c r="W1474" s="1">
        <v>3.3868571428571399</v>
      </c>
    </row>
    <row r="1475" spans="1:23" x14ac:dyDescent="0.25">
      <c r="A1475">
        <v>1473</v>
      </c>
      <c r="B1475">
        <v>204577</v>
      </c>
      <c r="C1475">
        <v>2</v>
      </c>
      <c r="D1475" t="s">
        <v>32</v>
      </c>
      <c r="E1475">
        <v>191</v>
      </c>
      <c r="F1475" s="8">
        <v>43159.541666666664</v>
      </c>
      <c r="G1475" s="8">
        <v>43159.713194444441</v>
      </c>
      <c r="H1475" t="s">
        <v>1768</v>
      </c>
      <c r="I1475" t="s">
        <v>2842</v>
      </c>
      <c r="J1475">
        <v>4</v>
      </c>
      <c r="K1475" t="s">
        <v>30</v>
      </c>
      <c r="L1475" t="s">
        <v>31</v>
      </c>
      <c r="M1475">
        <v>40.742542</v>
      </c>
      <c r="N1475">
        <v>-111.981163</v>
      </c>
      <c r="O1475">
        <v>1114701</v>
      </c>
      <c r="P1475">
        <v>84096</v>
      </c>
      <c r="Q1475" s="1">
        <v>2</v>
      </c>
      <c r="R1475" s="1">
        <v>0.75</v>
      </c>
      <c r="S1475">
        <v>59</v>
      </c>
      <c r="T1475">
        <v>2</v>
      </c>
      <c r="U1475" s="1">
        <v>13</v>
      </c>
      <c r="V1475" s="1">
        <v>17</v>
      </c>
      <c r="W1475" s="1">
        <v>2</v>
      </c>
    </row>
    <row r="1476" spans="1:23" x14ac:dyDescent="0.25">
      <c r="A1476">
        <v>1474</v>
      </c>
      <c r="B1476">
        <v>210207</v>
      </c>
      <c r="C1476">
        <v>1</v>
      </c>
      <c r="D1476" t="s">
        <v>41</v>
      </c>
      <c r="E1476">
        <v>153</v>
      </c>
      <c r="F1476" s="8">
        <v>43159.545138888891</v>
      </c>
      <c r="G1476" s="8">
        <v>43159.660416666666</v>
      </c>
      <c r="H1476" t="s">
        <v>2843</v>
      </c>
      <c r="I1476" t="s">
        <v>2844</v>
      </c>
      <c r="J1476">
        <v>1.2689999999999999</v>
      </c>
      <c r="K1476" t="s">
        <v>30</v>
      </c>
      <c r="L1476" t="s">
        <v>31</v>
      </c>
      <c r="M1476">
        <v>40.742496000000003</v>
      </c>
      <c r="N1476">
        <v>-111.981017999999</v>
      </c>
      <c r="O1476">
        <v>1671101</v>
      </c>
      <c r="P1476">
        <v>84103</v>
      </c>
      <c r="Q1476" s="1">
        <v>1.5</v>
      </c>
      <c r="R1476" s="1">
        <v>0.25</v>
      </c>
      <c r="S1476">
        <v>59</v>
      </c>
      <c r="T1476">
        <v>2</v>
      </c>
      <c r="U1476" s="1">
        <v>13</v>
      </c>
      <c r="V1476" s="1">
        <v>15.75</v>
      </c>
      <c r="W1476" s="1">
        <v>0.84599999999999997</v>
      </c>
    </row>
    <row r="1477" spans="1:23" x14ac:dyDescent="0.25">
      <c r="A1477">
        <v>1475</v>
      </c>
      <c r="B1477">
        <v>210225</v>
      </c>
      <c r="C1477">
        <v>1</v>
      </c>
      <c r="D1477" t="s">
        <v>65</v>
      </c>
      <c r="E1477">
        <v>215</v>
      </c>
      <c r="F1477" s="8">
        <v>43159.577777777777</v>
      </c>
      <c r="G1477" s="8">
        <v>43159.705555555556</v>
      </c>
      <c r="H1477" t="s">
        <v>2845</v>
      </c>
      <c r="I1477" t="s">
        <v>2846</v>
      </c>
      <c r="J1477">
        <v>3.6269999999999998</v>
      </c>
      <c r="K1477" t="s">
        <v>30</v>
      </c>
      <c r="L1477" t="s">
        <v>31</v>
      </c>
      <c r="M1477">
        <v>40.742527000000003</v>
      </c>
      <c r="N1477">
        <v>-111.98111</v>
      </c>
      <c r="O1477">
        <v>1079571</v>
      </c>
      <c r="P1477">
        <v>84104</v>
      </c>
      <c r="Q1477" s="1">
        <v>1.5</v>
      </c>
      <c r="R1477" s="1">
        <v>0.75</v>
      </c>
      <c r="S1477">
        <v>59</v>
      </c>
      <c r="T1477">
        <v>2</v>
      </c>
      <c r="U1477" s="1">
        <v>13.75</v>
      </c>
      <c r="V1477" s="1">
        <v>17</v>
      </c>
      <c r="W1477" s="1">
        <v>2.4179999999999899</v>
      </c>
    </row>
    <row r="1478" spans="1:23" x14ac:dyDescent="0.25">
      <c r="A1478">
        <v>1476</v>
      </c>
      <c r="B1478">
        <v>210207</v>
      </c>
      <c r="C1478">
        <v>2</v>
      </c>
      <c r="D1478" t="s">
        <v>41</v>
      </c>
      <c r="E1478">
        <v>154</v>
      </c>
      <c r="F1478" s="8">
        <v>43159.588194444441</v>
      </c>
      <c r="G1478" s="8">
        <v>43159.71875</v>
      </c>
      <c r="H1478" t="s">
        <v>2847</v>
      </c>
      <c r="I1478" t="s">
        <v>2848</v>
      </c>
      <c r="J1478">
        <v>5.7889999999999997</v>
      </c>
      <c r="K1478" t="s">
        <v>30</v>
      </c>
      <c r="L1478" t="s">
        <v>31</v>
      </c>
      <c r="M1478">
        <v>40.742496000000003</v>
      </c>
      <c r="N1478">
        <v>-111.981017999999</v>
      </c>
      <c r="O1478">
        <v>1092231</v>
      </c>
      <c r="P1478">
        <v>84111</v>
      </c>
      <c r="Q1478" s="1">
        <v>1.5</v>
      </c>
      <c r="R1478" s="1">
        <v>1</v>
      </c>
      <c r="S1478">
        <v>59</v>
      </c>
      <c r="T1478">
        <v>2</v>
      </c>
      <c r="U1478" s="1">
        <v>14</v>
      </c>
      <c r="V1478" s="1">
        <v>17.25</v>
      </c>
      <c r="W1478" s="1">
        <v>3.8593333333333302</v>
      </c>
    </row>
    <row r="1479" spans="1:23" x14ac:dyDescent="0.25">
      <c r="A1479">
        <v>1477</v>
      </c>
      <c r="B1479">
        <v>210215</v>
      </c>
      <c r="C1479">
        <v>2</v>
      </c>
      <c r="D1479" t="s">
        <v>44</v>
      </c>
      <c r="E1479">
        <v>142</v>
      </c>
      <c r="F1479" s="8">
        <v>43159.671527777777</v>
      </c>
      <c r="G1479" s="8">
        <v>43159.767361111109</v>
      </c>
      <c r="H1479" t="s">
        <v>2849</v>
      </c>
      <c r="I1479" t="s">
        <v>2850</v>
      </c>
      <c r="J1479">
        <v>4.6260000000000003</v>
      </c>
      <c r="K1479" t="s">
        <v>30</v>
      </c>
      <c r="L1479" t="s">
        <v>31</v>
      </c>
      <c r="M1479">
        <v>40.742569000000003</v>
      </c>
      <c r="N1479">
        <v>-111.98126999999999</v>
      </c>
      <c r="O1479">
        <v>1178481</v>
      </c>
      <c r="P1479">
        <v>84104</v>
      </c>
      <c r="Q1479" s="1">
        <v>1.25</v>
      </c>
      <c r="R1479" s="1">
        <v>1.25</v>
      </c>
      <c r="S1479">
        <v>59</v>
      </c>
      <c r="T1479">
        <v>2</v>
      </c>
      <c r="U1479" s="1">
        <v>16</v>
      </c>
      <c r="V1479" s="1">
        <v>18.5</v>
      </c>
      <c r="W1479" s="1">
        <v>3.7008000000000001</v>
      </c>
    </row>
    <row r="1480" spans="1:23" x14ac:dyDescent="0.25">
      <c r="A1480">
        <v>1478</v>
      </c>
      <c r="B1480">
        <v>210191</v>
      </c>
      <c r="C1480">
        <v>2</v>
      </c>
      <c r="D1480" t="s">
        <v>112</v>
      </c>
      <c r="E1480">
        <v>31</v>
      </c>
      <c r="F1480" s="8">
        <v>43159.813888888886</v>
      </c>
      <c r="G1480" s="8">
        <v>43160.040277777778</v>
      </c>
      <c r="H1480" t="s">
        <v>2851</v>
      </c>
      <c r="I1480" t="s">
        <v>2852</v>
      </c>
      <c r="J1480">
        <v>1.29</v>
      </c>
      <c r="K1480" t="s">
        <v>30</v>
      </c>
      <c r="L1480" t="s">
        <v>31</v>
      </c>
      <c r="M1480">
        <v>40.742515999999902</v>
      </c>
      <c r="N1480">
        <v>-111.981026</v>
      </c>
      <c r="O1480">
        <v>1137391</v>
      </c>
      <c r="P1480">
        <v>84075</v>
      </c>
      <c r="Q1480" s="1">
        <v>2.75</v>
      </c>
      <c r="R1480" s="1">
        <v>0.25</v>
      </c>
      <c r="S1480">
        <v>59</v>
      </c>
      <c r="T1480">
        <v>2</v>
      </c>
      <c r="U1480" s="1">
        <v>19.5</v>
      </c>
      <c r="V1480" s="1">
        <v>1</v>
      </c>
      <c r="W1480" s="1">
        <v>0.469090909090909</v>
      </c>
    </row>
    <row r="1481" spans="1:23" x14ac:dyDescent="0.25">
      <c r="A1481">
        <v>1479</v>
      </c>
      <c r="B1481">
        <v>210191</v>
      </c>
      <c r="C1481">
        <v>1</v>
      </c>
      <c r="D1481" t="s">
        <v>112</v>
      </c>
      <c r="E1481">
        <v>32</v>
      </c>
      <c r="F1481" s="8">
        <v>43159.835416666669</v>
      </c>
      <c r="G1481" s="8">
        <v>43160.040277777778</v>
      </c>
      <c r="H1481" t="s">
        <v>2853</v>
      </c>
      <c r="I1481" t="s">
        <v>2854</v>
      </c>
      <c r="J1481">
        <v>1.91</v>
      </c>
      <c r="K1481" t="s">
        <v>30</v>
      </c>
      <c r="L1481" t="s">
        <v>31</v>
      </c>
      <c r="M1481">
        <v>40.742515999999902</v>
      </c>
      <c r="N1481">
        <v>-111.981026</v>
      </c>
      <c r="O1481">
        <v>853712</v>
      </c>
      <c r="P1481">
        <v>84124</v>
      </c>
      <c r="Q1481" s="1">
        <v>2.5</v>
      </c>
      <c r="R1481" s="1">
        <v>0.25</v>
      </c>
      <c r="S1481">
        <v>59</v>
      </c>
      <c r="T1481">
        <v>2</v>
      </c>
      <c r="U1481" s="1">
        <v>20</v>
      </c>
      <c r="V1481" s="1">
        <v>1</v>
      </c>
      <c r="W1481" s="1">
        <v>0.76400000000000001</v>
      </c>
    </row>
    <row r="1482" spans="1:23" x14ac:dyDescent="0.25">
      <c r="A1482">
        <v>1480</v>
      </c>
      <c r="B1482">
        <v>210199</v>
      </c>
      <c r="C1482">
        <v>1</v>
      </c>
      <c r="D1482" t="s">
        <v>27</v>
      </c>
      <c r="E1482">
        <v>168</v>
      </c>
      <c r="F1482" s="8">
        <v>43160.309027777781</v>
      </c>
      <c r="G1482" s="8">
        <v>43160.51458333333</v>
      </c>
      <c r="H1482" t="s">
        <v>2855</v>
      </c>
      <c r="I1482" t="s">
        <v>2856</v>
      </c>
      <c r="J1482">
        <v>6.6769999999999996</v>
      </c>
      <c r="K1482" t="s">
        <v>30</v>
      </c>
      <c r="L1482" t="s">
        <v>31</v>
      </c>
      <c r="M1482">
        <v>40.742576999999997</v>
      </c>
      <c r="N1482">
        <v>-111.981323</v>
      </c>
      <c r="O1482">
        <v>521537</v>
      </c>
      <c r="P1482">
        <v>84020</v>
      </c>
      <c r="Q1482" s="1">
        <v>2.5</v>
      </c>
      <c r="R1482" s="1">
        <v>1.25</v>
      </c>
      <c r="S1482">
        <v>60</v>
      </c>
      <c r="T1482">
        <v>3</v>
      </c>
      <c r="U1482" s="1">
        <v>7.5</v>
      </c>
      <c r="V1482" s="1">
        <v>12.25</v>
      </c>
      <c r="W1482" s="1">
        <v>2.6707999999999998</v>
      </c>
    </row>
    <row r="1483" spans="1:23" x14ac:dyDescent="0.25">
      <c r="A1483">
        <v>1481</v>
      </c>
      <c r="B1483">
        <v>212301</v>
      </c>
      <c r="C1483">
        <v>1</v>
      </c>
      <c r="D1483" t="s">
        <v>83</v>
      </c>
      <c r="E1483">
        <v>52</v>
      </c>
      <c r="F1483" s="8">
        <v>43160.313888888886</v>
      </c>
      <c r="G1483" s="8">
        <v>43160.506944444445</v>
      </c>
      <c r="H1483" t="s">
        <v>2857</v>
      </c>
      <c r="I1483" t="s">
        <v>2858</v>
      </c>
      <c r="J1483">
        <v>10.185</v>
      </c>
      <c r="K1483" t="s">
        <v>30</v>
      </c>
      <c r="L1483" t="s">
        <v>31</v>
      </c>
      <c r="M1483">
        <v>40.742351999999997</v>
      </c>
      <c r="N1483">
        <v>-111.981262</v>
      </c>
      <c r="O1483">
        <v>343251</v>
      </c>
      <c r="P1483">
        <v>84109</v>
      </c>
      <c r="Q1483" s="1">
        <v>2.25</v>
      </c>
      <c r="R1483" s="1">
        <v>1.75</v>
      </c>
      <c r="S1483">
        <v>60</v>
      </c>
      <c r="T1483">
        <v>3</v>
      </c>
      <c r="U1483" s="1">
        <v>7.5</v>
      </c>
      <c r="V1483" s="1">
        <v>12.25</v>
      </c>
      <c r="W1483" s="1">
        <v>4.5266666666666602</v>
      </c>
    </row>
    <row r="1484" spans="1:23" x14ac:dyDescent="0.25">
      <c r="A1484">
        <v>1482</v>
      </c>
      <c r="B1484">
        <v>210199</v>
      </c>
      <c r="C1484">
        <v>2</v>
      </c>
      <c r="D1484" t="s">
        <v>27</v>
      </c>
      <c r="E1484">
        <v>169</v>
      </c>
      <c r="F1484" s="8">
        <v>43160.31527777778</v>
      </c>
      <c r="G1484" s="8">
        <v>43160.714583333334</v>
      </c>
      <c r="H1484" t="s">
        <v>2859</v>
      </c>
      <c r="I1484" t="s">
        <v>2860</v>
      </c>
      <c r="J1484">
        <v>7.6319999999999997</v>
      </c>
      <c r="K1484" t="s">
        <v>30</v>
      </c>
      <c r="L1484" t="s">
        <v>31</v>
      </c>
      <c r="M1484">
        <v>40.742576999999997</v>
      </c>
      <c r="N1484">
        <v>-111.981323</v>
      </c>
      <c r="O1484">
        <v>803613</v>
      </c>
      <c r="P1484">
        <v>84054</v>
      </c>
      <c r="Q1484" s="1">
        <v>4.75</v>
      </c>
      <c r="R1484" s="1">
        <v>1.5</v>
      </c>
      <c r="S1484">
        <v>60</v>
      </c>
      <c r="T1484">
        <v>3</v>
      </c>
      <c r="U1484" s="1">
        <v>7.5</v>
      </c>
      <c r="V1484" s="1">
        <v>17.25</v>
      </c>
      <c r="W1484" s="1">
        <v>1.6067368421052599</v>
      </c>
    </row>
    <row r="1485" spans="1:23" x14ac:dyDescent="0.25">
      <c r="A1485">
        <v>1483</v>
      </c>
      <c r="B1485">
        <v>210207</v>
      </c>
      <c r="C1485">
        <v>1</v>
      </c>
      <c r="D1485" t="s">
        <v>41</v>
      </c>
      <c r="E1485">
        <v>156</v>
      </c>
      <c r="F1485" s="8">
        <v>43160.325694444444</v>
      </c>
      <c r="G1485" s="8">
        <v>43160.667361111111</v>
      </c>
      <c r="H1485" t="s">
        <v>2861</v>
      </c>
      <c r="I1485" t="s">
        <v>2862</v>
      </c>
      <c r="J1485">
        <v>10.545</v>
      </c>
      <c r="K1485" t="s">
        <v>30</v>
      </c>
      <c r="L1485" t="s">
        <v>31</v>
      </c>
      <c r="M1485">
        <v>40.742496000000003</v>
      </c>
      <c r="N1485">
        <v>-111.981017999999</v>
      </c>
      <c r="O1485">
        <v>1671101</v>
      </c>
      <c r="P1485">
        <v>84103</v>
      </c>
      <c r="Q1485" s="1">
        <v>4</v>
      </c>
      <c r="R1485" s="1">
        <v>1</v>
      </c>
      <c r="S1485">
        <v>60</v>
      </c>
      <c r="T1485">
        <v>3</v>
      </c>
      <c r="U1485" s="1">
        <v>7.75</v>
      </c>
      <c r="V1485" s="1">
        <v>16</v>
      </c>
      <c r="W1485" s="1">
        <v>2.63625</v>
      </c>
    </row>
    <row r="1486" spans="1:23" x14ac:dyDescent="0.25">
      <c r="A1486">
        <v>1484</v>
      </c>
      <c r="B1486">
        <v>212307</v>
      </c>
      <c r="C1486">
        <v>1</v>
      </c>
      <c r="D1486" t="s">
        <v>53</v>
      </c>
      <c r="E1486">
        <v>123</v>
      </c>
      <c r="F1486" s="8">
        <v>43160.326388888891</v>
      </c>
      <c r="G1486" s="8">
        <v>43160.713194444441</v>
      </c>
      <c r="H1486" t="s">
        <v>2865</v>
      </c>
      <c r="I1486" t="s">
        <v>2866</v>
      </c>
      <c r="J1486">
        <v>7.524</v>
      </c>
      <c r="K1486" t="s">
        <v>30</v>
      </c>
      <c r="L1486" t="s">
        <v>31</v>
      </c>
      <c r="M1486">
        <v>40.742420000000003</v>
      </c>
      <c r="N1486">
        <v>-111.98172</v>
      </c>
      <c r="O1486">
        <v>1301971</v>
      </c>
      <c r="P1486">
        <v>84111</v>
      </c>
      <c r="Q1486" s="1">
        <v>4.75</v>
      </c>
      <c r="R1486" s="1">
        <v>1.75</v>
      </c>
      <c r="S1486">
        <v>60</v>
      </c>
      <c r="T1486">
        <v>3</v>
      </c>
      <c r="U1486" s="1">
        <v>7.75</v>
      </c>
      <c r="V1486" s="1">
        <v>17</v>
      </c>
      <c r="W1486" s="1">
        <v>1.5840000000000001</v>
      </c>
    </row>
    <row r="1487" spans="1:23" x14ac:dyDescent="0.25">
      <c r="A1487">
        <v>1485</v>
      </c>
      <c r="B1487">
        <v>204577</v>
      </c>
      <c r="C1487">
        <v>1</v>
      </c>
      <c r="D1487" t="s">
        <v>32</v>
      </c>
      <c r="E1487">
        <v>192</v>
      </c>
      <c r="F1487" s="8">
        <v>43160.326388888891</v>
      </c>
      <c r="G1487" s="8">
        <v>43160.503472222219</v>
      </c>
      <c r="H1487" t="s">
        <v>2863</v>
      </c>
      <c r="I1487" t="s">
        <v>2864</v>
      </c>
      <c r="J1487">
        <v>2.254</v>
      </c>
      <c r="K1487" t="s">
        <v>30</v>
      </c>
      <c r="L1487" t="s">
        <v>31</v>
      </c>
      <c r="M1487">
        <v>40.742542</v>
      </c>
      <c r="N1487">
        <v>-111.981163</v>
      </c>
      <c r="O1487">
        <v>333033</v>
      </c>
      <c r="P1487">
        <v>84124</v>
      </c>
      <c r="Q1487" s="1">
        <v>2</v>
      </c>
      <c r="R1487" s="1">
        <v>0.5</v>
      </c>
      <c r="S1487">
        <v>60</v>
      </c>
      <c r="T1487">
        <v>3</v>
      </c>
      <c r="U1487" s="1">
        <v>7.75</v>
      </c>
      <c r="V1487" s="1">
        <v>12</v>
      </c>
      <c r="W1487" s="1">
        <v>1.127</v>
      </c>
    </row>
    <row r="1488" spans="1:23" x14ac:dyDescent="0.25">
      <c r="A1488">
        <v>1486</v>
      </c>
      <c r="B1488">
        <v>212307</v>
      </c>
      <c r="C1488">
        <v>2</v>
      </c>
      <c r="D1488" t="s">
        <v>53</v>
      </c>
      <c r="E1488">
        <v>124</v>
      </c>
      <c r="F1488" s="8">
        <v>43160.32916666667</v>
      </c>
      <c r="G1488" s="8">
        <v>43160.859027777777</v>
      </c>
      <c r="H1488" t="s">
        <v>2867</v>
      </c>
      <c r="I1488" t="s">
        <v>2868</v>
      </c>
      <c r="J1488">
        <v>11.561999999999999</v>
      </c>
      <c r="K1488" t="s">
        <v>30</v>
      </c>
      <c r="L1488" t="s">
        <v>31</v>
      </c>
      <c r="M1488">
        <v>40.742420000000003</v>
      </c>
      <c r="N1488">
        <v>-111.98172</v>
      </c>
      <c r="O1488">
        <v>1087571</v>
      </c>
      <c r="P1488">
        <v>84014</v>
      </c>
      <c r="Q1488" s="1">
        <v>6.25</v>
      </c>
      <c r="R1488" s="1">
        <v>2</v>
      </c>
      <c r="S1488">
        <v>60</v>
      </c>
      <c r="T1488">
        <v>3</v>
      </c>
      <c r="U1488" s="1">
        <v>8</v>
      </c>
      <c r="V1488" s="1">
        <v>20.5</v>
      </c>
      <c r="W1488" s="1">
        <v>1.84992</v>
      </c>
    </row>
    <row r="1489" spans="1:23" x14ac:dyDescent="0.25">
      <c r="A1489">
        <v>1487</v>
      </c>
      <c r="B1489">
        <v>210215</v>
      </c>
      <c r="C1489">
        <v>2</v>
      </c>
      <c r="D1489" t="s">
        <v>44</v>
      </c>
      <c r="E1489">
        <v>143</v>
      </c>
      <c r="F1489" s="8">
        <v>43160.330555555556</v>
      </c>
      <c r="G1489" s="8">
        <v>43160.6875</v>
      </c>
      <c r="H1489" t="s">
        <v>2869</v>
      </c>
      <c r="I1489" t="s">
        <v>2870</v>
      </c>
      <c r="J1489">
        <v>12.937999999999899</v>
      </c>
      <c r="K1489" t="s">
        <v>30</v>
      </c>
      <c r="L1489" t="s">
        <v>31</v>
      </c>
      <c r="M1489">
        <v>40.742569000000003</v>
      </c>
      <c r="N1489">
        <v>-111.98126999999999</v>
      </c>
      <c r="O1489">
        <v>716103</v>
      </c>
      <c r="P1489">
        <v>84121</v>
      </c>
      <c r="Q1489" s="1">
        <v>4.25</v>
      </c>
      <c r="R1489" s="1">
        <v>2.25</v>
      </c>
      <c r="S1489">
        <v>60</v>
      </c>
      <c r="T1489">
        <v>3</v>
      </c>
      <c r="U1489" s="1">
        <v>8</v>
      </c>
      <c r="V1489" s="1">
        <v>16.5</v>
      </c>
      <c r="W1489" s="1">
        <v>3.04423529411764</v>
      </c>
    </row>
    <row r="1490" spans="1:23" x14ac:dyDescent="0.25">
      <c r="A1490">
        <v>1488</v>
      </c>
      <c r="B1490">
        <v>210225</v>
      </c>
      <c r="C1490">
        <v>2</v>
      </c>
      <c r="D1490" t="s">
        <v>65</v>
      </c>
      <c r="E1490">
        <v>216</v>
      </c>
      <c r="F1490" s="8">
        <v>43160.331250000003</v>
      </c>
      <c r="G1490" s="8">
        <v>43160.704861111109</v>
      </c>
      <c r="H1490" t="s">
        <v>2871</v>
      </c>
      <c r="I1490" t="s">
        <v>2872</v>
      </c>
      <c r="J1490">
        <v>6.1219999999999999</v>
      </c>
      <c r="K1490" t="s">
        <v>30</v>
      </c>
      <c r="L1490" t="s">
        <v>31</v>
      </c>
      <c r="M1490">
        <v>40.742527000000003</v>
      </c>
      <c r="N1490">
        <v>-111.98111</v>
      </c>
      <c r="O1490">
        <v>1092231</v>
      </c>
      <c r="P1490">
        <v>84111</v>
      </c>
      <c r="Q1490" s="1">
        <v>4.5</v>
      </c>
      <c r="R1490" s="1">
        <v>2</v>
      </c>
      <c r="S1490">
        <v>60</v>
      </c>
      <c r="T1490">
        <v>3</v>
      </c>
      <c r="U1490" s="1">
        <v>8</v>
      </c>
      <c r="V1490" s="1">
        <v>17</v>
      </c>
      <c r="W1490" s="1">
        <v>1.3604444444444399</v>
      </c>
    </row>
    <row r="1491" spans="1:23" x14ac:dyDescent="0.25">
      <c r="A1491">
        <v>1489</v>
      </c>
      <c r="B1491">
        <v>210225</v>
      </c>
      <c r="C1491">
        <v>1</v>
      </c>
      <c r="D1491" t="s">
        <v>65</v>
      </c>
      <c r="E1491">
        <v>217</v>
      </c>
      <c r="F1491" s="8">
        <v>43160.34097222222</v>
      </c>
      <c r="G1491" s="8">
        <v>43161.369444444441</v>
      </c>
      <c r="H1491" t="s">
        <v>2873</v>
      </c>
      <c r="I1491" t="s">
        <v>2175</v>
      </c>
      <c r="J1491">
        <v>5.5489999999999897</v>
      </c>
      <c r="K1491" t="s">
        <v>30</v>
      </c>
      <c r="L1491" t="s">
        <v>31</v>
      </c>
      <c r="M1491">
        <v>40.742527000000003</v>
      </c>
      <c r="N1491">
        <v>-111.98111</v>
      </c>
      <c r="O1491">
        <v>1114701</v>
      </c>
      <c r="P1491">
        <v>84096</v>
      </c>
      <c r="Q1491" s="1">
        <v>0.25</v>
      </c>
      <c r="R1491" s="1">
        <v>1</v>
      </c>
      <c r="S1491">
        <v>60</v>
      </c>
      <c r="T1491">
        <v>3</v>
      </c>
      <c r="U1491" s="1">
        <v>8.25</v>
      </c>
      <c r="V1491" s="1">
        <v>8.75</v>
      </c>
      <c r="W1491" s="1">
        <v>22.195999999999898</v>
      </c>
    </row>
    <row r="1492" spans="1:23" x14ac:dyDescent="0.25">
      <c r="A1492">
        <v>1490</v>
      </c>
      <c r="B1492">
        <v>204577</v>
      </c>
      <c r="C1492">
        <v>2</v>
      </c>
      <c r="D1492" t="s">
        <v>32</v>
      </c>
      <c r="E1492">
        <v>195</v>
      </c>
      <c r="F1492" s="8">
        <v>43160.352777777778</v>
      </c>
      <c r="G1492" s="8">
        <v>43160.731944444444</v>
      </c>
      <c r="H1492" t="s">
        <v>2874</v>
      </c>
      <c r="I1492" t="s">
        <v>2875</v>
      </c>
      <c r="J1492">
        <v>4.9749999999999996</v>
      </c>
      <c r="K1492" t="s">
        <v>30</v>
      </c>
      <c r="L1492" t="s">
        <v>31</v>
      </c>
      <c r="M1492">
        <v>40.742542</v>
      </c>
      <c r="N1492">
        <v>-111.981163</v>
      </c>
      <c r="O1492">
        <v>1178481</v>
      </c>
      <c r="P1492">
        <v>84104</v>
      </c>
      <c r="Q1492" s="1">
        <v>4.5</v>
      </c>
      <c r="R1492" s="1">
        <v>0.75</v>
      </c>
      <c r="S1492">
        <v>60</v>
      </c>
      <c r="T1492">
        <v>3</v>
      </c>
      <c r="U1492" s="1">
        <v>8.5</v>
      </c>
      <c r="V1492" s="1">
        <v>17.5</v>
      </c>
      <c r="W1492" s="1">
        <v>1.1055555555555501</v>
      </c>
    </row>
    <row r="1493" spans="1:23" x14ac:dyDescent="0.25">
      <c r="A1493">
        <v>1491</v>
      </c>
      <c r="B1493">
        <v>210209</v>
      </c>
      <c r="C1493">
        <v>1</v>
      </c>
      <c r="D1493" t="s">
        <v>145</v>
      </c>
      <c r="E1493">
        <v>136</v>
      </c>
      <c r="F1493" s="8">
        <v>43160.354166666664</v>
      </c>
      <c r="G1493" s="8">
        <v>43160.554861111108</v>
      </c>
      <c r="H1493" t="s">
        <v>2876</v>
      </c>
      <c r="I1493" t="s">
        <v>2877</v>
      </c>
      <c r="J1493">
        <v>6.0579999999999998</v>
      </c>
      <c r="K1493" t="s">
        <v>30</v>
      </c>
      <c r="L1493" t="s">
        <v>31</v>
      </c>
      <c r="M1493">
        <v>40.742545999999997</v>
      </c>
      <c r="N1493">
        <v>-111.981224</v>
      </c>
      <c r="O1493">
        <v>1458111</v>
      </c>
      <c r="P1493">
        <v>84121</v>
      </c>
      <c r="Q1493" s="1">
        <v>2.5</v>
      </c>
      <c r="R1493" s="1">
        <v>1</v>
      </c>
      <c r="S1493">
        <v>60</v>
      </c>
      <c r="T1493">
        <v>3</v>
      </c>
      <c r="U1493" s="1">
        <v>8.5</v>
      </c>
      <c r="V1493" s="1">
        <v>13.25</v>
      </c>
      <c r="W1493" s="1">
        <v>2.4232</v>
      </c>
    </row>
    <row r="1494" spans="1:23" x14ac:dyDescent="0.25">
      <c r="A1494">
        <v>1492</v>
      </c>
      <c r="B1494">
        <v>204591</v>
      </c>
      <c r="C1494">
        <v>2</v>
      </c>
      <c r="D1494" t="s">
        <v>37</v>
      </c>
      <c r="E1494">
        <v>74</v>
      </c>
      <c r="F1494" s="8">
        <v>43160.380555555559</v>
      </c>
      <c r="G1494" s="8">
        <v>43160.740972222222</v>
      </c>
      <c r="H1494" t="s">
        <v>2878</v>
      </c>
      <c r="I1494" t="s">
        <v>2879</v>
      </c>
      <c r="J1494">
        <v>4.58</v>
      </c>
      <c r="K1494" t="s">
        <v>30</v>
      </c>
      <c r="L1494" t="s">
        <v>31</v>
      </c>
      <c r="M1494">
        <v>40.742378000000002</v>
      </c>
      <c r="N1494">
        <v>-111.981407</v>
      </c>
      <c r="O1494">
        <v>348863</v>
      </c>
      <c r="P1494">
        <v>84065</v>
      </c>
      <c r="Q1494" s="1">
        <v>4.25</v>
      </c>
      <c r="R1494" s="1">
        <v>0.75</v>
      </c>
      <c r="S1494">
        <v>60</v>
      </c>
      <c r="T1494">
        <v>3</v>
      </c>
      <c r="U1494" s="1">
        <v>9.25</v>
      </c>
      <c r="V1494" s="1">
        <v>17.75</v>
      </c>
      <c r="W1494" s="1">
        <v>1.0776470588235201</v>
      </c>
    </row>
    <row r="1495" spans="1:23" x14ac:dyDescent="0.25">
      <c r="A1495">
        <v>1493</v>
      </c>
      <c r="B1495">
        <v>210203</v>
      </c>
      <c r="C1495">
        <v>1</v>
      </c>
      <c r="D1495" t="s">
        <v>58</v>
      </c>
      <c r="E1495">
        <v>76</v>
      </c>
      <c r="F1495" s="8">
        <v>43160.511805555558</v>
      </c>
      <c r="G1495" s="8">
        <v>43160.761805555558</v>
      </c>
      <c r="H1495" t="s">
        <v>2880</v>
      </c>
      <c r="I1495" t="s">
        <v>2881</v>
      </c>
      <c r="J1495">
        <v>14.337999999999999</v>
      </c>
      <c r="K1495" t="s">
        <v>30</v>
      </c>
      <c r="L1495" t="s">
        <v>31</v>
      </c>
      <c r="M1495">
        <v>40.742409000000002</v>
      </c>
      <c r="N1495">
        <v>-111.981513999999</v>
      </c>
      <c r="O1495">
        <v>333033</v>
      </c>
      <c r="P1495">
        <v>84124</v>
      </c>
      <c r="Q1495" s="1">
        <v>3</v>
      </c>
      <c r="R1495" s="1">
        <v>1.25</v>
      </c>
      <c r="S1495">
        <v>60</v>
      </c>
      <c r="T1495">
        <v>3</v>
      </c>
      <c r="U1495" s="1">
        <v>12.25</v>
      </c>
      <c r="V1495" s="1">
        <v>18.25</v>
      </c>
      <c r="W1495" s="1">
        <v>4.7793333333333301</v>
      </c>
    </row>
    <row r="1496" spans="1:23" x14ac:dyDescent="0.25">
      <c r="A1496">
        <v>1494</v>
      </c>
      <c r="B1496">
        <v>204577</v>
      </c>
      <c r="C1496">
        <v>1</v>
      </c>
      <c r="D1496" t="s">
        <v>32</v>
      </c>
      <c r="E1496">
        <v>196</v>
      </c>
      <c r="F1496" s="8">
        <v>43160.561111111114</v>
      </c>
      <c r="G1496" s="8">
        <v>43160.70208333333</v>
      </c>
      <c r="H1496" t="s">
        <v>2882</v>
      </c>
      <c r="I1496" t="s">
        <v>2883</v>
      </c>
      <c r="J1496">
        <v>9.53399999999999</v>
      </c>
      <c r="K1496" t="s">
        <v>30</v>
      </c>
      <c r="L1496" t="s">
        <v>31</v>
      </c>
      <c r="M1496">
        <v>40.742542</v>
      </c>
      <c r="N1496">
        <v>-111.981163</v>
      </c>
      <c r="O1496">
        <v>1087321</v>
      </c>
      <c r="P1496">
        <v>84096</v>
      </c>
      <c r="Q1496" s="1">
        <v>1.75</v>
      </c>
      <c r="R1496" s="1">
        <v>1.5</v>
      </c>
      <c r="S1496">
        <v>60</v>
      </c>
      <c r="T1496">
        <v>3</v>
      </c>
      <c r="U1496" s="1">
        <v>13.5</v>
      </c>
      <c r="V1496" s="1">
        <v>16.75</v>
      </c>
      <c r="W1496" s="1">
        <v>5.4479999999999897</v>
      </c>
    </row>
    <row r="1497" spans="1:23" x14ac:dyDescent="0.25">
      <c r="A1497">
        <v>1495</v>
      </c>
      <c r="B1497">
        <v>210209</v>
      </c>
      <c r="C1497">
        <v>1</v>
      </c>
      <c r="D1497" t="s">
        <v>145</v>
      </c>
      <c r="E1497">
        <v>137</v>
      </c>
      <c r="F1497" s="8">
        <v>43160.571527777778</v>
      </c>
      <c r="G1497" s="8">
        <v>43160.75277777778</v>
      </c>
      <c r="H1497" t="s">
        <v>2884</v>
      </c>
      <c r="I1497" t="s">
        <v>2885</v>
      </c>
      <c r="J1497">
        <v>3.081</v>
      </c>
      <c r="K1497" t="s">
        <v>30</v>
      </c>
      <c r="L1497" t="s">
        <v>31</v>
      </c>
      <c r="M1497">
        <v>40.742545999999997</v>
      </c>
      <c r="N1497">
        <v>-111.981224</v>
      </c>
      <c r="O1497">
        <v>348887</v>
      </c>
      <c r="P1497">
        <v>84096</v>
      </c>
      <c r="Q1497" s="1">
        <v>2.25</v>
      </c>
      <c r="R1497" s="1">
        <v>0.5</v>
      </c>
      <c r="S1497">
        <v>60</v>
      </c>
      <c r="T1497">
        <v>3</v>
      </c>
      <c r="U1497" s="1">
        <v>13.75</v>
      </c>
      <c r="V1497" s="1">
        <v>18</v>
      </c>
      <c r="W1497" s="1">
        <v>1.36933333333333</v>
      </c>
    </row>
    <row r="1498" spans="1:23" x14ac:dyDescent="0.25">
      <c r="A1498">
        <v>1496</v>
      </c>
      <c r="B1498">
        <v>210207</v>
      </c>
      <c r="C1498">
        <v>2</v>
      </c>
      <c r="D1498" t="s">
        <v>41</v>
      </c>
      <c r="E1498">
        <v>157</v>
      </c>
      <c r="F1498" s="8">
        <v>43160.581944444442</v>
      </c>
      <c r="G1498" s="8">
        <v>43160.756944444445</v>
      </c>
      <c r="H1498" t="s">
        <v>269</v>
      </c>
      <c r="I1498" t="s">
        <v>370</v>
      </c>
      <c r="J1498">
        <v>5.9020000000000001</v>
      </c>
      <c r="K1498" t="s">
        <v>30</v>
      </c>
      <c r="L1498" t="s">
        <v>31</v>
      </c>
      <c r="M1498">
        <v>40.742496000000003</v>
      </c>
      <c r="N1498">
        <v>-111.981017999999</v>
      </c>
      <c r="O1498">
        <v>521537</v>
      </c>
      <c r="P1498">
        <v>84020</v>
      </c>
      <c r="Q1498" s="1">
        <v>2</v>
      </c>
      <c r="R1498" s="1">
        <v>1</v>
      </c>
      <c r="S1498">
        <v>60</v>
      </c>
      <c r="T1498">
        <v>3</v>
      </c>
      <c r="U1498" s="1">
        <v>14</v>
      </c>
      <c r="V1498" s="1">
        <v>18.25</v>
      </c>
      <c r="W1498" s="1">
        <v>2.9510000000000001</v>
      </c>
    </row>
    <row r="1499" spans="1:23" x14ac:dyDescent="0.25">
      <c r="A1499">
        <v>1497</v>
      </c>
      <c r="B1499">
        <v>212307</v>
      </c>
      <c r="C1499">
        <v>2</v>
      </c>
      <c r="D1499" t="s">
        <v>53</v>
      </c>
      <c r="E1499">
        <v>125</v>
      </c>
      <c r="F1499" s="8">
        <v>43161.310416666667</v>
      </c>
      <c r="G1499" s="8">
        <v>43161.741666666669</v>
      </c>
      <c r="H1499" t="s">
        <v>2886</v>
      </c>
      <c r="I1499" t="s">
        <v>2887</v>
      </c>
      <c r="J1499">
        <v>6.7279999999999998</v>
      </c>
      <c r="K1499" t="s">
        <v>30</v>
      </c>
      <c r="L1499" t="s">
        <v>31</v>
      </c>
      <c r="M1499">
        <v>40.742420000000003</v>
      </c>
      <c r="N1499">
        <v>-111.98172</v>
      </c>
      <c r="O1499">
        <v>521537</v>
      </c>
      <c r="P1499">
        <v>84020</v>
      </c>
      <c r="Q1499" s="1">
        <v>5.25</v>
      </c>
      <c r="R1499" s="1">
        <v>1</v>
      </c>
      <c r="S1499">
        <v>61</v>
      </c>
      <c r="T1499">
        <v>4</v>
      </c>
      <c r="U1499" s="1">
        <v>7.5</v>
      </c>
      <c r="V1499" s="1">
        <v>17.75</v>
      </c>
      <c r="W1499" s="1">
        <v>1.2815238095238</v>
      </c>
    </row>
    <row r="1500" spans="1:23" x14ac:dyDescent="0.25">
      <c r="A1500">
        <v>1498</v>
      </c>
      <c r="B1500">
        <v>210199</v>
      </c>
      <c r="C1500">
        <v>1</v>
      </c>
      <c r="D1500" t="s">
        <v>27</v>
      </c>
      <c r="E1500">
        <v>170</v>
      </c>
      <c r="F1500" s="8">
        <v>43161.311805555553</v>
      </c>
      <c r="G1500" s="8">
        <v>43161.686111111114</v>
      </c>
      <c r="H1500" t="s">
        <v>2888</v>
      </c>
      <c r="I1500" t="s">
        <v>2889</v>
      </c>
      <c r="J1500">
        <v>7.4509999999999996</v>
      </c>
      <c r="K1500" t="s">
        <v>30</v>
      </c>
      <c r="L1500" t="s">
        <v>31</v>
      </c>
      <c r="M1500">
        <v>40.742576999999997</v>
      </c>
      <c r="N1500">
        <v>-111.981323</v>
      </c>
      <c r="O1500">
        <v>803613</v>
      </c>
      <c r="P1500">
        <v>84054</v>
      </c>
      <c r="Q1500" s="1">
        <v>4.5</v>
      </c>
      <c r="R1500" s="1">
        <v>1.5</v>
      </c>
      <c r="S1500">
        <v>61</v>
      </c>
      <c r="T1500">
        <v>4</v>
      </c>
      <c r="U1500" s="1">
        <v>7.5</v>
      </c>
      <c r="V1500" s="1">
        <v>16.5</v>
      </c>
      <c r="W1500" s="1">
        <v>1.65577777777777</v>
      </c>
    </row>
    <row r="1501" spans="1:23" x14ac:dyDescent="0.25">
      <c r="A1501">
        <v>1499</v>
      </c>
      <c r="B1501">
        <v>210199</v>
      </c>
      <c r="C1501">
        <v>2</v>
      </c>
      <c r="D1501" t="s">
        <v>27</v>
      </c>
      <c r="E1501">
        <v>171</v>
      </c>
      <c r="F1501" s="8">
        <v>43161.328472222223</v>
      </c>
      <c r="G1501" s="8">
        <v>43172.706944444442</v>
      </c>
      <c r="H1501" t="s">
        <v>2890</v>
      </c>
      <c r="I1501" t="s">
        <v>2891</v>
      </c>
      <c r="J1501">
        <v>17.183</v>
      </c>
      <c r="K1501" t="s">
        <v>30</v>
      </c>
      <c r="L1501" t="s">
        <v>31</v>
      </c>
      <c r="M1501">
        <v>40.742576999999997</v>
      </c>
      <c r="N1501">
        <v>-111.981323</v>
      </c>
      <c r="O1501">
        <v>716103</v>
      </c>
      <c r="P1501">
        <v>84121</v>
      </c>
      <c r="Q1501" s="1">
        <v>4</v>
      </c>
      <c r="R1501" s="1">
        <v>3.25</v>
      </c>
      <c r="S1501">
        <v>61</v>
      </c>
      <c r="T1501">
        <v>4</v>
      </c>
      <c r="U1501" s="1">
        <v>8</v>
      </c>
      <c r="V1501" s="1">
        <v>17</v>
      </c>
      <c r="W1501" s="1">
        <v>4.29575</v>
      </c>
    </row>
    <row r="1502" spans="1:23" x14ac:dyDescent="0.25">
      <c r="A1502">
        <v>1500</v>
      </c>
      <c r="B1502">
        <v>210213</v>
      </c>
      <c r="C1502">
        <v>1</v>
      </c>
      <c r="D1502" t="s">
        <v>126</v>
      </c>
      <c r="E1502">
        <v>104</v>
      </c>
      <c r="F1502" s="8">
        <v>43161.329861111109</v>
      </c>
      <c r="G1502" s="8">
        <v>43161.720138888886</v>
      </c>
      <c r="H1502" t="s">
        <v>2892</v>
      </c>
      <c r="I1502" t="s">
        <v>2893</v>
      </c>
      <c r="J1502">
        <v>14.967000000000001</v>
      </c>
      <c r="K1502" t="s">
        <v>30</v>
      </c>
      <c r="L1502" t="s">
        <v>31</v>
      </c>
      <c r="M1502">
        <v>40.742412999999999</v>
      </c>
      <c r="N1502">
        <v>-111.981620999999</v>
      </c>
      <c r="O1502">
        <v>1301971</v>
      </c>
      <c r="P1502">
        <v>84111</v>
      </c>
      <c r="Q1502" s="1">
        <v>4.75</v>
      </c>
      <c r="R1502" s="1">
        <v>2.75</v>
      </c>
      <c r="S1502">
        <v>61</v>
      </c>
      <c r="T1502">
        <v>4</v>
      </c>
      <c r="U1502" s="1">
        <v>8</v>
      </c>
      <c r="V1502" s="1">
        <v>17.25</v>
      </c>
      <c r="W1502" s="1">
        <v>3.1509473684210501</v>
      </c>
    </row>
    <row r="1503" spans="1:23" x14ac:dyDescent="0.25">
      <c r="A1503">
        <v>1501</v>
      </c>
      <c r="B1503">
        <v>210215</v>
      </c>
      <c r="C1503">
        <v>2</v>
      </c>
      <c r="D1503" t="s">
        <v>44</v>
      </c>
      <c r="E1503">
        <v>144</v>
      </c>
      <c r="F1503" s="8">
        <v>43161.330555555556</v>
      </c>
      <c r="G1503" s="8">
        <v>43161.496527777781</v>
      </c>
      <c r="H1503" t="s">
        <v>2894</v>
      </c>
      <c r="I1503" t="s">
        <v>2895</v>
      </c>
      <c r="J1503">
        <v>6.1609999999999996</v>
      </c>
      <c r="K1503" t="s">
        <v>30</v>
      </c>
      <c r="L1503" t="s">
        <v>31</v>
      </c>
      <c r="M1503">
        <v>40.742569000000003</v>
      </c>
      <c r="N1503">
        <v>-111.98126999999999</v>
      </c>
      <c r="O1503">
        <v>1137391</v>
      </c>
      <c r="P1503">
        <v>84075</v>
      </c>
      <c r="Q1503" s="1">
        <v>2</v>
      </c>
      <c r="R1503" s="1">
        <v>1.25</v>
      </c>
      <c r="S1503">
        <v>61</v>
      </c>
      <c r="T1503">
        <v>4</v>
      </c>
      <c r="U1503" s="1">
        <v>8</v>
      </c>
      <c r="V1503" s="1">
        <v>12</v>
      </c>
      <c r="W1503" s="1">
        <v>3.0804999999999998</v>
      </c>
    </row>
    <row r="1504" spans="1:23" x14ac:dyDescent="0.25">
      <c r="A1504">
        <v>1502</v>
      </c>
      <c r="B1504">
        <v>210207</v>
      </c>
      <c r="C1504">
        <v>1</v>
      </c>
      <c r="D1504" t="s">
        <v>41</v>
      </c>
      <c r="E1504">
        <v>158</v>
      </c>
      <c r="F1504" s="8">
        <v>43161.336111111108</v>
      </c>
      <c r="G1504" s="8">
        <v>43161.615972222222</v>
      </c>
      <c r="H1504" t="s">
        <v>2896</v>
      </c>
      <c r="I1504" t="s">
        <v>2094</v>
      </c>
      <c r="J1504">
        <v>5.7619999999999996</v>
      </c>
      <c r="K1504" t="s">
        <v>30</v>
      </c>
      <c r="L1504" t="s">
        <v>31</v>
      </c>
      <c r="M1504">
        <v>40.742496000000003</v>
      </c>
      <c r="N1504">
        <v>-111.981017999999</v>
      </c>
      <c r="O1504">
        <v>1671101</v>
      </c>
      <c r="P1504">
        <v>84103</v>
      </c>
      <c r="Q1504" s="1">
        <v>3.25</v>
      </c>
      <c r="R1504" s="1">
        <v>0.5</v>
      </c>
      <c r="S1504">
        <v>61</v>
      </c>
      <c r="T1504">
        <v>4</v>
      </c>
      <c r="U1504" s="1">
        <v>8</v>
      </c>
      <c r="V1504" s="1">
        <v>14.75</v>
      </c>
      <c r="W1504" s="1">
        <v>1.7729230769230699</v>
      </c>
    </row>
    <row r="1505" spans="1:23" x14ac:dyDescent="0.25">
      <c r="A1505">
        <v>1503</v>
      </c>
      <c r="B1505">
        <v>210209</v>
      </c>
      <c r="C1505">
        <v>1</v>
      </c>
      <c r="D1505" t="s">
        <v>145</v>
      </c>
      <c r="E1505">
        <v>138</v>
      </c>
      <c r="F1505" s="8">
        <v>43161.336805555555</v>
      </c>
      <c r="G1505" s="8">
        <v>43161.56527777778</v>
      </c>
      <c r="H1505" t="s">
        <v>2897</v>
      </c>
      <c r="I1505" t="s">
        <v>2898</v>
      </c>
      <c r="J1505">
        <v>5.9610000000000003</v>
      </c>
      <c r="K1505" t="s">
        <v>30</v>
      </c>
      <c r="L1505" t="s">
        <v>31</v>
      </c>
      <c r="M1505">
        <v>40.742545999999997</v>
      </c>
      <c r="N1505">
        <v>-111.981224</v>
      </c>
      <c r="O1505">
        <v>1458111</v>
      </c>
      <c r="P1505">
        <v>84121</v>
      </c>
      <c r="Q1505" s="1">
        <v>2.75</v>
      </c>
      <c r="R1505" s="1">
        <v>1</v>
      </c>
      <c r="S1505">
        <v>61</v>
      </c>
      <c r="T1505">
        <v>4</v>
      </c>
      <c r="U1505" s="1">
        <v>8</v>
      </c>
      <c r="V1505" s="1">
        <v>13.5</v>
      </c>
      <c r="W1505" s="1">
        <v>2.16763636363636</v>
      </c>
    </row>
    <row r="1506" spans="1:23" x14ac:dyDescent="0.25">
      <c r="A1506">
        <v>1504</v>
      </c>
      <c r="B1506">
        <v>212307</v>
      </c>
      <c r="C1506">
        <v>1</v>
      </c>
      <c r="D1506" t="s">
        <v>53</v>
      </c>
      <c r="E1506">
        <v>126</v>
      </c>
      <c r="F1506" s="8">
        <v>43161.337500000001</v>
      </c>
      <c r="G1506" s="8">
        <v>43161.740972222222</v>
      </c>
      <c r="H1506" t="s">
        <v>2899</v>
      </c>
      <c r="I1506" t="s">
        <v>2900</v>
      </c>
      <c r="J1506">
        <v>12.655999999999899</v>
      </c>
      <c r="K1506" t="s">
        <v>30</v>
      </c>
      <c r="L1506" t="s">
        <v>31</v>
      </c>
      <c r="M1506">
        <v>40.742420000000003</v>
      </c>
      <c r="N1506">
        <v>-111.98172</v>
      </c>
      <c r="O1506">
        <v>1087571</v>
      </c>
      <c r="P1506">
        <v>84014</v>
      </c>
      <c r="Q1506" s="1">
        <v>4.75</v>
      </c>
      <c r="R1506" s="1">
        <v>1.75</v>
      </c>
      <c r="S1506">
        <v>61</v>
      </c>
      <c r="T1506">
        <v>4</v>
      </c>
      <c r="U1506" s="1">
        <v>8</v>
      </c>
      <c r="V1506" s="1">
        <v>17.75</v>
      </c>
      <c r="W1506" s="1">
        <v>2.6644210526315701</v>
      </c>
    </row>
    <row r="1507" spans="1:23" x14ac:dyDescent="0.25">
      <c r="A1507">
        <v>1505</v>
      </c>
      <c r="B1507">
        <v>210209</v>
      </c>
      <c r="C1507">
        <v>2</v>
      </c>
      <c r="D1507" t="s">
        <v>145</v>
      </c>
      <c r="E1507">
        <v>139</v>
      </c>
      <c r="F1507" s="8">
        <v>43161.338888888888</v>
      </c>
      <c r="G1507" s="8">
        <v>43161.713194444441</v>
      </c>
      <c r="H1507" t="s">
        <v>2901</v>
      </c>
      <c r="I1507" t="s">
        <v>2902</v>
      </c>
      <c r="J1507">
        <v>16.059999999999999</v>
      </c>
      <c r="K1507" t="s">
        <v>30</v>
      </c>
      <c r="L1507" t="s">
        <v>31</v>
      </c>
      <c r="M1507">
        <v>40.742545999999997</v>
      </c>
      <c r="N1507">
        <v>-111.981224</v>
      </c>
      <c r="O1507">
        <v>1114701</v>
      </c>
      <c r="P1507">
        <v>84096</v>
      </c>
      <c r="Q1507" s="1">
        <v>4.5</v>
      </c>
      <c r="R1507" s="1">
        <v>2</v>
      </c>
      <c r="S1507">
        <v>61</v>
      </c>
      <c r="T1507">
        <v>4</v>
      </c>
      <c r="U1507" s="1">
        <v>8.25</v>
      </c>
      <c r="V1507" s="1">
        <v>17</v>
      </c>
      <c r="W1507" s="1">
        <v>3.5688888888888801</v>
      </c>
    </row>
    <row r="1508" spans="1:23" x14ac:dyDescent="0.25">
      <c r="A1508">
        <v>1506</v>
      </c>
      <c r="B1508">
        <v>210241</v>
      </c>
      <c r="C1508">
        <v>2</v>
      </c>
      <c r="D1508" t="s">
        <v>101</v>
      </c>
      <c r="E1508">
        <v>59</v>
      </c>
      <c r="F1508" s="8">
        <v>43161.371527777781</v>
      </c>
      <c r="G1508" s="8">
        <v>43161.402777777781</v>
      </c>
      <c r="H1508" t="s">
        <v>2903</v>
      </c>
      <c r="I1508" t="s">
        <v>2904</v>
      </c>
      <c r="J1508">
        <v>4.4239999999999897</v>
      </c>
      <c r="K1508" t="s">
        <v>30</v>
      </c>
      <c r="L1508" t="s">
        <v>31</v>
      </c>
      <c r="M1508">
        <v>40.742313000000003</v>
      </c>
      <c r="N1508">
        <v>-111.981071</v>
      </c>
      <c r="O1508">
        <v>853712</v>
      </c>
      <c r="P1508">
        <v>84124</v>
      </c>
      <c r="Q1508" s="1">
        <v>0.25</v>
      </c>
      <c r="R1508" s="1">
        <v>0.25</v>
      </c>
      <c r="S1508">
        <v>61</v>
      </c>
      <c r="T1508">
        <v>4</v>
      </c>
      <c r="U1508" s="1">
        <v>9</v>
      </c>
      <c r="V1508" s="1">
        <v>9.75</v>
      </c>
      <c r="W1508" s="1">
        <v>17.695999999999898</v>
      </c>
    </row>
    <row r="1509" spans="1:23" x14ac:dyDescent="0.25">
      <c r="A1509">
        <v>1507</v>
      </c>
      <c r="B1509">
        <v>204577</v>
      </c>
      <c r="C1509">
        <v>1</v>
      </c>
      <c r="D1509" t="s">
        <v>32</v>
      </c>
      <c r="E1509">
        <v>197</v>
      </c>
      <c r="F1509" s="8">
        <v>43161.378472222219</v>
      </c>
      <c r="G1509" s="8">
        <v>43161.554166666669</v>
      </c>
      <c r="H1509" t="s">
        <v>2905</v>
      </c>
      <c r="I1509" t="s">
        <v>1279</v>
      </c>
      <c r="J1509">
        <v>2.1629999999999998</v>
      </c>
      <c r="K1509" t="s">
        <v>30</v>
      </c>
      <c r="L1509" t="s">
        <v>31</v>
      </c>
      <c r="M1509">
        <v>40.742542</v>
      </c>
      <c r="N1509">
        <v>-111.981163</v>
      </c>
      <c r="O1509">
        <v>333033</v>
      </c>
      <c r="P1509">
        <v>84124</v>
      </c>
      <c r="Q1509" s="1">
        <v>2</v>
      </c>
      <c r="R1509" s="1">
        <v>0.5</v>
      </c>
      <c r="S1509">
        <v>61</v>
      </c>
      <c r="T1509">
        <v>4</v>
      </c>
      <c r="U1509" s="1">
        <v>9</v>
      </c>
      <c r="V1509" s="1">
        <v>13.25</v>
      </c>
      <c r="W1509" s="1">
        <v>1.0814999999999999</v>
      </c>
    </row>
    <row r="1510" spans="1:23" x14ac:dyDescent="0.25">
      <c r="A1510">
        <v>1508</v>
      </c>
      <c r="B1510">
        <v>210225</v>
      </c>
      <c r="C1510">
        <v>1</v>
      </c>
      <c r="D1510" t="s">
        <v>65</v>
      </c>
      <c r="E1510">
        <v>218</v>
      </c>
      <c r="F1510" s="8">
        <v>43161.388888888891</v>
      </c>
      <c r="G1510" s="8">
        <v>43167.929166666669</v>
      </c>
      <c r="H1510" t="s">
        <v>2906</v>
      </c>
      <c r="I1510" t="s">
        <v>2907</v>
      </c>
      <c r="J1510">
        <v>4.5350000000000001</v>
      </c>
      <c r="K1510" t="s">
        <v>40</v>
      </c>
      <c r="L1510" t="s">
        <v>31</v>
      </c>
      <c r="M1510">
        <v>40.742527000000003</v>
      </c>
      <c r="N1510">
        <v>-111.98111</v>
      </c>
      <c r="O1510">
        <v>1178481</v>
      </c>
      <c r="P1510">
        <v>84104</v>
      </c>
      <c r="Q1510" s="1">
        <v>6.5</v>
      </c>
      <c r="R1510" s="1">
        <v>4.75</v>
      </c>
      <c r="S1510">
        <v>61</v>
      </c>
      <c r="T1510">
        <v>4</v>
      </c>
      <c r="U1510" s="1">
        <v>9.25</v>
      </c>
      <c r="V1510" s="1">
        <v>22.25</v>
      </c>
      <c r="W1510" s="1">
        <v>0.69769230769230695</v>
      </c>
    </row>
    <row r="1511" spans="1:23" x14ac:dyDescent="0.25">
      <c r="A1511">
        <v>1509</v>
      </c>
      <c r="B1511">
        <v>204577</v>
      </c>
      <c r="C1511">
        <v>2</v>
      </c>
      <c r="D1511" t="s">
        <v>32</v>
      </c>
      <c r="E1511">
        <v>198</v>
      </c>
      <c r="F1511" s="8">
        <v>43161.397916666669</v>
      </c>
      <c r="G1511" s="8">
        <v>43161.613194444442</v>
      </c>
      <c r="H1511" t="s">
        <v>2908</v>
      </c>
      <c r="I1511" t="s">
        <v>2909</v>
      </c>
      <c r="J1511">
        <v>8.6</v>
      </c>
      <c r="K1511" t="s">
        <v>30</v>
      </c>
      <c r="L1511" t="s">
        <v>31</v>
      </c>
      <c r="M1511">
        <v>40.742542</v>
      </c>
      <c r="N1511">
        <v>-111.981163</v>
      </c>
      <c r="O1511">
        <v>1096541</v>
      </c>
      <c r="P1511">
        <v>84093</v>
      </c>
      <c r="Q1511" s="1">
        <v>2.5</v>
      </c>
      <c r="R1511" s="1">
        <v>1.5</v>
      </c>
      <c r="S1511">
        <v>61</v>
      </c>
      <c r="T1511">
        <v>4</v>
      </c>
      <c r="U1511" s="1">
        <v>9.5</v>
      </c>
      <c r="V1511" s="1">
        <v>14.75</v>
      </c>
      <c r="W1511" s="1">
        <v>3.44</v>
      </c>
    </row>
    <row r="1512" spans="1:23" x14ac:dyDescent="0.25">
      <c r="A1512">
        <v>1510</v>
      </c>
      <c r="B1512">
        <v>210225</v>
      </c>
      <c r="C1512">
        <v>2</v>
      </c>
      <c r="D1512" t="s">
        <v>65</v>
      </c>
      <c r="E1512">
        <v>219</v>
      </c>
      <c r="F1512" s="8">
        <v>43161.479166666664</v>
      </c>
      <c r="G1512" s="8">
        <v>43161.785416666666</v>
      </c>
      <c r="H1512" t="s">
        <v>2910</v>
      </c>
      <c r="I1512" t="s">
        <v>2911</v>
      </c>
      <c r="J1512">
        <v>14.079000000000001</v>
      </c>
      <c r="K1512" t="s">
        <v>30</v>
      </c>
      <c r="L1512" t="s">
        <v>31</v>
      </c>
      <c r="M1512">
        <v>40.742527000000003</v>
      </c>
      <c r="N1512">
        <v>-111.98111</v>
      </c>
      <c r="O1512">
        <v>853712</v>
      </c>
      <c r="P1512">
        <v>84124</v>
      </c>
      <c r="Q1512" s="1">
        <v>3.75</v>
      </c>
      <c r="R1512" s="1">
        <v>1.25</v>
      </c>
      <c r="S1512">
        <v>61</v>
      </c>
      <c r="T1512">
        <v>4</v>
      </c>
      <c r="U1512" s="1">
        <v>11.5</v>
      </c>
      <c r="V1512" s="1">
        <v>18.75</v>
      </c>
      <c r="W1512" s="1">
        <v>3.7544</v>
      </c>
    </row>
    <row r="1513" spans="1:23" x14ac:dyDescent="0.25">
      <c r="A1513">
        <v>1511</v>
      </c>
      <c r="B1513">
        <v>210215</v>
      </c>
      <c r="C1513">
        <v>2</v>
      </c>
      <c r="D1513" t="s">
        <v>44</v>
      </c>
      <c r="E1513">
        <v>145</v>
      </c>
      <c r="F1513" s="8">
        <v>43161.529166666667</v>
      </c>
      <c r="G1513" s="8">
        <v>43161.67291666667</v>
      </c>
      <c r="H1513" t="s">
        <v>2912</v>
      </c>
      <c r="I1513" t="s">
        <v>2913</v>
      </c>
      <c r="J1513">
        <v>1.806</v>
      </c>
      <c r="K1513" t="s">
        <v>30</v>
      </c>
      <c r="L1513" t="s">
        <v>31</v>
      </c>
      <c r="M1513">
        <v>40.742569000000003</v>
      </c>
      <c r="N1513">
        <v>-111.98126999999999</v>
      </c>
      <c r="O1513">
        <v>1137391</v>
      </c>
      <c r="P1513">
        <v>84075</v>
      </c>
      <c r="Q1513" s="1">
        <v>1.75</v>
      </c>
      <c r="R1513" s="1">
        <v>0.25</v>
      </c>
      <c r="S1513">
        <v>61</v>
      </c>
      <c r="T1513">
        <v>4</v>
      </c>
      <c r="U1513" s="1">
        <v>12.75</v>
      </c>
      <c r="V1513" s="1">
        <v>16.25</v>
      </c>
      <c r="W1513" s="1">
        <v>1.032</v>
      </c>
    </row>
    <row r="1514" spans="1:23" x14ac:dyDescent="0.25">
      <c r="A1514">
        <v>1512</v>
      </c>
      <c r="B1514">
        <v>210209</v>
      </c>
      <c r="C1514">
        <v>1</v>
      </c>
      <c r="D1514" t="s">
        <v>145</v>
      </c>
      <c r="E1514">
        <v>140</v>
      </c>
      <c r="F1514" s="8">
        <v>43161.59097222222</v>
      </c>
      <c r="G1514" s="8">
        <v>43161.650694444441</v>
      </c>
      <c r="H1514" t="s">
        <v>2914</v>
      </c>
      <c r="I1514" t="s">
        <v>2915</v>
      </c>
      <c r="J1514">
        <v>3.456</v>
      </c>
      <c r="K1514" t="s">
        <v>30</v>
      </c>
      <c r="L1514" t="s">
        <v>31</v>
      </c>
      <c r="M1514">
        <v>40.742545999999997</v>
      </c>
      <c r="N1514">
        <v>-111.981224</v>
      </c>
      <c r="O1514">
        <v>1458111</v>
      </c>
      <c r="P1514">
        <v>84121</v>
      </c>
      <c r="Q1514" s="1">
        <v>0.75</v>
      </c>
      <c r="R1514" s="1">
        <v>0.5</v>
      </c>
      <c r="S1514">
        <v>61</v>
      </c>
      <c r="T1514">
        <v>4</v>
      </c>
      <c r="U1514" s="1">
        <v>14.25</v>
      </c>
      <c r="V1514" s="1">
        <v>15.5</v>
      </c>
      <c r="W1514" s="1">
        <v>4.6079999999999997</v>
      </c>
    </row>
    <row r="1515" spans="1:23" x14ac:dyDescent="0.25">
      <c r="A1515">
        <v>1513</v>
      </c>
      <c r="B1515">
        <v>210191</v>
      </c>
      <c r="C1515">
        <v>1</v>
      </c>
      <c r="D1515" t="s">
        <v>112</v>
      </c>
      <c r="E1515">
        <v>33</v>
      </c>
      <c r="F1515" s="8">
        <v>43163.250694444447</v>
      </c>
      <c r="G1515" s="8">
        <v>43163.404861111114</v>
      </c>
      <c r="H1515" t="s">
        <v>2916</v>
      </c>
      <c r="I1515" t="s">
        <v>2917</v>
      </c>
      <c r="J1515">
        <v>11.538</v>
      </c>
      <c r="K1515" t="s">
        <v>30</v>
      </c>
      <c r="L1515" t="s">
        <v>31</v>
      </c>
      <c r="M1515">
        <v>40.742515999999902</v>
      </c>
      <c r="N1515">
        <v>-111.981026</v>
      </c>
      <c r="O1515">
        <v>1087321</v>
      </c>
      <c r="P1515">
        <v>84096</v>
      </c>
      <c r="Q1515" s="1">
        <v>1.75</v>
      </c>
      <c r="R1515" s="1">
        <v>1.75</v>
      </c>
      <c r="S1515">
        <v>63</v>
      </c>
      <c r="T1515">
        <v>6</v>
      </c>
      <c r="U1515" s="1">
        <v>6</v>
      </c>
      <c r="V1515" s="1">
        <v>9.75</v>
      </c>
      <c r="W1515" s="1">
        <v>6.5931428571428503</v>
      </c>
    </row>
    <row r="1516" spans="1:23" x14ac:dyDescent="0.25">
      <c r="A1516">
        <v>1514</v>
      </c>
      <c r="B1516">
        <v>212307</v>
      </c>
      <c r="C1516">
        <v>1</v>
      </c>
      <c r="D1516" t="s">
        <v>53</v>
      </c>
      <c r="E1516">
        <v>127</v>
      </c>
      <c r="F1516" s="8">
        <v>43163.84097222222</v>
      </c>
      <c r="G1516" s="8">
        <v>43163.86041666667</v>
      </c>
      <c r="H1516" t="s">
        <v>2918</v>
      </c>
      <c r="I1516" t="s">
        <v>2919</v>
      </c>
      <c r="J1516">
        <v>2.8420000000000001</v>
      </c>
      <c r="K1516" t="s">
        <v>30</v>
      </c>
      <c r="L1516" t="s">
        <v>31</v>
      </c>
      <c r="M1516">
        <v>40.742420000000003</v>
      </c>
      <c r="N1516">
        <v>-111.98172</v>
      </c>
      <c r="O1516">
        <v>1619691</v>
      </c>
      <c r="P1516">
        <v>84119</v>
      </c>
      <c r="Q1516" s="1">
        <v>0.25</v>
      </c>
      <c r="R1516" s="1">
        <v>0.25</v>
      </c>
      <c r="S1516">
        <v>63</v>
      </c>
      <c r="T1516">
        <v>6</v>
      </c>
      <c r="U1516" s="1">
        <v>20.25</v>
      </c>
      <c r="V1516" s="1">
        <v>20.75</v>
      </c>
      <c r="W1516" s="1">
        <v>11.368</v>
      </c>
    </row>
    <row r="1517" spans="1:23" x14ac:dyDescent="0.25">
      <c r="A1517">
        <v>1515</v>
      </c>
      <c r="B1517">
        <v>210199</v>
      </c>
      <c r="C1517">
        <v>1</v>
      </c>
      <c r="D1517" t="s">
        <v>27</v>
      </c>
      <c r="E1517">
        <v>172</v>
      </c>
      <c r="F1517" s="8">
        <v>43164.320833333331</v>
      </c>
      <c r="G1517" s="8">
        <v>43164.712500000001</v>
      </c>
      <c r="H1517" t="s">
        <v>2920</v>
      </c>
      <c r="I1517" t="s">
        <v>2921</v>
      </c>
      <c r="J1517">
        <v>3.44</v>
      </c>
      <c r="K1517" t="s">
        <v>30</v>
      </c>
      <c r="L1517" t="s">
        <v>31</v>
      </c>
      <c r="M1517">
        <v>40.742576999999997</v>
      </c>
      <c r="N1517">
        <v>-111.981323</v>
      </c>
      <c r="O1517">
        <v>803613</v>
      </c>
      <c r="P1517">
        <v>84054</v>
      </c>
      <c r="Q1517" s="1">
        <v>4.75</v>
      </c>
      <c r="R1517" s="1">
        <v>0.75</v>
      </c>
      <c r="S1517">
        <v>64</v>
      </c>
      <c r="T1517">
        <v>0</v>
      </c>
      <c r="U1517" s="1">
        <v>7.75</v>
      </c>
      <c r="V1517" s="1">
        <v>17</v>
      </c>
      <c r="W1517" s="1">
        <v>0.72421052631578897</v>
      </c>
    </row>
    <row r="1518" spans="1:23" x14ac:dyDescent="0.25">
      <c r="A1518">
        <v>1516</v>
      </c>
      <c r="B1518">
        <v>212307</v>
      </c>
      <c r="C1518">
        <v>2</v>
      </c>
      <c r="D1518" t="s">
        <v>53</v>
      </c>
      <c r="E1518">
        <v>128</v>
      </c>
      <c r="F1518" s="8">
        <v>43164.321527777778</v>
      </c>
      <c r="G1518" s="8">
        <v>43164.738194444442</v>
      </c>
      <c r="H1518" t="s">
        <v>2922</v>
      </c>
      <c r="I1518" t="s">
        <v>2923</v>
      </c>
      <c r="J1518">
        <v>17.815000000000001</v>
      </c>
      <c r="K1518" t="s">
        <v>30</v>
      </c>
      <c r="L1518" t="s">
        <v>31</v>
      </c>
      <c r="M1518">
        <v>40.742420000000003</v>
      </c>
      <c r="N1518">
        <v>-111.98172</v>
      </c>
      <c r="O1518">
        <v>1301971</v>
      </c>
      <c r="P1518">
        <v>84111</v>
      </c>
      <c r="Q1518" s="1">
        <v>5</v>
      </c>
      <c r="R1518" s="1">
        <v>3.25</v>
      </c>
      <c r="S1518">
        <v>64</v>
      </c>
      <c r="T1518">
        <v>0</v>
      </c>
      <c r="U1518" s="1">
        <v>7.75</v>
      </c>
      <c r="V1518" s="1">
        <v>17.75</v>
      </c>
      <c r="W1518" s="1">
        <v>3.5630000000000002</v>
      </c>
    </row>
    <row r="1519" spans="1:23" x14ac:dyDescent="0.25">
      <c r="A1519">
        <v>1517</v>
      </c>
      <c r="B1519">
        <v>210213</v>
      </c>
      <c r="C1519">
        <v>2</v>
      </c>
      <c r="D1519" t="s">
        <v>126</v>
      </c>
      <c r="E1519">
        <v>105</v>
      </c>
      <c r="F1519" s="8">
        <v>43164.330555555556</v>
      </c>
      <c r="G1519" s="8">
        <v>43164.7</v>
      </c>
      <c r="H1519" t="s">
        <v>2924</v>
      </c>
      <c r="I1519" t="s">
        <v>2656</v>
      </c>
      <c r="J1519">
        <v>5.8049999999999997</v>
      </c>
      <c r="K1519" t="s">
        <v>30</v>
      </c>
      <c r="L1519" t="s">
        <v>31</v>
      </c>
      <c r="M1519">
        <v>40.742412999999999</v>
      </c>
      <c r="N1519">
        <v>-111.981620999999</v>
      </c>
      <c r="O1519">
        <v>1087571</v>
      </c>
      <c r="P1519">
        <v>84014</v>
      </c>
      <c r="Q1519" s="1">
        <v>4.5</v>
      </c>
      <c r="R1519" s="1">
        <v>1</v>
      </c>
      <c r="S1519">
        <v>64</v>
      </c>
      <c r="T1519">
        <v>0</v>
      </c>
      <c r="U1519" s="1">
        <v>8</v>
      </c>
      <c r="V1519" s="1">
        <v>16.75</v>
      </c>
      <c r="W1519" s="1">
        <v>1.29</v>
      </c>
    </row>
    <row r="1520" spans="1:23" x14ac:dyDescent="0.25">
      <c r="A1520">
        <v>1518</v>
      </c>
      <c r="B1520">
        <v>210207</v>
      </c>
      <c r="C1520">
        <v>1</v>
      </c>
      <c r="D1520" t="s">
        <v>41</v>
      </c>
      <c r="E1520">
        <v>159</v>
      </c>
      <c r="F1520" s="8">
        <v>43164.332638888889</v>
      </c>
      <c r="G1520" s="8">
        <v>43164.676388888889</v>
      </c>
      <c r="H1520" t="s">
        <v>2925</v>
      </c>
      <c r="I1520" t="s">
        <v>2926</v>
      </c>
      <c r="J1520">
        <v>12.484</v>
      </c>
      <c r="K1520" t="s">
        <v>30</v>
      </c>
      <c r="L1520" t="s">
        <v>31</v>
      </c>
      <c r="M1520">
        <v>40.742496000000003</v>
      </c>
      <c r="N1520">
        <v>-111.981017999999</v>
      </c>
      <c r="O1520">
        <v>1671101</v>
      </c>
      <c r="P1520">
        <v>84103</v>
      </c>
      <c r="Q1520" s="1">
        <v>4.25</v>
      </c>
      <c r="R1520" s="1">
        <v>1</v>
      </c>
      <c r="S1520">
        <v>64</v>
      </c>
      <c r="T1520">
        <v>0</v>
      </c>
      <c r="U1520" s="1">
        <v>8</v>
      </c>
      <c r="V1520" s="1">
        <v>16.25</v>
      </c>
      <c r="W1520" s="1">
        <v>2.9374117647058799</v>
      </c>
    </row>
    <row r="1521" spans="1:23" x14ac:dyDescent="0.25">
      <c r="A1521">
        <v>1519</v>
      </c>
      <c r="B1521">
        <v>210215</v>
      </c>
      <c r="C1521">
        <v>2</v>
      </c>
      <c r="D1521" t="s">
        <v>44</v>
      </c>
      <c r="E1521">
        <v>146</v>
      </c>
      <c r="F1521" s="8">
        <v>43164.352777777778</v>
      </c>
      <c r="G1521" s="8">
        <v>43164.717361111114</v>
      </c>
      <c r="H1521" t="s">
        <v>2927</v>
      </c>
      <c r="I1521" t="s">
        <v>2928</v>
      </c>
      <c r="J1521">
        <v>18.815000000000001</v>
      </c>
      <c r="K1521" t="s">
        <v>30</v>
      </c>
      <c r="L1521" t="s">
        <v>31</v>
      </c>
      <c r="M1521">
        <v>40.742569000000003</v>
      </c>
      <c r="N1521">
        <v>-111.98126999999999</v>
      </c>
      <c r="O1521">
        <v>1114701</v>
      </c>
      <c r="P1521">
        <v>84096</v>
      </c>
      <c r="Q1521" s="1">
        <v>4.25</v>
      </c>
      <c r="R1521" s="1">
        <v>2.25</v>
      </c>
      <c r="S1521">
        <v>64</v>
      </c>
      <c r="T1521">
        <v>0</v>
      </c>
      <c r="U1521" s="1">
        <v>8.5</v>
      </c>
      <c r="V1521" s="1">
        <v>17.25</v>
      </c>
      <c r="W1521" s="1">
        <v>4.4270588235294097</v>
      </c>
    </row>
    <row r="1522" spans="1:23" x14ac:dyDescent="0.25">
      <c r="A1522">
        <v>1520</v>
      </c>
      <c r="B1522">
        <v>210225</v>
      </c>
      <c r="C1522">
        <v>2</v>
      </c>
      <c r="D1522" t="s">
        <v>65</v>
      </c>
      <c r="E1522">
        <v>220</v>
      </c>
      <c r="F1522" s="8">
        <v>43164.379166666666</v>
      </c>
      <c r="G1522" s="8">
        <v>43164.539583333331</v>
      </c>
      <c r="H1522" t="s">
        <v>1754</v>
      </c>
      <c r="I1522" t="s">
        <v>2929</v>
      </c>
      <c r="J1522">
        <v>15.058</v>
      </c>
      <c r="K1522" t="s">
        <v>30</v>
      </c>
      <c r="L1522" t="s">
        <v>31</v>
      </c>
      <c r="M1522">
        <v>40.742527000000003</v>
      </c>
      <c r="N1522">
        <v>-111.98111</v>
      </c>
      <c r="O1522">
        <v>853712</v>
      </c>
      <c r="P1522">
        <v>84124</v>
      </c>
      <c r="Q1522" s="1">
        <v>2</v>
      </c>
      <c r="R1522" s="1">
        <v>1.5</v>
      </c>
      <c r="S1522">
        <v>64</v>
      </c>
      <c r="T1522">
        <v>0</v>
      </c>
      <c r="U1522" s="1">
        <v>9</v>
      </c>
      <c r="V1522" s="1">
        <v>13</v>
      </c>
      <c r="W1522" s="1">
        <v>7.5289999999999999</v>
      </c>
    </row>
    <row r="1523" spans="1:23" x14ac:dyDescent="0.25">
      <c r="A1523">
        <v>1521</v>
      </c>
      <c r="B1523">
        <v>210209</v>
      </c>
      <c r="C1523">
        <v>1</v>
      </c>
      <c r="D1523" t="s">
        <v>145</v>
      </c>
      <c r="E1523">
        <v>141</v>
      </c>
      <c r="F1523" s="8">
        <v>43164.398611111108</v>
      </c>
      <c r="G1523" s="8">
        <v>43164.679166666669</v>
      </c>
      <c r="H1523" t="s">
        <v>2930</v>
      </c>
      <c r="I1523" t="s">
        <v>2931</v>
      </c>
      <c r="J1523">
        <v>5.8949999999999996</v>
      </c>
      <c r="K1523" t="s">
        <v>30</v>
      </c>
      <c r="L1523" t="s">
        <v>31</v>
      </c>
      <c r="M1523">
        <v>40.742545999999997</v>
      </c>
      <c r="N1523">
        <v>-111.981224</v>
      </c>
      <c r="O1523">
        <v>1458111</v>
      </c>
      <c r="P1523">
        <v>84121</v>
      </c>
      <c r="Q1523" s="1">
        <v>3.25</v>
      </c>
      <c r="R1523" s="1">
        <v>1</v>
      </c>
      <c r="S1523">
        <v>64</v>
      </c>
      <c r="T1523">
        <v>0</v>
      </c>
      <c r="U1523" s="1">
        <v>9.5</v>
      </c>
      <c r="V1523" s="1">
        <v>16.25</v>
      </c>
      <c r="W1523" s="1">
        <v>1.8138461538461499</v>
      </c>
    </row>
    <row r="1524" spans="1:23" x14ac:dyDescent="0.25">
      <c r="A1524">
        <v>1522</v>
      </c>
      <c r="B1524">
        <v>210225</v>
      </c>
      <c r="C1524">
        <v>2</v>
      </c>
      <c r="D1524" t="s">
        <v>65</v>
      </c>
      <c r="E1524">
        <v>221</v>
      </c>
      <c r="F1524" s="8">
        <v>43164.568749999999</v>
      </c>
      <c r="G1524" s="8">
        <v>43164.780555555553</v>
      </c>
      <c r="H1524" t="s">
        <v>2932</v>
      </c>
      <c r="I1524" t="s">
        <v>2933</v>
      </c>
      <c r="J1524">
        <v>3.548</v>
      </c>
      <c r="K1524" t="s">
        <v>40</v>
      </c>
      <c r="L1524" t="s">
        <v>31</v>
      </c>
      <c r="M1524">
        <v>40.742527000000003</v>
      </c>
      <c r="N1524">
        <v>-111.98111</v>
      </c>
      <c r="O1524">
        <v>853712</v>
      </c>
      <c r="P1524">
        <v>84124</v>
      </c>
      <c r="Q1524" s="1">
        <v>2.5</v>
      </c>
      <c r="R1524" s="1">
        <v>0.5</v>
      </c>
      <c r="S1524">
        <v>64</v>
      </c>
      <c r="T1524">
        <v>0</v>
      </c>
      <c r="U1524" s="1">
        <v>13.75</v>
      </c>
      <c r="V1524" s="1">
        <v>18.75</v>
      </c>
      <c r="W1524" s="1">
        <v>1.4192</v>
      </c>
    </row>
    <row r="1525" spans="1:23" x14ac:dyDescent="0.25">
      <c r="A1525">
        <v>1523</v>
      </c>
      <c r="B1525">
        <v>210215</v>
      </c>
      <c r="C1525">
        <v>2</v>
      </c>
      <c r="D1525" t="s">
        <v>44</v>
      </c>
      <c r="E1525">
        <v>147</v>
      </c>
      <c r="F1525" s="8">
        <v>43165.26458333333</v>
      </c>
      <c r="G1525" s="8">
        <v>43165.719444444447</v>
      </c>
      <c r="H1525" t="s">
        <v>2934</v>
      </c>
      <c r="I1525" t="s">
        <v>2935</v>
      </c>
      <c r="J1525">
        <v>4.8319999999999999</v>
      </c>
      <c r="K1525" t="s">
        <v>30</v>
      </c>
      <c r="L1525" t="s">
        <v>31</v>
      </c>
      <c r="M1525">
        <v>40.742569000000003</v>
      </c>
      <c r="N1525">
        <v>-111.98126999999999</v>
      </c>
      <c r="O1525">
        <v>348863</v>
      </c>
      <c r="P1525">
        <v>84065</v>
      </c>
      <c r="Q1525" s="1">
        <v>5.5</v>
      </c>
      <c r="R1525" s="1">
        <v>0.75</v>
      </c>
      <c r="S1525">
        <v>65</v>
      </c>
      <c r="T1525">
        <v>1</v>
      </c>
      <c r="U1525" s="1">
        <v>6.25</v>
      </c>
      <c r="V1525" s="1">
        <v>17.25</v>
      </c>
      <c r="W1525" s="1">
        <v>0.87854545454545396</v>
      </c>
    </row>
    <row r="1526" spans="1:23" x14ac:dyDescent="0.25">
      <c r="A1526">
        <v>1524</v>
      </c>
      <c r="B1526">
        <v>210199</v>
      </c>
      <c r="C1526">
        <v>1</v>
      </c>
      <c r="D1526" t="s">
        <v>27</v>
      </c>
      <c r="E1526">
        <v>173</v>
      </c>
      <c r="F1526" s="8">
        <v>43165.300694444442</v>
      </c>
      <c r="G1526" s="8">
        <v>43165.657638888886</v>
      </c>
      <c r="H1526" t="s">
        <v>2936</v>
      </c>
      <c r="I1526" t="s">
        <v>2937</v>
      </c>
      <c r="J1526">
        <v>7.1040000000000001</v>
      </c>
      <c r="K1526" t="s">
        <v>30</v>
      </c>
      <c r="L1526" t="s">
        <v>31</v>
      </c>
      <c r="M1526">
        <v>40.742576999999997</v>
      </c>
      <c r="N1526">
        <v>-111.981323</v>
      </c>
      <c r="O1526">
        <v>803613</v>
      </c>
      <c r="P1526">
        <v>84054</v>
      </c>
      <c r="Q1526" s="1">
        <v>4.25</v>
      </c>
      <c r="R1526" s="1">
        <v>1.25</v>
      </c>
      <c r="S1526">
        <v>65</v>
      </c>
      <c r="T1526">
        <v>1</v>
      </c>
      <c r="U1526" s="1">
        <v>7.25</v>
      </c>
      <c r="V1526" s="1">
        <v>15.75</v>
      </c>
      <c r="W1526" s="1">
        <v>1.6715294117646999</v>
      </c>
    </row>
    <row r="1527" spans="1:23" x14ac:dyDescent="0.25">
      <c r="A1527">
        <v>1525</v>
      </c>
      <c r="B1527">
        <v>212307</v>
      </c>
      <c r="C1527">
        <v>2</v>
      </c>
      <c r="D1527" t="s">
        <v>53</v>
      </c>
      <c r="E1527">
        <v>129</v>
      </c>
      <c r="F1527" s="8">
        <v>43165.313888888886</v>
      </c>
      <c r="G1527" s="8">
        <v>43165.481944444444</v>
      </c>
      <c r="H1527" t="s">
        <v>235</v>
      </c>
      <c r="I1527" t="s">
        <v>2938</v>
      </c>
      <c r="J1527">
        <v>14.273999999999999</v>
      </c>
      <c r="K1527" t="s">
        <v>30</v>
      </c>
      <c r="L1527" t="s">
        <v>31</v>
      </c>
      <c r="M1527">
        <v>40.742420000000003</v>
      </c>
      <c r="N1527">
        <v>-111.98172</v>
      </c>
      <c r="O1527">
        <v>1087571</v>
      </c>
      <c r="P1527">
        <v>84014</v>
      </c>
      <c r="Q1527" s="1">
        <v>2</v>
      </c>
      <c r="R1527" s="1">
        <v>2</v>
      </c>
      <c r="S1527">
        <v>65</v>
      </c>
      <c r="T1527">
        <v>1</v>
      </c>
      <c r="U1527" s="1">
        <v>7.5</v>
      </c>
      <c r="V1527" s="1">
        <v>11.5</v>
      </c>
      <c r="W1527" s="1">
        <v>7.1369999999999996</v>
      </c>
    </row>
    <row r="1528" spans="1:23" x14ac:dyDescent="0.25">
      <c r="A1528">
        <v>1526</v>
      </c>
      <c r="B1528">
        <v>210207</v>
      </c>
      <c r="C1528">
        <v>2</v>
      </c>
      <c r="D1528" t="s">
        <v>41</v>
      </c>
      <c r="E1528">
        <v>160</v>
      </c>
      <c r="F1528" s="8">
        <v>43165.32916666667</v>
      </c>
      <c r="G1528" s="8">
        <v>43165.717361111114</v>
      </c>
      <c r="H1528" t="s">
        <v>568</v>
      </c>
      <c r="I1528" t="s">
        <v>38</v>
      </c>
      <c r="J1528">
        <v>6.3209999999999997</v>
      </c>
      <c r="K1528" t="s">
        <v>30</v>
      </c>
      <c r="L1528" t="s">
        <v>31</v>
      </c>
      <c r="M1528">
        <v>40.742496000000003</v>
      </c>
      <c r="N1528">
        <v>-111.981017999999</v>
      </c>
      <c r="O1528">
        <v>1092231</v>
      </c>
      <c r="P1528">
        <v>84111</v>
      </c>
      <c r="Q1528" s="1">
        <v>4.75</v>
      </c>
      <c r="R1528" s="1">
        <v>2</v>
      </c>
      <c r="S1528">
        <v>65</v>
      </c>
      <c r="T1528">
        <v>1</v>
      </c>
      <c r="U1528" s="1">
        <v>8</v>
      </c>
      <c r="V1528" s="1">
        <v>17.25</v>
      </c>
      <c r="W1528" s="1">
        <v>1.3307368421052601</v>
      </c>
    </row>
    <row r="1529" spans="1:23" x14ac:dyDescent="0.25">
      <c r="A1529">
        <v>1527</v>
      </c>
      <c r="B1529">
        <v>210209</v>
      </c>
      <c r="C1529">
        <v>1</v>
      </c>
      <c r="D1529" t="s">
        <v>145</v>
      </c>
      <c r="E1529">
        <v>142</v>
      </c>
      <c r="F1529" s="8">
        <v>43165.333333333336</v>
      </c>
      <c r="G1529" s="8">
        <v>43165.468055555553</v>
      </c>
      <c r="H1529" t="s">
        <v>191</v>
      </c>
      <c r="I1529" t="s">
        <v>2784</v>
      </c>
      <c r="J1529">
        <v>5.992</v>
      </c>
      <c r="K1529" t="s">
        <v>30</v>
      </c>
      <c r="L1529" t="s">
        <v>31</v>
      </c>
      <c r="M1529">
        <v>40.742545999999997</v>
      </c>
      <c r="N1529">
        <v>-111.981224</v>
      </c>
      <c r="O1529">
        <v>1458111</v>
      </c>
      <c r="P1529">
        <v>84121</v>
      </c>
      <c r="Q1529" s="1">
        <v>1.5</v>
      </c>
      <c r="R1529" s="1">
        <v>1</v>
      </c>
      <c r="S1529">
        <v>65</v>
      </c>
      <c r="T1529">
        <v>1</v>
      </c>
      <c r="U1529" s="1">
        <v>8</v>
      </c>
      <c r="V1529" s="1">
        <v>11.25</v>
      </c>
      <c r="W1529" s="1">
        <v>3.9946666666666601</v>
      </c>
    </row>
    <row r="1530" spans="1:23" x14ac:dyDescent="0.25">
      <c r="A1530">
        <v>1528</v>
      </c>
      <c r="B1530">
        <v>210207</v>
      </c>
      <c r="C1530">
        <v>1</v>
      </c>
      <c r="D1530" t="s">
        <v>41</v>
      </c>
      <c r="E1530">
        <v>161</v>
      </c>
      <c r="F1530" s="8">
        <v>43165.338194444441</v>
      </c>
      <c r="G1530" s="8">
        <v>43165.692361111112</v>
      </c>
      <c r="H1530" t="s">
        <v>2939</v>
      </c>
      <c r="I1530" t="s">
        <v>900</v>
      </c>
      <c r="J1530">
        <v>8.0500000000000007</v>
      </c>
      <c r="K1530" t="s">
        <v>30</v>
      </c>
      <c r="L1530" t="s">
        <v>31</v>
      </c>
      <c r="M1530">
        <v>40.742496000000003</v>
      </c>
      <c r="N1530">
        <v>-111.981017999999</v>
      </c>
      <c r="O1530">
        <v>1671101</v>
      </c>
      <c r="P1530">
        <v>84103</v>
      </c>
      <c r="Q1530" s="1">
        <v>4.25</v>
      </c>
      <c r="R1530" s="1">
        <v>1.25</v>
      </c>
      <c r="S1530">
        <v>65</v>
      </c>
      <c r="T1530">
        <v>1</v>
      </c>
      <c r="U1530" s="1">
        <v>8</v>
      </c>
      <c r="V1530" s="1">
        <v>16.5</v>
      </c>
      <c r="W1530" s="1">
        <v>1.8941176470588199</v>
      </c>
    </row>
    <row r="1531" spans="1:23" x14ac:dyDescent="0.25">
      <c r="A1531">
        <v>1529</v>
      </c>
      <c r="B1531">
        <v>210213</v>
      </c>
      <c r="C1531">
        <v>1</v>
      </c>
      <c r="D1531" t="s">
        <v>126</v>
      </c>
      <c r="E1531">
        <v>106</v>
      </c>
      <c r="F1531" s="8">
        <v>43165.338888888888</v>
      </c>
      <c r="G1531" s="8">
        <v>43165.747916666667</v>
      </c>
      <c r="H1531" t="s">
        <v>2940</v>
      </c>
      <c r="I1531" t="s">
        <v>2941</v>
      </c>
      <c r="J1531">
        <v>9.0269999999999992</v>
      </c>
      <c r="K1531" t="s">
        <v>40</v>
      </c>
      <c r="L1531" t="s">
        <v>31</v>
      </c>
      <c r="M1531">
        <v>40.742412999999999</v>
      </c>
      <c r="N1531">
        <v>-111.981620999999</v>
      </c>
      <c r="O1531">
        <v>1301971</v>
      </c>
      <c r="P1531">
        <v>84111</v>
      </c>
      <c r="Q1531" s="1">
        <v>5</v>
      </c>
      <c r="R1531" s="1">
        <v>2</v>
      </c>
      <c r="S1531">
        <v>65</v>
      </c>
      <c r="T1531">
        <v>1</v>
      </c>
      <c r="U1531" s="1">
        <v>8.25</v>
      </c>
      <c r="V1531" s="1">
        <v>18</v>
      </c>
      <c r="W1531" s="1">
        <v>1.8053999999999999</v>
      </c>
    </row>
    <row r="1532" spans="1:23" x14ac:dyDescent="0.25">
      <c r="A1532">
        <v>1530</v>
      </c>
      <c r="B1532">
        <v>210209</v>
      </c>
      <c r="C1532">
        <v>2</v>
      </c>
      <c r="D1532" t="s">
        <v>145</v>
      </c>
      <c r="E1532">
        <v>143</v>
      </c>
      <c r="F1532" s="8">
        <v>43165.347916666666</v>
      </c>
      <c r="G1532" s="8">
        <v>43165.73333333333</v>
      </c>
      <c r="H1532" t="s">
        <v>2942</v>
      </c>
      <c r="I1532" t="s">
        <v>1896</v>
      </c>
      <c r="J1532">
        <v>7.66</v>
      </c>
      <c r="K1532" t="s">
        <v>30</v>
      </c>
      <c r="L1532" t="s">
        <v>31</v>
      </c>
      <c r="M1532">
        <v>40.742545999999997</v>
      </c>
      <c r="N1532">
        <v>-111.981224</v>
      </c>
      <c r="O1532">
        <v>1114701</v>
      </c>
      <c r="P1532">
        <v>84096</v>
      </c>
      <c r="Q1532" s="1">
        <v>4.75</v>
      </c>
      <c r="R1532" s="1">
        <v>1.25</v>
      </c>
      <c r="S1532">
        <v>65</v>
      </c>
      <c r="T1532">
        <v>1</v>
      </c>
      <c r="U1532" s="1">
        <v>8.25</v>
      </c>
      <c r="V1532" s="1">
        <v>17.5</v>
      </c>
      <c r="W1532" s="1">
        <v>1.61263157894736</v>
      </c>
    </row>
    <row r="1533" spans="1:23" x14ac:dyDescent="0.25">
      <c r="A1533">
        <v>1531</v>
      </c>
      <c r="B1533">
        <v>204577</v>
      </c>
      <c r="C1533">
        <v>2</v>
      </c>
      <c r="D1533" t="s">
        <v>32</v>
      </c>
      <c r="E1533">
        <v>199</v>
      </c>
      <c r="F1533" s="8">
        <v>43165.394444444442</v>
      </c>
      <c r="G1533" s="8">
        <v>43165.55972222222</v>
      </c>
      <c r="H1533" t="s">
        <v>2943</v>
      </c>
      <c r="I1533" t="s">
        <v>2944</v>
      </c>
      <c r="J1533">
        <v>13.592000000000001</v>
      </c>
      <c r="K1533" t="s">
        <v>30</v>
      </c>
      <c r="L1533" t="s">
        <v>31</v>
      </c>
      <c r="M1533">
        <v>40.742542</v>
      </c>
      <c r="N1533">
        <v>-111.981163</v>
      </c>
      <c r="O1533">
        <v>853712</v>
      </c>
      <c r="P1533">
        <v>84124</v>
      </c>
      <c r="Q1533" s="1">
        <v>2</v>
      </c>
      <c r="R1533" s="1">
        <v>1.25</v>
      </c>
      <c r="S1533">
        <v>65</v>
      </c>
      <c r="T1533">
        <v>1</v>
      </c>
      <c r="U1533" s="1">
        <v>9.5</v>
      </c>
      <c r="V1533" s="1">
        <v>13.5</v>
      </c>
      <c r="W1533" s="1">
        <v>6.7960000000000003</v>
      </c>
    </row>
    <row r="1534" spans="1:23" x14ac:dyDescent="0.25">
      <c r="A1534">
        <v>1532</v>
      </c>
      <c r="B1534">
        <v>212307</v>
      </c>
      <c r="C1534">
        <v>2</v>
      </c>
      <c r="D1534" t="s">
        <v>53</v>
      </c>
      <c r="E1534">
        <v>130</v>
      </c>
      <c r="F1534" s="8">
        <v>43165.518750000003</v>
      </c>
      <c r="G1534" s="8">
        <v>43165.739583333336</v>
      </c>
      <c r="H1534" t="s">
        <v>2945</v>
      </c>
      <c r="I1534" t="s">
        <v>2946</v>
      </c>
      <c r="J1534">
        <v>4.9020000000000001</v>
      </c>
      <c r="K1534" t="s">
        <v>30</v>
      </c>
      <c r="L1534" t="s">
        <v>31</v>
      </c>
      <c r="M1534">
        <v>40.742420000000003</v>
      </c>
      <c r="N1534">
        <v>-111.98172</v>
      </c>
      <c r="O1534">
        <v>1087571</v>
      </c>
      <c r="P1534">
        <v>84014</v>
      </c>
      <c r="Q1534" s="1">
        <v>2.75</v>
      </c>
      <c r="R1534" s="1">
        <v>1</v>
      </c>
      <c r="S1534">
        <v>65</v>
      </c>
      <c r="T1534">
        <v>1</v>
      </c>
      <c r="U1534" s="1">
        <v>12.5</v>
      </c>
      <c r="V1534" s="1">
        <v>17.75</v>
      </c>
      <c r="W1534" s="1">
        <v>1.78254545454545</v>
      </c>
    </row>
    <row r="1535" spans="1:23" x14ac:dyDescent="0.25">
      <c r="A1535">
        <v>1533</v>
      </c>
      <c r="B1535">
        <v>212307</v>
      </c>
      <c r="C1535">
        <v>1</v>
      </c>
      <c r="D1535" t="s">
        <v>53</v>
      </c>
      <c r="E1535">
        <v>132</v>
      </c>
      <c r="F1535" s="8">
        <v>43165.523611111108</v>
      </c>
      <c r="G1535" s="8">
        <v>43165.561111111114</v>
      </c>
      <c r="H1535" t="s">
        <v>2947</v>
      </c>
      <c r="I1535" t="s">
        <v>2948</v>
      </c>
      <c r="J1535">
        <v>2.8279999999999998</v>
      </c>
      <c r="K1535" t="s">
        <v>30</v>
      </c>
      <c r="L1535" t="s">
        <v>31</v>
      </c>
      <c r="M1535">
        <v>40.742420000000003</v>
      </c>
      <c r="N1535">
        <v>-111.98172</v>
      </c>
      <c r="O1535">
        <v>1458111</v>
      </c>
      <c r="P1535">
        <v>84121</v>
      </c>
      <c r="Q1535" s="1">
        <v>0.5</v>
      </c>
      <c r="R1535" s="1">
        <v>0.5</v>
      </c>
      <c r="S1535">
        <v>65</v>
      </c>
      <c r="T1535">
        <v>1</v>
      </c>
      <c r="U1535" s="1">
        <v>12.5</v>
      </c>
      <c r="V1535" s="1">
        <v>13.5</v>
      </c>
      <c r="W1535" s="1">
        <v>5.6559999999999997</v>
      </c>
    </row>
    <row r="1536" spans="1:23" x14ac:dyDescent="0.25">
      <c r="A1536">
        <v>1534</v>
      </c>
      <c r="B1536">
        <v>204577</v>
      </c>
      <c r="C1536">
        <v>2</v>
      </c>
      <c r="D1536" t="s">
        <v>32</v>
      </c>
      <c r="E1536">
        <v>200</v>
      </c>
      <c r="F1536" s="8">
        <v>43165.564583333333</v>
      </c>
      <c r="G1536" s="8">
        <v>43165.711111111108</v>
      </c>
      <c r="H1536" t="s">
        <v>2949</v>
      </c>
      <c r="I1536" t="s">
        <v>2950</v>
      </c>
      <c r="J1536">
        <v>5.9619999999999997</v>
      </c>
      <c r="K1536" t="s">
        <v>30</v>
      </c>
      <c r="L1536" t="s">
        <v>31</v>
      </c>
      <c r="M1536">
        <v>40.742542</v>
      </c>
      <c r="N1536">
        <v>-111.981163</v>
      </c>
      <c r="O1536">
        <v>1124211</v>
      </c>
      <c r="P1536">
        <v>84014</v>
      </c>
      <c r="Q1536" s="1">
        <v>1.75</v>
      </c>
      <c r="R1536" s="1">
        <v>1</v>
      </c>
      <c r="S1536">
        <v>65</v>
      </c>
      <c r="T1536">
        <v>1</v>
      </c>
      <c r="U1536" s="1">
        <v>13.5</v>
      </c>
      <c r="V1536" s="1">
        <v>17</v>
      </c>
      <c r="W1536" s="1">
        <v>3.4068571428571399</v>
      </c>
    </row>
    <row r="1537" spans="1:23" x14ac:dyDescent="0.25">
      <c r="A1537">
        <v>1535</v>
      </c>
      <c r="B1537">
        <v>210225</v>
      </c>
      <c r="C1537">
        <v>2</v>
      </c>
      <c r="D1537" t="s">
        <v>65</v>
      </c>
      <c r="E1537">
        <v>222</v>
      </c>
      <c r="F1537" s="8">
        <v>43165.593055555553</v>
      </c>
      <c r="G1537" s="8">
        <v>43165.755555555559</v>
      </c>
      <c r="H1537" t="s">
        <v>2951</v>
      </c>
      <c r="I1537" t="s">
        <v>2952</v>
      </c>
      <c r="J1537">
        <v>3.6829999999999998</v>
      </c>
      <c r="K1537" t="s">
        <v>30</v>
      </c>
      <c r="L1537" t="s">
        <v>31</v>
      </c>
      <c r="M1537">
        <v>40.742527000000003</v>
      </c>
      <c r="N1537">
        <v>-111.98111</v>
      </c>
      <c r="O1537">
        <v>853712</v>
      </c>
      <c r="P1537">
        <v>84124</v>
      </c>
      <c r="Q1537" s="1">
        <v>2</v>
      </c>
      <c r="R1537" s="1">
        <v>0.5</v>
      </c>
      <c r="S1537">
        <v>65</v>
      </c>
      <c r="T1537">
        <v>1</v>
      </c>
      <c r="U1537" s="1">
        <v>14.25</v>
      </c>
      <c r="V1537" s="1">
        <v>18.25</v>
      </c>
      <c r="W1537" s="1">
        <v>1.8414999999999999</v>
      </c>
    </row>
    <row r="1538" spans="1:23" x14ac:dyDescent="0.25">
      <c r="A1538">
        <v>1536</v>
      </c>
      <c r="B1538">
        <v>212307</v>
      </c>
      <c r="C1538">
        <v>2</v>
      </c>
      <c r="D1538" t="s">
        <v>53</v>
      </c>
      <c r="E1538">
        <v>133</v>
      </c>
      <c r="F1538" s="8">
        <v>43166.331944444442</v>
      </c>
      <c r="G1538" s="8">
        <v>43166.700694444444</v>
      </c>
      <c r="H1538" t="s">
        <v>2071</v>
      </c>
      <c r="I1538" t="s">
        <v>2953</v>
      </c>
      <c r="J1538">
        <v>11.282</v>
      </c>
      <c r="K1538" t="s">
        <v>30</v>
      </c>
      <c r="L1538" t="s">
        <v>31</v>
      </c>
      <c r="M1538">
        <v>40.742420000000003</v>
      </c>
      <c r="N1538">
        <v>-111.98172</v>
      </c>
      <c r="O1538">
        <v>1087571</v>
      </c>
      <c r="P1538">
        <v>84014</v>
      </c>
      <c r="Q1538" s="1">
        <v>4.5</v>
      </c>
      <c r="R1538" s="1">
        <v>1.5</v>
      </c>
      <c r="S1538">
        <v>66</v>
      </c>
      <c r="T1538">
        <v>2</v>
      </c>
      <c r="U1538" s="1">
        <v>8</v>
      </c>
      <c r="V1538" s="1">
        <v>16.75</v>
      </c>
      <c r="W1538" s="1">
        <v>2.5071111111111102</v>
      </c>
    </row>
    <row r="1539" spans="1:23" x14ac:dyDescent="0.25">
      <c r="A1539">
        <v>1537</v>
      </c>
      <c r="B1539">
        <v>210203</v>
      </c>
      <c r="C1539">
        <v>1</v>
      </c>
      <c r="D1539" t="s">
        <v>58</v>
      </c>
      <c r="E1539">
        <v>80</v>
      </c>
      <c r="F1539" s="8">
        <v>43166.338888888888</v>
      </c>
      <c r="G1539" s="8">
        <v>43166.734722222223</v>
      </c>
      <c r="H1539" t="s">
        <v>2956</v>
      </c>
      <c r="I1539" t="s">
        <v>2957</v>
      </c>
      <c r="J1539">
        <v>8.58</v>
      </c>
      <c r="K1539" t="s">
        <v>30</v>
      </c>
      <c r="L1539" t="s">
        <v>31</v>
      </c>
      <c r="M1539">
        <v>40.742409000000002</v>
      </c>
      <c r="N1539">
        <v>-111.981513999999</v>
      </c>
      <c r="O1539">
        <v>1301971</v>
      </c>
      <c r="P1539">
        <v>84111</v>
      </c>
      <c r="Q1539" s="1">
        <v>4.75</v>
      </c>
      <c r="R1539" s="1">
        <v>1.75</v>
      </c>
      <c r="S1539">
        <v>66</v>
      </c>
      <c r="T1539">
        <v>2</v>
      </c>
      <c r="U1539" s="1">
        <v>8.25</v>
      </c>
      <c r="V1539" s="1">
        <v>17.75</v>
      </c>
      <c r="W1539" s="1">
        <v>1.8063157894736801</v>
      </c>
    </row>
    <row r="1540" spans="1:23" x14ac:dyDescent="0.25">
      <c r="A1540">
        <v>1538</v>
      </c>
      <c r="B1540">
        <v>210207</v>
      </c>
      <c r="C1540">
        <v>1</v>
      </c>
      <c r="D1540" t="s">
        <v>41</v>
      </c>
      <c r="E1540">
        <v>162</v>
      </c>
      <c r="F1540" s="8">
        <v>43166.338888888888</v>
      </c>
      <c r="G1540" s="8">
        <v>43166.676388888889</v>
      </c>
      <c r="H1540" t="s">
        <v>2954</v>
      </c>
      <c r="I1540" t="s">
        <v>2955</v>
      </c>
      <c r="J1540">
        <v>6.2939999999999996</v>
      </c>
      <c r="K1540" t="s">
        <v>30</v>
      </c>
      <c r="L1540" t="s">
        <v>31</v>
      </c>
      <c r="M1540">
        <v>40.742496000000003</v>
      </c>
      <c r="N1540">
        <v>-111.981017999999</v>
      </c>
      <c r="O1540">
        <v>1671101</v>
      </c>
      <c r="P1540">
        <v>84103</v>
      </c>
      <c r="Q1540" s="1">
        <v>4</v>
      </c>
      <c r="R1540" s="1">
        <v>0.5</v>
      </c>
      <c r="S1540">
        <v>66</v>
      </c>
      <c r="T1540">
        <v>2</v>
      </c>
      <c r="U1540" s="1">
        <v>8.25</v>
      </c>
      <c r="V1540" s="1">
        <v>16.25</v>
      </c>
      <c r="W1540" s="1">
        <v>1.5734999999999999</v>
      </c>
    </row>
    <row r="1541" spans="1:23" x14ac:dyDescent="0.25">
      <c r="A1541">
        <v>1539</v>
      </c>
      <c r="B1541">
        <v>210215</v>
      </c>
      <c r="C1541">
        <v>1</v>
      </c>
      <c r="D1541" t="s">
        <v>44</v>
      </c>
      <c r="E1541">
        <v>148</v>
      </c>
      <c r="F1541" s="8">
        <v>43166.340277777781</v>
      </c>
      <c r="G1541" s="8">
        <v>43166.477083333331</v>
      </c>
      <c r="H1541" t="s">
        <v>2958</v>
      </c>
      <c r="I1541" t="s">
        <v>2355</v>
      </c>
      <c r="J1541">
        <v>6.0339999999999998</v>
      </c>
      <c r="K1541" t="s">
        <v>30</v>
      </c>
      <c r="L1541" t="s">
        <v>31</v>
      </c>
      <c r="M1541">
        <v>40.742569000000003</v>
      </c>
      <c r="N1541">
        <v>-111.98126999999999</v>
      </c>
      <c r="O1541">
        <v>1137391</v>
      </c>
      <c r="P1541">
        <v>84075</v>
      </c>
      <c r="Q1541" s="1">
        <v>1.75</v>
      </c>
      <c r="R1541" s="1">
        <v>1</v>
      </c>
      <c r="S1541">
        <v>66</v>
      </c>
      <c r="T1541">
        <v>2</v>
      </c>
      <c r="U1541" s="1">
        <v>8.25</v>
      </c>
      <c r="V1541" s="1">
        <v>11.5</v>
      </c>
      <c r="W1541" s="1">
        <v>3.448</v>
      </c>
    </row>
    <row r="1542" spans="1:23" x14ac:dyDescent="0.25">
      <c r="A1542">
        <v>1540</v>
      </c>
      <c r="B1542">
        <v>210209</v>
      </c>
      <c r="C1542">
        <v>2</v>
      </c>
      <c r="D1542" t="s">
        <v>145</v>
      </c>
      <c r="E1542">
        <v>144</v>
      </c>
      <c r="F1542" s="8">
        <v>43166.341666666667</v>
      </c>
      <c r="G1542" s="8">
        <v>43166.713888888888</v>
      </c>
      <c r="H1542" t="s">
        <v>2959</v>
      </c>
      <c r="I1542" t="s">
        <v>1196</v>
      </c>
      <c r="J1542">
        <v>15.109</v>
      </c>
      <c r="K1542" t="s">
        <v>30</v>
      </c>
      <c r="L1542" t="s">
        <v>31</v>
      </c>
      <c r="M1542">
        <v>40.742545999999997</v>
      </c>
      <c r="N1542">
        <v>-111.981224</v>
      </c>
      <c r="O1542">
        <v>1114701</v>
      </c>
      <c r="P1542">
        <v>84096</v>
      </c>
      <c r="Q1542" s="1">
        <v>4.5</v>
      </c>
      <c r="R1542" s="1">
        <v>1.75</v>
      </c>
      <c r="S1542">
        <v>66</v>
      </c>
      <c r="T1542">
        <v>2</v>
      </c>
      <c r="U1542" s="1">
        <v>8.25</v>
      </c>
      <c r="V1542" s="1">
        <v>17.25</v>
      </c>
      <c r="W1542" s="1">
        <v>3.3575555555555501</v>
      </c>
    </row>
    <row r="1543" spans="1:23" x14ac:dyDescent="0.25">
      <c r="A1543">
        <v>1541</v>
      </c>
      <c r="B1543">
        <v>204577</v>
      </c>
      <c r="C1543">
        <v>2</v>
      </c>
      <c r="D1543" t="s">
        <v>32</v>
      </c>
      <c r="E1543">
        <v>201</v>
      </c>
      <c r="F1543" s="8">
        <v>43166.350694444445</v>
      </c>
      <c r="G1543" s="8">
        <v>43166.71875</v>
      </c>
      <c r="H1543" t="s">
        <v>2960</v>
      </c>
      <c r="I1543" t="s">
        <v>2961</v>
      </c>
      <c r="J1543">
        <v>5.84</v>
      </c>
      <c r="K1543" t="s">
        <v>30</v>
      </c>
      <c r="L1543" t="s">
        <v>31</v>
      </c>
      <c r="M1543">
        <v>40.742542</v>
      </c>
      <c r="N1543">
        <v>-111.981163</v>
      </c>
      <c r="O1543">
        <v>672723</v>
      </c>
      <c r="P1543">
        <v>84087</v>
      </c>
      <c r="Q1543" s="1">
        <v>4.5</v>
      </c>
      <c r="R1543" s="1">
        <v>1</v>
      </c>
      <c r="S1543">
        <v>66</v>
      </c>
      <c r="T1543">
        <v>2</v>
      </c>
      <c r="U1543" s="1">
        <v>8.5</v>
      </c>
      <c r="V1543" s="1">
        <v>17.25</v>
      </c>
      <c r="W1543" s="1">
        <v>1.2977777777777699</v>
      </c>
    </row>
    <row r="1544" spans="1:23" x14ac:dyDescent="0.25">
      <c r="A1544">
        <v>1542</v>
      </c>
      <c r="B1544">
        <v>210199</v>
      </c>
      <c r="C1544">
        <v>1</v>
      </c>
      <c r="D1544" t="s">
        <v>27</v>
      </c>
      <c r="E1544">
        <v>174</v>
      </c>
      <c r="F1544" s="8">
        <v>43166.352777777778</v>
      </c>
      <c r="G1544" s="8">
        <v>43166.663194444445</v>
      </c>
      <c r="H1544" t="s">
        <v>2962</v>
      </c>
      <c r="I1544" t="s">
        <v>2963</v>
      </c>
      <c r="J1544">
        <v>5.6879999999999997</v>
      </c>
      <c r="K1544" t="s">
        <v>30</v>
      </c>
      <c r="L1544" t="s">
        <v>31</v>
      </c>
      <c r="M1544">
        <v>40.742576999999997</v>
      </c>
      <c r="N1544">
        <v>-111.981323</v>
      </c>
      <c r="O1544">
        <v>1458111</v>
      </c>
      <c r="P1544">
        <v>84121</v>
      </c>
      <c r="Q1544" s="1">
        <v>3.75</v>
      </c>
      <c r="R1544" s="1">
        <v>1</v>
      </c>
      <c r="S1544">
        <v>66</v>
      </c>
      <c r="T1544">
        <v>2</v>
      </c>
      <c r="U1544" s="1">
        <v>8.5</v>
      </c>
      <c r="V1544" s="1">
        <v>16</v>
      </c>
      <c r="W1544" s="1">
        <v>1.5167999999999999</v>
      </c>
    </row>
    <row r="1545" spans="1:23" x14ac:dyDescent="0.25">
      <c r="A1545">
        <v>1543</v>
      </c>
      <c r="B1545">
        <v>210225</v>
      </c>
      <c r="C1545">
        <v>2</v>
      </c>
      <c r="D1545" t="s">
        <v>65</v>
      </c>
      <c r="E1545">
        <v>223</v>
      </c>
      <c r="F1545" s="8">
        <v>43166.368055555555</v>
      </c>
      <c r="G1545" s="8">
        <v>43166.69027777778</v>
      </c>
      <c r="H1545" t="s">
        <v>2964</v>
      </c>
      <c r="I1545" t="s">
        <v>2965</v>
      </c>
      <c r="J1545">
        <v>13.000999999999999</v>
      </c>
      <c r="K1545" t="s">
        <v>30</v>
      </c>
      <c r="L1545" t="s">
        <v>31</v>
      </c>
      <c r="M1545">
        <v>40.742527000000003</v>
      </c>
      <c r="N1545">
        <v>-111.98111</v>
      </c>
      <c r="O1545">
        <v>853712</v>
      </c>
      <c r="P1545">
        <v>84124</v>
      </c>
      <c r="Q1545" s="1">
        <v>3.75</v>
      </c>
      <c r="R1545" s="1">
        <v>1.25</v>
      </c>
      <c r="S1545">
        <v>66</v>
      </c>
      <c r="T1545">
        <v>2</v>
      </c>
      <c r="U1545" s="1">
        <v>8.75</v>
      </c>
      <c r="V1545" s="1">
        <v>16.5</v>
      </c>
      <c r="W1545" s="1">
        <v>3.4669333333333299</v>
      </c>
    </row>
    <row r="1546" spans="1:23" x14ac:dyDescent="0.25">
      <c r="A1546">
        <v>1544</v>
      </c>
      <c r="B1546">
        <v>210215</v>
      </c>
      <c r="C1546">
        <v>2</v>
      </c>
      <c r="D1546" t="s">
        <v>44</v>
      </c>
      <c r="E1546">
        <v>149</v>
      </c>
      <c r="F1546" s="8">
        <v>43166.51458333333</v>
      </c>
      <c r="G1546" s="8">
        <v>43166.736805555556</v>
      </c>
      <c r="H1546" t="s">
        <v>2966</v>
      </c>
      <c r="I1546" t="s">
        <v>2967</v>
      </c>
      <c r="J1546">
        <v>8.9480000000000004</v>
      </c>
      <c r="K1546" t="s">
        <v>30</v>
      </c>
      <c r="L1546" t="s">
        <v>31</v>
      </c>
      <c r="M1546">
        <v>40.742569000000003</v>
      </c>
      <c r="N1546">
        <v>-111.98126999999999</v>
      </c>
      <c r="O1546">
        <v>1079571</v>
      </c>
      <c r="P1546">
        <v>84104</v>
      </c>
      <c r="Q1546" s="1">
        <v>2.75</v>
      </c>
      <c r="R1546" s="1">
        <v>1.25</v>
      </c>
      <c r="S1546">
        <v>66</v>
      </c>
      <c r="T1546">
        <v>2</v>
      </c>
      <c r="U1546" s="1">
        <v>12.25</v>
      </c>
      <c r="V1546" s="1">
        <v>17.75</v>
      </c>
      <c r="W1546" s="1">
        <v>3.2538181818181799</v>
      </c>
    </row>
    <row r="1547" spans="1:23" x14ac:dyDescent="0.25">
      <c r="A1547">
        <v>1545</v>
      </c>
      <c r="B1547">
        <v>204577</v>
      </c>
      <c r="C1547">
        <v>1</v>
      </c>
      <c r="D1547" t="s">
        <v>32</v>
      </c>
      <c r="E1547">
        <v>202</v>
      </c>
      <c r="F1547" s="8">
        <v>43167.271527777775</v>
      </c>
      <c r="G1547" s="8">
        <v>43167.481249999997</v>
      </c>
      <c r="H1547" t="s">
        <v>2968</v>
      </c>
      <c r="I1547" t="s">
        <v>2969</v>
      </c>
      <c r="J1547">
        <v>4.6589999999999998</v>
      </c>
      <c r="K1547" t="s">
        <v>30</v>
      </c>
      <c r="L1547" t="s">
        <v>31</v>
      </c>
      <c r="M1547">
        <v>40.742542</v>
      </c>
      <c r="N1547">
        <v>-111.981163</v>
      </c>
      <c r="O1547">
        <v>348863</v>
      </c>
      <c r="P1547">
        <v>84065</v>
      </c>
      <c r="Q1547" s="1">
        <v>2.5</v>
      </c>
      <c r="R1547" s="1">
        <v>0.75</v>
      </c>
      <c r="S1547">
        <v>67</v>
      </c>
      <c r="T1547">
        <v>3</v>
      </c>
      <c r="U1547" s="1">
        <v>6.5</v>
      </c>
      <c r="V1547" s="1">
        <v>11.5</v>
      </c>
      <c r="W1547" s="1">
        <v>1.8635999999999999</v>
      </c>
    </row>
    <row r="1548" spans="1:23" x14ac:dyDescent="0.25">
      <c r="A1548">
        <v>1546</v>
      </c>
      <c r="B1548">
        <v>212307</v>
      </c>
      <c r="C1548">
        <v>1</v>
      </c>
      <c r="D1548" t="s">
        <v>53</v>
      </c>
      <c r="E1548">
        <v>134</v>
      </c>
      <c r="F1548" s="8">
        <v>43167.320138888892</v>
      </c>
      <c r="G1548" s="8">
        <v>43167.709722222222</v>
      </c>
      <c r="H1548" t="s">
        <v>2970</v>
      </c>
      <c r="I1548" t="s">
        <v>2971</v>
      </c>
      <c r="J1548">
        <v>8.5060000000000002</v>
      </c>
      <c r="K1548" t="s">
        <v>30</v>
      </c>
      <c r="L1548" t="s">
        <v>31</v>
      </c>
      <c r="M1548">
        <v>40.742420000000003</v>
      </c>
      <c r="N1548">
        <v>-111.98172</v>
      </c>
      <c r="O1548">
        <v>1301971</v>
      </c>
      <c r="P1548">
        <v>84111</v>
      </c>
      <c r="Q1548" s="1">
        <v>4.75</v>
      </c>
      <c r="R1548" s="1">
        <v>1.75</v>
      </c>
      <c r="S1548">
        <v>67</v>
      </c>
      <c r="T1548">
        <v>3</v>
      </c>
      <c r="U1548" s="1">
        <v>7.75</v>
      </c>
      <c r="V1548" s="1">
        <v>17</v>
      </c>
      <c r="W1548" s="1">
        <v>1.7907368421052601</v>
      </c>
    </row>
    <row r="1549" spans="1:23" x14ac:dyDescent="0.25">
      <c r="A1549">
        <v>1547</v>
      </c>
      <c r="B1549">
        <v>210225</v>
      </c>
      <c r="C1549">
        <v>2</v>
      </c>
      <c r="D1549" t="s">
        <v>65</v>
      </c>
      <c r="E1549">
        <v>224</v>
      </c>
      <c r="F1549" s="8">
        <v>43167.332638888889</v>
      </c>
      <c r="G1549" s="8">
        <v>43167.566666666666</v>
      </c>
      <c r="H1549" t="s">
        <v>2972</v>
      </c>
      <c r="I1549" t="s">
        <v>2973</v>
      </c>
      <c r="J1549">
        <v>6.2129999999999903</v>
      </c>
      <c r="K1549" t="s">
        <v>30</v>
      </c>
      <c r="L1549" t="s">
        <v>31</v>
      </c>
      <c r="M1549">
        <v>40.742527000000003</v>
      </c>
      <c r="N1549">
        <v>-111.98111</v>
      </c>
      <c r="O1549">
        <v>1092231</v>
      </c>
      <c r="P1549">
        <v>84111</v>
      </c>
      <c r="Q1549" s="1">
        <v>2.75</v>
      </c>
      <c r="R1549" s="1">
        <v>2</v>
      </c>
      <c r="S1549">
        <v>67</v>
      </c>
      <c r="T1549">
        <v>3</v>
      </c>
      <c r="U1549" s="1">
        <v>8</v>
      </c>
      <c r="V1549" s="1">
        <v>13.5</v>
      </c>
      <c r="W1549" s="1">
        <v>2.25927272727272</v>
      </c>
    </row>
    <row r="1550" spans="1:23" x14ac:dyDescent="0.25">
      <c r="A1550">
        <v>1548</v>
      </c>
      <c r="B1550">
        <v>210207</v>
      </c>
      <c r="C1550">
        <v>1</v>
      </c>
      <c r="D1550" t="s">
        <v>41</v>
      </c>
      <c r="E1550">
        <v>163</v>
      </c>
      <c r="F1550" s="8">
        <v>43167.343055555553</v>
      </c>
      <c r="G1550" s="8">
        <v>43167.684027777781</v>
      </c>
      <c r="H1550" t="s">
        <v>2974</v>
      </c>
      <c r="I1550" t="s">
        <v>2975</v>
      </c>
      <c r="J1550">
        <v>6.3289999999999997</v>
      </c>
      <c r="K1550" t="s">
        <v>30</v>
      </c>
      <c r="L1550" t="s">
        <v>31</v>
      </c>
      <c r="M1550">
        <v>40.742496000000003</v>
      </c>
      <c r="N1550">
        <v>-111.981017999999</v>
      </c>
      <c r="O1550">
        <v>1671101</v>
      </c>
      <c r="P1550">
        <v>84103</v>
      </c>
      <c r="Q1550" s="1">
        <v>4</v>
      </c>
      <c r="R1550" s="1">
        <v>0.5</v>
      </c>
      <c r="S1550">
        <v>67</v>
      </c>
      <c r="T1550">
        <v>3</v>
      </c>
      <c r="U1550" s="1">
        <v>8.25</v>
      </c>
      <c r="V1550" s="1">
        <v>16.5</v>
      </c>
      <c r="W1550" s="1">
        <v>1.5822499999999999</v>
      </c>
    </row>
    <row r="1551" spans="1:23" x14ac:dyDescent="0.25">
      <c r="A1551">
        <v>1549</v>
      </c>
      <c r="B1551">
        <v>204577</v>
      </c>
      <c r="C1551">
        <v>2</v>
      </c>
      <c r="D1551" t="s">
        <v>32</v>
      </c>
      <c r="E1551">
        <v>203</v>
      </c>
      <c r="F1551" s="8">
        <v>43167.347222222219</v>
      </c>
      <c r="G1551" s="8">
        <v>43167.804861111108</v>
      </c>
      <c r="H1551" t="s">
        <v>2976</v>
      </c>
      <c r="I1551" t="s">
        <v>2977</v>
      </c>
      <c r="J1551">
        <v>15.920999999999999</v>
      </c>
      <c r="K1551" t="s">
        <v>30</v>
      </c>
      <c r="L1551" t="s">
        <v>31</v>
      </c>
      <c r="M1551">
        <v>40.742542</v>
      </c>
      <c r="N1551">
        <v>-111.981163</v>
      </c>
      <c r="O1551">
        <v>672723</v>
      </c>
      <c r="P1551">
        <v>84087</v>
      </c>
      <c r="Q1551" s="1">
        <v>5.5</v>
      </c>
      <c r="R1551" s="1">
        <v>2</v>
      </c>
      <c r="S1551">
        <v>67</v>
      </c>
      <c r="T1551">
        <v>3</v>
      </c>
      <c r="U1551" s="1">
        <v>8.25</v>
      </c>
      <c r="V1551" s="1">
        <v>19.25</v>
      </c>
      <c r="W1551" s="1">
        <v>2.8947272727272702</v>
      </c>
    </row>
    <row r="1552" spans="1:23" x14ac:dyDescent="0.25">
      <c r="A1552">
        <v>1550</v>
      </c>
      <c r="B1552">
        <v>210213</v>
      </c>
      <c r="C1552">
        <v>2</v>
      </c>
      <c r="D1552" t="s">
        <v>126</v>
      </c>
      <c r="E1552">
        <v>107</v>
      </c>
      <c r="F1552" s="8">
        <v>43167.35</v>
      </c>
      <c r="G1552" s="8">
        <v>43167.760416666664</v>
      </c>
      <c r="H1552" t="s">
        <v>2978</v>
      </c>
      <c r="I1552" t="s">
        <v>479</v>
      </c>
      <c r="J1552">
        <v>10.972</v>
      </c>
      <c r="K1552" t="s">
        <v>30</v>
      </c>
      <c r="L1552" t="s">
        <v>31</v>
      </c>
      <c r="M1552">
        <v>40.742412999999999</v>
      </c>
      <c r="N1552">
        <v>-111.981620999999</v>
      </c>
      <c r="O1552">
        <v>1087571</v>
      </c>
      <c r="P1552">
        <v>84014</v>
      </c>
      <c r="Q1552" s="1">
        <v>5</v>
      </c>
      <c r="R1552" s="1">
        <v>1.5</v>
      </c>
      <c r="S1552">
        <v>67</v>
      </c>
      <c r="T1552">
        <v>3</v>
      </c>
      <c r="U1552" s="1">
        <v>8.5</v>
      </c>
      <c r="V1552" s="1">
        <v>18.25</v>
      </c>
      <c r="W1552" s="1">
        <v>2.1943999999999999</v>
      </c>
    </row>
    <row r="1553" spans="1:23" x14ac:dyDescent="0.25">
      <c r="A1553">
        <v>1551</v>
      </c>
      <c r="B1553">
        <v>210209</v>
      </c>
      <c r="C1553">
        <v>2</v>
      </c>
      <c r="D1553" t="s">
        <v>145</v>
      </c>
      <c r="E1553">
        <v>145</v>
      </c>
      <c r="F1553" s="8">
        <v>43167.35</v>
      </c>
      <c r="G1553" s="8">
        <v>43167.713194444441</v>
      </c>
      <c r="H1553" t="s">
        <v>2979</v>
      </c>
      <c r="I1553" t="s">
        <v>2980</v>
      </c>
      <c r="J1553">
        <v>14.478999999999999</v>
      </c>
      <c r="K1553" t="s">
        <v>30</v>
      </c>
      <c r="L1553" t="s">
        <v>31</v>
      </c>
      <c r="M1553">
        <v>40.742545999999997</v>
      </c>
      <c r="N1553">
        <v>-111.981224</v>
      </c>
      <c r="O1553">
        <v>1114701</v>
      </c>
      <c r="P1553">
        <v>84096</v>
      </c>
      <c r="Q1553" s="1">
        <v>4.25</v>
      </c>
      <c r="R1553" s="1">
        <v>1.75</v>
      </c>
      <c r="S1553">
        <v>67</v>
      </c>
      <c r="T1553">
        <v>3</v>
      </c>
      <c r="U1553" s="1">
        <v>8.5</v>
      </c>
      <c r="V1553" s="1">
        <v>17</v>
      </c>
      <c r="W1553" s="1">
        <v>3.4068235294117599</v>
      </c>
    </row>
    <row r="1554" spans="1:23" x14ac:dyDescent="0.25">
      <c r="A1554">
        <v>1552</v>
      </c>
      <c r="B1554">
        <v>210209</v>
      </c>
      <c r="C1554">
        <v>1</v>
      </c>
      <c r="D1554" t="s">
        <v>145</v>
      </c>
      <c r="E1554">
        <v>146</v>
      </c>
      <c r="F1554" s="8">
        <v>43167.36041666667</v>
      </c>
      <c r="G1554" s="8">
        <v>43167.660416666666</v>
      </c>
      <c r="H1554" t="s">
        <v>2981</v>
      </c>
      <c r="I1554" t="s">
        <v>2982</v>
      </c>
      <c r="J1554">
        <v>5.5350000000000001</v>
      </c>
      <c r="K1554" t="s">
        <v>30</v>
      </c>
      <c r="L1554" t="s">
        <v>31</v>
      </c>
      <c r="M1554">
        <v>40.742545999999997</v>
      </c>
      <c r="N1554">
        <v>-111.981224</v>
      </c>
      <c r="O1554">
        <v>1458111</v>
      </c>
      <c r="P1554">
        <v>84121</v>
      </c>
      <c r="Q1554" s="1">
        <v>3.5</v>
      </c>
      <c r="R1554" s="1">
        <v>1</v>
      </c>
      <c r="S1554">
        <v>67</v>
      </c>
      <c r="T1554">
        <v>3</v>
      </c>
      <c r="U1554" s="1">
        <v>8.75</v>
      </c>
      <c r="V1554" s="1">
        <v>15.75</v>
      </c>
      <c r="W1554" s="1">
        <v>1.5814285714285701</v>
      </c>
    </row>
    <row r="1555" spans="1:23" x14ac:dyDescent="0.25">
      <c r="A1555">
        <v>1553</v>
      </c>
      <c r="B1555">
        <v>204579</v>
      </c>
      <c r="C1555">
        <v>2</v>
      </c>
      <c r="D1555" t="s">
        <v>135</v>
      </c>
      <c r="E1555">
        <v>43</v>
      </c>
      <c r="F1555" s="8">
        <v>43167.371527777781</v>
      </c>
      <c r="G1555" s="8">
        <v>43167.504166666666</v>
      </c>
      <c r="H1555" t="s">
        <v>2983</v>
      </c>
      <c r="I1555" t="s">
        <v>2984</v>
      </c>
      <c r="J1555">
        <v>14.77</v>
      </c>
      <c r="K1555" t="s">
        <v>30</v>
      </c>
      <c r="L1555" t="s">
        <v>31</v>
      </c>
      <c r="M1555">
        <v>40.742401000000001</v>
      </c>
      <c r="N1555">
        <v>-111.98159</v>
      </c>
      <c r="O1555">
        <v>853712</v>
      </c>
      <c r="P1555">
        <v>84124</v>
      </c>
      <c r="Q1555" s="1">
        <v>1.5</v>
      </c>
      <c r="R1555" s="1">
        <v>1.25</v>
      </c>
      <c r="S1555">
        <v>67</v>
      </c>
      <c r="T1555">
        <v>3</v>
      </c>
      <c r="U1555" s="1">
        <v>9</v>
      </c>
      <c r="V1555" s="1">
        <v>12</v>
      </c>
      <c r="W1555" s="1">
        <v>9.8466666666666605</v>
      </c>
    </row>
    <row r="1556" spans="1:23" x14ac:dyDescent="0.25">
      <c r="A1556">
        <v>1554</v>
      </c>
      <c r="B1556">
        <v>210241</v>
      </c>
      <c r="C1556">
        <v>2</v>
      </c>
      <c r="D1556" t="s">
        <v>101</v>
      </c>
      <c r="E1556">
        <v>60</v>
      </c>
      <c r="F1556" s="8">
        <v>43167.415972222225</v>
      </c>
      <c r="G1556" s="8">
        <v>43167.51666666667</v>
      </c>
      <c r="H1556" t="s">
        <v>2985</v>
      </c>
      <c r="I1556" t="s">
        <v>2986</v>
      </c>
      <c r="J1556">
        <v>7.7489999999999997</v>
      </c>
      <c r="K1556" t="s">
        <v>30</v>
      </c>
      <c r="L1556" t="s">
        <v>31</v>
      </c>
      <c r="M1556">
        <v>40.742313000000003</v>
      </c>
      <c r="N1556">
        <v>-111.981071</v>
      </c>
      <c r="O1556">
        <v>1096541</v>
      </c>
      <c r="P1556">
        <v>84093</v>
      </c>
      <c r="Q1556" s="1">
        <v>1.25</v>
      </c>
      <c r="R1556" s="1">
        <v>1.25</v>
      </c>
      <c r="S1556">
        <v>67</v>
      </c>
      <c r="T1556">
        <v>3</v>
      </c>
      <c r="U1556" s="1">
        <v>10</v>
      </c>
      <c r="V1556" s="1">
        <v>12.5</v>
      </c>
      <c r="W1556" s="1">
        <v>6.1991999999999896</v>
      </c>
    </row>
    <row r="1557" spans="1:23" x14ac:dyDescent="0.25">
      <c r="A1557">
        <v>1555</v>
      </c>
      <c r="B1557">
        <v>210215</v>
      </c>
      <c r="C1557">
        <v>2</v>
      </c>
      <c r="D1557" t="s">
        <v>44</v>
      </c>
      <c r="E1557">
        <v>150</v>
      </c>
      <c r="F1557" s="8">
        <v>43167.564583333333</v>
      </c>
      <c r="G1557" s="8">
        <v>43167.729861111111</v>
      </c>
      <c r="H1557" t="s">
        <v>2987</v>
      </c>
      <c r="I1557" t="s">
        <v>2988</v>
      </c>
      <c r="J1557">
        <v>2.1240000000000001</v>
      </c>
      <c r="K1557" t="s">
        <v>30</v>
      </c>
      <c r="L1557" t="s">
        <v>31</v>
      </c>
      <c r="M1557">
        <v>40.742569000000003</v>
      </c>
      <c r="N1557">
        <v>-111.98126999999999</v>
      </c>
      <c r="O1557">
        <v>1079571</v>
      </c>
      <c r="P1557">
        <v>84104</v>
      </c>
      <c r="Q1557" s="1">
        <v>2</v>
      </c>
      <c r="R1557" s="1">
        <v>0.5</v>
      </c>
      <c r="S1557">
        <v>67</v>
      </c>
      <c r="T1557">
        <v>3</v>
      </c>
      <c r="U1557" s="1">
        <v>13.5</v>
      </c>
      <c r="V1557" s="1">
        <v>17.5</v>
      </c>
      <c r="W1557" s="1">
        <v>1.0620000000000001</v>
      </c>
    </row>
    <row r="1558" spans="1:23" x14ac:dyDescent="0.25">
      <c r="A1558">
        <v>1556</v>
      </c>
      <c r="B1558">
        <v>210241</v>
      </c>
      <c r="C1558">
        <v>2</v>
      </c>
      <c r="D1558" t="s">
        <v>101</v>
      </c>
      <c r="E1558">
        <v>61</v>
      </c>
      <c r="F1558" s="8">
        <v>43167.582638888889</v>
      </c>
      <c r="G1558" s="8">
        <v>43167.746527777781</v>
      </c>
      <c r="H1558" t="s">
        <v>2989</v>
      </c>
      <c r="I1558" t="s">
        <v>1658</v>
      </c>
      <c r="J1558">
        <v>7.7969999999999997</v>
      </c>
      <c r="K1558" t="s">
        <v>30</v>
      </c>
      <c r="L1558" t="s">
        <v>31</v>
      </c>
      <c r="M1558">
        <v>40.742313000000003</v>
      </c>
      <c r="N1558">
        <v>-111.981071</v>
      </c>
      <c r="O1558">
        <v>1096541</v>
      </c>
      <c r="P1558">
        <v>84093</v>
      </c>
      <c r="Q1558" s="1">
        <v>2</v>
      </c>
      <c r="R1558" s="1">
        <v>1.25</v>
      </c>
      <c r="S1558">
        <v>67</v>
      </c>
      <c r="T1558">
        <v>3</v>
      </c>
      <c r="U1558" s="1">
        <v>14</v>
      </c>
      <c r="V1558" s="1">
        <v>18</v>
      </c>
      <c r="W1558" s="1">
        <v>3.8984999999999999</v>
      </c>
    </row>
    <row r="1559" spans="1:23" x14ac:dyDescent="0.25">
      <c r="A1559">
        <v>1557</v>
      </c>
      <c r="B1559">
        <v>210225</v>
      </c>
      <c r="C1559">
        <v>2</v>
      </c>
      <c r="D1559" t="s">
        <v>65</v>
      </c>
      <c r="E1559">
        <v>225</v>
      </c>
      <c r="F1559" s="8">
        <v>43167.645138888889</v>
      </c>
      <c r="G1559" s="8">
        <v>43167.709722222222</v>
      </c>
      <c r="H1559" t="s">
        <v>2990</v>
      </c>
      <c r="I1559" t="s">
        <v>2991</v>
      </c>
      <c r="J1559">
        <v>5.0739999999999998</v>
      </c>
      <c r="K1559" t="s">
        <v>30</v>
      </c>
      <c r="L1559" t="s">
        <v>31</v>
      </c>
      <c r="M1559">
        <v>40.742527000000003</v>
      </c>
      <c r="N1559">
        <v>-111.98111</v>
      </c>
      <c r="O1559">
        <v>1092231</v>
      </c>
      <c r="P1559">
        <v>84111</v>
      </c>
      <c r="Q1559" s="1">
        <v>0.75</v>
      </c>
      <c r="R1559" s="1">
        <v>0.75</v>
      </c>
      <c r="S1559">
        <v>67</v>
      </c>
      <c r="T1559">
        <v>3</v>
      </c>
      <c r="U1559" s="1">
        <v>15.5</v>
      </c>
      <c r="V1559" s="1">
        <v>17</v>
      </c>
      <c r="W1559" s="1">
        <v>6.7653333333333299</v>
      </c>
    </row>
    <row r="1560" spans="1:23" x14ac:dyDescent="0.25">
      <c r="A1560">
        <v>1558</v>
      </c>
      <c r="B1560">
        <v>204577</v>
      </c>
      <c r="C1560">
        <v>2</v>
      </c>
      <c r="D1560" t="s">
        <v>32</v>
      </c>
      <c r="E1560">
        <v>204</v>
      </c>
      <c r="F1560" s="8">
        <v>43168.325694444444</v>
      </c>
      <c r="G1560" s="8">
        <v>43168.716666666667</v>
      </c>
      <c r="H1560" t="s">
        <v>2992</v>
      </c>
      <c r="I1560" t="s">
        <v>2993</v>
      </c>
      <c r="J1560">
        <v>5.05</v>
      </c>
      <c r="K1560" t="s">
        <v>30</v>
      </c>
      <c r="L1560" t="s">
        <v>31</v>
      </c>
      <c r="M1560">
        <v>40.742542</v>
      </c>
      <c r="N1560">
        <v>-111.981163</v>
      </c>
      <c r="O1560">
        <v>672723</v>
      </c>
      <c r="P1560">
        <v>84087</v>
      </c>
      <c r="Q1560" s="1">
        <v>4.75</v>
      </c>
      <c r="R1560" s="1">
        <v>1</v>
      </c>
      <c r="S1560">
        <v>68</v>
      </c>
      <c r="T1560">
        <v>4</v>
      </c>
      <c r="U1560" s="1">
        <v>7.75</v>
      </c>
      <c r="V1560" s="1">
        <v>17.25</v>
      </c>
      <c r="W1560" s="1">
        <v>1.0631578947368401</v>
      </c>
    </row>
    <row r="1561" spans="1:23" x14ac:dyDescent="0.25">
      <c r="A1561">
        <v>1559</v>
      </c>
      <c r="B1561">
        <v>212307</v>
      </c>
      <c r="C1561">
        <v>1</v>
      </c>
      <c r="D1561" t="s">
        <v>53</v>
      </c>
      <c r="E1561">
        <v>135</v>
      </c>
      <c r="F1561" s="8">
        <v>43168.32708333333</v>
      </c>
      <c r="G1561" s="8">
        <v>43168.697916666664</v>
      </c>
      <c r="H1561" t="s">
        <v>2994</v>
      </c>
      <c r="I1561" t="s">
        <v>2995</v>
      </c>
      <c r="J1561">
        <v>15.638999999999999</v>
      </c>
      <c r="K1561" t="s">
        <v>30</v>
      </c>
      <c r="L1561" t="s">
        <v>31</v>
      </c>
      <c r="M1561">
        <v>40.742420000000003</v>
      </c>
      <c r="N1561">
        <v>-111.98172</v>
      </c>
      <c r="O1561">
        <v>1301971</v>
      </c>
      <c r="P1561">
        <v>84111</v>
      </c>
      <c r="Q1561" s="1">
        <v>4.5</v>
      </c>
      <c r="R1561" s="1">
        <v>2.75</v>
      </c>
      <c r="S1561">
        <v>68</v>
      </c>
      <c r="T1561">
        <v>4</v>
      </c>
      <c r="U1561" s="1">
        <v>7.75</v>
      </c>
      <c r="V1561" s="1">
        <v>16.75</v>
      </c>
      <c r="W1561" s="1">
        <v>3.4753333333333298</v>
      </c>
    </row>
    <row r="1562" spans="1:23" x14ac:dyDescent="0.25">
      <c r="A1562">
        <v>1560</v>
      </c>
      <c r="B1562">
        <v>210225</v>
      </c>
      <c r="C1562">
        <v>2</v>
      </c>
      <c r="D1562" t="s">
        <v>65</v>
      </c>
      <c r="E1562">
        <v>226</v>
      </c>
      <c r="F1562" s="8">
        <v>43168.333333333336</v>
      </c>
      <c r="G1562" s="8">
        <v>43168.712500000001</v>
      </c>
      <c r="H1562" t="s">
        <v>1891</v>
      </c>
      <c r="I1562" t="s">
        <v>2998</v>
      </c>
      <c r="J1562">
        <v>6.1920000000000002</v>
      </c>
      <c r="K1562" t="s">
        <v>30</v>
      </c>
      <c r="L1562" t="s">
        <v>31</v>
      </c>
      <c r="M1562">
        <v>40.742527000000003</v>
      </c>
      <c r="N1562">
        <v>-111.98111</v>
      </c>
      <c r="O1562">
        <v>1092231</v>
      </c>
      <c r="P1562">
        <v>84111</v>
      </c>
      <c r="Q1562" s="1">
        <v>4.5</v>
      </c>
      <c r="R1562" s="1">
        <v>2</v>
      </c>
      <c r="S1562">
        <v>68</v>
      </c>
      <c r="T1562">
        <v>4</v>
      </c>
      <c r="U1562" s="1">
        <v>8</v>
      </c>
      <c r="V1562" s="1">
        <v>17</v>
      </c>
      <c r="W1562" s="1">
        <v>1.3759999999999999</v>
      </c>
    </row>
    <row r="1563" spans="1:23" x14ac:dyDescent="0.25">
      <c r="A1563">
        <v>1561</v>
      </c>
      <c r="B1563">
        <v>210215</v>
      </c>
      <c r="C1563">
        <v>2</v>
      </c>
      <c r="D1563" t="s">
        <v>44</v>
      </c>
      <c r="E1563">
        <v>151</v>
      </c>
      <c r="F1563" s="8">
        <v>43168.333333333336</v>
      </c>
      <c r="G1563" s="8">
        <v>43168.71875</v>
      </c>
      <c r="H1563" t="s">
        <v>2999</v>
      </c>
      <c r="I1563" t="s">
        <v>3000</v>
      </c>
      <c r="J1563">
        <v>10.225</v>
      </c>
      <c r="K1563" t="s">
        <v>30</v>
      </c>
      <c r="L1563" t="s">
        <v>31</v>
      </c>
      <c r="M1563">
        <v>40.742569000000003</v>
      </c>
      <c r="N1563">
        <v>-111.98126999999999</v>
      </c>
      <c r="O1563">
        <v>1079571</v>
      </c>
      <c r="P1563">
        <v>84104</v>
      </c>
      <c r="Q1563" s="1">
        <v>4.75</v>
      </c>
      <c r="R1563" s="1">
        <v>1.5</v>
      </c>
      <c r="S1563">
        <v>68</v>
      </c>
      <c r="T1563">
        <v>4</v>
      </c>
      <c r="U1563" s="1">
        <v>8</v>
      </c>
      <c r="V1563" s="1">
        <v>17.25</v>
      </c>
      <c r="W1563" s="1">
        <v>2.1526315789473598</v>
      </c>
    </row>
    <row r="1564" spans="1:23" x14ac:dyDescent="0.25">
      <c r="A1564">
        <v>1562</v>
      </c>
      <c r="B1564">
        <v>212307</v>
      </c>
      <c r="C1564">
        <v>2</v>
      </c>
      <c r="D1564" t="s">
        <v>53</v>
      </c>
      <c r="E1564">
        <v>136</v>
      </c>
      <c r="F1564" s="8">
        <v>43168.333333333336</v>
      </c>
      <c r="G1564" s="8">
        <v>43168.629166666666</v>
      </c>
      <c r="H1564" t="s">
        <v>2996</v>
      </c>
      <c r="I1564" t="s">
        <v>2997</v>
      </c>
      <c r="J1564">
        <v>11.735999999999899</v>
      </c>
      <c r="K1564" t="s">
        <v>30</v>
      </c>
      <c r="L1564" t="s">
        <v>31</v>
      </c>
      <c r="M1564">
        <v>40.742420000000003</v>
      </c>
      <c r="N1564">
        <v>-111.98172</v>
      </c>
      <c r="O1564">
        <v>1087571</v>
      </c>
      <c r="P1564">
        <v>84014</v>
      </c>
      <c r="Q1564" s="1">
        <v>3.5</v>
      </c>
      <c r="R1564" s="1">
        <v>2.25</v>
      </c>
      <c r="S1564">
        <v>68</v>
      </c>
      <c r="T1564">
        <v>4</v>
      </c>
      <c r="U1564" s="1">
        <v>8</v>
      </c>
      <c r="V1564" s="1">
        <v>15</v>
      </c>
      <c r="W1564" s="1">
        <v>3.3531428571428501</v>
      </c>
    </row>
    <row r="1565" spans="1:23" x14ac:dyDescent="0.25">
      <c r="A1565">
        <v>1563</v>
      </c>
      <c r="B1565">
        <v>210207</v>
      </c>
      <c r="C1565">
        <v>1</v>
      </c>
      <c r="D1565" t="s">
        <v>41</v>
      </c>
      <c r="E1565">
        <v>164</v>
      </c>
      <c r="F1565" s="8">
        <v>43168.343055555553</v>
      </c>
      <c r="G1565" s="8">
        <v>43168.463194444441</v>
      </c>
      <c r="H1565" t="s">
        <v>3001</v>
      </c>
      <c r="I1565" t="s">
        <v>3002</v>
      </c>
      <c r="J1565">
        <v>11.036</v>
      </c>
      <c r="K1565" t="s">
        <v>30</v>
      </c>
      <c r="L1565" t="s">
        <v>31</v>
      </c>
      <c r="M1565">
        <v>40.742496000000003</v>
      </c>
      <c r="N1565">
        <v>-111.981017999999</v>
      </c>
      <c r="O1565">
        <v>1671101</v>
      </c>
      <c r="P1565">
        <v>84103</v>
      </c>
      <c r="Q1565" s="1">
        <v>1.5</v>
      </c>
      <c r="R1565" s="1">
        <v>1</v>
      </c>
      <c r="S1565">
        <v>68</v>
      </c>
      <c r="T1565">
        <v>4</v>
      </c>
      <c r="U1565" s="1">
        <v>8.25</v>
      </c>
      <c r="V1565" s="1">
        <v>11</v>
      </c>
      <c r="W1565" s="1">
        <v>7.3573333333333304</v>
      </c>
    </row>
    <row r="1566" spans="1:23" x14ac:dyDescent="0.25">
      <c r="A1566">
        <v>1564</v>
      </c>
      <c r="B1566">
        <v>210209</v>
      </c>
      <c r="C1566">
        <v>2</v>
      </c>
      <c r="D1566" t="s">
        <v>145</v>
      </c>
      <c r="E1566">
        <v>147</v>
      </c>
      <c r="F1566" s="8">
        <v>43168.345138888886</v>
      </c>
      <c r="G1566" s="8">
        <v>43168.708333333336</v>
      </c>
      <c r="H1566" t="s">
        <v>3003</v>
      </c>
      <c r="I1566" t="s">
        <v>3004</v>
      </c>
      <c r="J1566">
        <v>12.454000000000001</v>
      </c>
      <c r="K1566" t="s">
        <v>30</v>
      </c>
      <c r="L1566" t="s">
        <v>31</v>
      </c>
      <c r="M1566">
        <v>40.742545999999997</v>
      </c>
      <c r="N1566">
        <v>-111.981224</v>
      </c>
      <c r="O1566">
        <v>1114701</v>
      </c>
      <c r="P1566">
        <v>84096</v>
      </c>
      <c r="Q1566" s="1">
        <v>4.25</v>
      </c>
      <c r="R1566" s="1">
        <v>1.5</v>
      </c>
      <c r="S1566">
        <v>68</v>
      </c>
      <c r="T1566">
        <v>4</v>
      </c>
      <c r="U1566" s="1">
        <v>8.25</v>
      </c>
      <c r="V1566" s="1">
        <v>17</v>
      </c>
      <c r="W1566" s="1">
        <v>2.9303529411764702</v>
      </c>
    </row>
    <row r="1567" spans="1:23" x14ac:dyDescent="0.25">
      <c r="A1567">
        <v>1565</v>
      </c>
      <c r="B1567">
        <v>204577</v>
      </c>
      <c r="C1567">
        <v>1</v>
      </c>
      <c r="D1567" t="s">
        <v>32</v>
      </c>
      <c r="E1567">
        <v>205</v>
      </c>
      <c r="F1567" s="8">
        <v>43168.368055555555</v>
      </c>
      <c r="G1567" s="8">
        <v>43168.502083333333</v>
      </c>
      <c r="H1567" t="s">
        <v>1305</v>
      </c>
      <c r="I1567" t="s">
        <v>3005</v>
      </c>
      <c r="J1567">
        <v>5.21</v>
      </c>
      <c r="K1567" t="s">
        <v>30</v>
      </c>
      <c r="L1567" t="s">
        <v>31</v>
      </c>
      <c r="M1567">
        <v>40.742542</v>
      </c>
      <c r="N1567">
        <v>-111.981163</v>
      </c>
      <c r="O1567">
        <v>348863</v>
      </c>
      <c r="P1567">
        <v>84065</v>
      </c>
      <c r="Q1567" s="1">
        <v>1.5</v>
      </c>
      <c r="R1567" s="1">
        <v>1</v>
      </c>
      <c r="S1567">
        <v>68</v>
      </c>
      <c r="T1567">
        <v>4</v>
      </c>
      <c r="U1567" s="1">
        <v>8.75</v>
      </c>
      <c r="V1567" s="1">
        <v>12</v>
      </c>
      <c r="W1567" s="1">
        <v>3.4733333333333301</v>
      </c>
    </row>
    <row r="1568" spans="1:23" x14ac:dyDescent="0.25">
      <c r="A1568">
        <v>1566</v>
      </c>
      <c r="B1568">
        <v>204579</v>
      </c>
      <c r="C1568">
        <v>2</v>
      </c>
      <c r="D1568" t="s">
        <v>135</v>
      </c>
      <c r="E1568">
        <v>45</v>
      </c>
      <c r="F1568" s="8">
        <v>43168.370833333334</v>
      </c>
      <c r="G1568" s="8">
        <v>43168.568055555559</v>
      </c>
      <c r="H1568" t="s">
        <v>3006</v>
      </c>
      <c r="I1568" t="s">
        <v>3007</v>
      </c>
      <c r="J1568">
        <v>14.865</v>
      </c>
      <c r="K1568" t="s">
        <v>30</v>
      </c>
      <c r="L1568" t="s">
        <v>31</v>
      </c>
      <c r="M1568">
        <v>40.742401000000001</v>
      </c>
      <c r="N1568">
        <v>-111.98159</v>
      </c>
      <c r="O1568">
        <v>853712</v>
      </c>
      <c r="P1568">
        <v>84124</v>
      </c>
      <c r="Q1568" s="1">
        <v>2.25</v>
      </c>
      <c r="R1568" s="1">
        <v>1.25</v>
      </c>
      <c r="S1568">
        <v>68</v>
      </c>
      <c r="T1568">
        <v>4</v>
      </c>
      <c r="U1568" s="1">
        <v>9</v>
      </c>
      <c r="V1568" s="1">
        <v>13.75</v>
      </c>
      <c r="W1568" s="1">
        <v>6.6066666666666602</v>
      </c>
    </row>
    <row r="1569" spans="1:23" x14ac:dyDescent="0.25">
      <c r="A1569">
        <v>1567</v>
      </c>
      <c r="B1569">
        <v>204591</v>
      </c>
      <c r="C1569">
        <v>2</v>
      </c>
      <c r="D1569" t="s">
        <v>37</v>
      </c>
      <c r="E1569">
        <v>75</v>
      </c>
      <c r="F1569" s="8">
        <v>43168.411111111112</v>
      </c>
      <c r="G1569" s="8">
        <v>43168.777083333334</v>
      </c>
      <c r="H1569" t="s">
        <v>3008</v>
      </c>
      <c r="I1569" t="s">
        <v>3009</v>
      </c>
      <c r="J1569">
        <v>2.34099999999999</v>
      </c>
      <c r="K1569" t="s">
        <v>30</v>
      </c>
      <c r="L1569" t="s">
        <v>31</v>
      </c>
      <c r="M1569">
        <v>40.742378000000002</v>
      </c>
      <c r="N1569">
        <v>-111.981407</v>
      </c>
      <c r="O1569">
        <v>1178481</v>
      </c>
      <c r="P1569">
        <v>84104</v>
      </c>
      <c r="Q1569" s="1">
        <v>4.5</v>
      </c>
      <c r="R1569" s="1">
        <v>0.5</v>
      </c>
      <c r="S1569">
        <v>68</v>
      </c>
      <c r="T1569">
        <v>4</v>
      </c>
      <c r="U1569" s="1">
        <v>9.75</v>
      </c>
      <c r="V1569" s="1">
        <v>18.75</v>
      </c>
      <c r="W1569" s="1">
        <v>0.52022222222222203</v>
      </c>
    </row>
    <row r="1570" spans="1:23" x14ac:dyDescent="0.25">
      <c r="A1570">
        <v>1568</v>
      </c>
      <c r="B1570">
        <v>210241</v>
      </c>
      <c r="C1570">
        <v>2</v>
      </c>
      <c r="D1570" t="s">
        <v>101</v>
      </c>
      <c r="E1570">
        <v>62</v>
      </c>
      <c r="F1570" s="8">
        <v>43168.441666666666</v>
      </c>
      <c r="G1570" s="8">
        <v>43168.5</v>
      </c>
      <c r="H1570" t="s">
        <v>3010</v>
      </c>
      <c r="I1570" t="s">
        <v>3011</v>
      </c>
      <c r="J1570">
        <v>4.4870000000000001</v>
      </c>
      <c r="K1570" t="s">
        <v>30</v>
      </c>
      <c r="L1570" t="s">
        <v>31</v>
      </c>
      <c r="M1570">
        <v>40.742313000000003</v>
      </c>
      <c r="N1570">
        <v>-111.981071</v>
      </c>
      <c r="O1570">
        <v>1096541</v>
      </c>
      <c r="P1570">
        <v>84093</v>
      </c>
      <c r="Q1570" s="1">
        <v>0.75</v>
      </c>
      <c r="R1570" s="1">
        <v>0.75</v>
      </c>
      <c r="S1570">
        <v>68</v>
      </c>
      <c r="T1570">
        <v>4</v>
      </c>
      <c r="U1570" s="1">
        <v>10.5</v>
      </c>
      <c r="V1570" s="1">
        <v>12</v>
      </c>
      <c r="W1570" s="1">
        <v>5.9826666666666597</v>
      </c>
    </row>
    <row r="1571" spans="1:23" x14ac:dyDescent="0.25">
      <c r="A1571">
        <v>1569</v>
      </c>
      <c r="B1571">
        <v>210225</v>
      </c>
      <c r="C1571">
        <v>1</v>
      </c>
      <c r="D1571" t="s">
        <v>65</v>
      </c>
      <c r="E1571">
        <v>227</v>
      </c>
      <c r="F1571" s="8">
        <v>43168.542361111111</v>
      </c>
      <c r="G1571" s="8">
        <v>43168.731249999997</v>
      </c>
      <c r="H1571" t="s">
        <v>3012</v>
      </c>
      <c r="I1571" t="s">
        <v>3013</v>
      </c>
      <c r="J1571">
        <v>2.8620000000000001</v>
      </c>
      <c r="K1571" t="s">
        <v>30</v>
      </c>
      <c r="L1571" t="s">
        <v>31</v>
      </c>
      <c r="M1571">
        <v>40.742527000000003</v>
      </c>
      <c r="N1571">
        <v>-111.98111</v>
      </c>
      <c r="O1571">
        <v>348863</v>
      </c>
      <c r="P1571">
        <v>84065</v>
      </c>
      <c r="Q1571" s="1">
        <v>2.25</v>
      </c>
      <c r="R1571" s="1">
        <v>0.5</v>
      </c>
      <c r="S1571">
        <v>68</v>
      </c>
      <c r="T1571">
        <v>4</v>
      </c>
      <c r="U1571" s="1">
        <v>13</v>
      </c>
      <c r="V1571" s="1">
        <v>17.5</v>
      </c>
      <c r="W1571" s="1">
        <v>1.272</v>
      </c>
    </row>
    <row r="1572" spans="1:23" x14ac:dyDescent="0.25">
      <c r="A1572">
        <v>1570</v>
      </c>
      <c r="B1572">
        <v>210241</v>
      </c>
      <c r="C1572">
        <v>2</v>
      </c>
      <c r="D1572" t="s">
        <v>101</v>
      </c>
      <c r="E1572">
        <v>63</v>
      </c>
      <c r="F1572" s="8">
        <v>43168.566666666666</v>
      </c>
      <c r="G1572" s="8">
        <v>43168.795138888891</v>
      </c>
      <c r="H1572" t="s">
        <v>3014</v>
      </c>
      <c r="I1572" t="s">
        <v>3015</v>
      </c>
      <c r="J1572">
        <v>7.5590000000000002</v>
      </c>
      <c r="K1572" t="s">
        <v>30</v>
      </c>
      <c r="L1572" t="s">
        <v>31</v>
      </c>
      <c r="M1572">
        <v>40.742313000000003</v>
      </c>
      <c r="N1572">
        <v>-111.981071</v>
      </c>
      <c r="O1572">
        <v>1096541</v>
      </c>
      <c r="P1572">
        <v>84093</v>
      </c>
      <c r="Q1572" s="1">
        <v>2.75</v>
      </c>
      <c r="R1572" s="1">
        <v>1.25</v>
      </c>
      <c r="S1572">
        <v>68</v>
      </c>
      <c r="T1572">
        <v>4</v>
      </c>
      <c r="U1572" s="1">
        <v>13.5</v>
      </c>
      <c r="V1572" s="1">
        <v>19</v>
      </c>
      <c r="W1572" s="1">
        <v>2.7487272727272698</v>
      </c>
    </row>
    <row r="1573" spans="1:23" x14ac:dyDescent="0.25">
      <c r="A1573">
        <v>1571</v>
      </c>
      <c r="B1573">
        <v>204577</v>
      </c>
      <c r="C1573">
        <v>1</v>
      </c>
      <c r="D1573" t="s">
        <v>32</v>
      </c>
      <c r="E1573">
        <v>206</v>
      </c>
      <c r="F1573" s="8">
        <v>43171.308333333334</v>
      </c>
      <c r="G1573" s="8">
        <v>43171.48541666667</v>
      </c>
      <c r="H1573" t="s">
        <v>3016</v>
      </c>
      <c r="I1573" t="s">
        <v>3017</v>
      </c>
      <c r="J1573">
        <v>3.6970000000000001</v>
      </c>
      <c r="K1573" t="s">
        <v>30</v>
      </c>
      <c r="L1573" t="s">
        <v>31</v>
      </c>
      <c r="M1573">
        <v>40.742542</v>
      </c>
      <c r="N1573">
        <v>-111.981163</v>
      </c>
      <c r="O1573">
        <v>348863</v>
      </c>
      <c r="P1573">
        <v>84065</v>
      </c>
      <c r="Q1573" s="1">
        <v>2</v>
      </c>
      <c r="R1573" s="1">
        <v>0.75</v>
      </c>
      <c r="S1573">
        <v>71</v>
      </c>
      <c r="T1573">
        <v>0</v>
      </c>
      <c r="U1573" s="1">
        <v>7.5</v>
      </c>
      <c r="V1573" s="1">
        <v>11.75</v>
      </c>
      <c r="W1573" s="1">
        <v>1.8485</v>
      </c>
    </row>
    <row r="1574" spans="1:23" x14ac:dyDescent="0.25">
      <c r="A1574">
        <v>1572</v>
      </c>
      <c r="B1574">
        <v>210199</v>
      </c>
      <c r="C1574">
        <v>1</v>
      </c>
      <c r="D1574" t="s">
        <v>27</v>
      </c>
      <c r="E1574">
        <v>175</v>
      </c>
      <c r="F1574" s="8">
        <v>43171.319444444445</v>
      </c>
      <c r="G1574" s="8">
        <v>43171.715277777781</v>
      </c>
      <c r="H1574" t="s">
        <v>3018</v>
      </c>
      <c r="I1574" t="s">
        <v>3019</v>
      </c>
      <c r="J1574">
        <v>6.5910000000000002</v>
      </c>
      <c r="K1574" t="s">
        <v>30</v>
      </c>
      <c r="L1574" t="s">
        <v>31</v>
      </c>
      <c r="M1574">
        <v>40.742576999999997</v>
      </c>
      <c r="N1574">
        <v>-111.981323</v>
      </c>
      <c r="O1574">
        <v>803613</v>
      </c>
      <c r="P1574">
        <v>84054</v>
      </c>
      <c r="Q1574" s="1">
        <v>4.75</v>
      </c>
      <c r="R1574" s="1">
        <v>1</v>
      </c>
      <c r="S1574">
        <v>71</v>
      </c>
      <c r="T1574">
        <v>0</v>
      </c>
      <c r="U1574" s="1">
        <v>7.75</v>
      </c>
      <c r="V1574" s="1">
        <v>17.25</v>
      </c>
      <c r="W1574" s="1">
        <v>1.3875789473684199</v>
      </c>
    </row>
    <row r="1575" spans="1:23" x14ac:dyDescent="0.25">
      <c r="A1575">
        <v>1573</v>
      </c>
      <c r="B1575">
        <v>210215</v>
      </c>
      <c r="C1575">
        <v>2</v>
      </c>
      <c r="D1575" t="s">
        <v>44</v>
      </c>
      <c r="E1575">
        <v>152</v>
      </c>
      <c r="F1575" s="8">
        <v>43171.327777777777</v>
      </c>
      <c r="G1575" s="8">
        <v>43171.679166666669</v>
      </c>
      <c r="H1575" t="s">
        <v>3020</v>
      </c>
      <c r="I1575" t="s">
        <v>3021</v>
      </c>
      <c r="J1575">
        <v>15.753</v>
      </c>
      <c r="K1575" t="s">
        <v>30</v>
      </c>
      <c r="L1575" t="s">
        <v>31</v>
      </c>
      <c r="M1575">
        <v>40.742569000000003</v>
      </c>
      <c r="N1575">
        <v>-111.98126999999999</v>
      </c>
      <c r="O1575">
        <v>1079571</v>
      </c>
      <c r="P1575">
        <v>84104</v>
      </c>
      <c r="Q1575" s="1">
        <v>4.25</v>
      </c>
      <c r="R1575" s="1">
        <v>1.75</v>
      </c>
      <c r="S1575">
        <v>71</v>
      </c>
      <c r="T1575">
        <v>0</v>
      </c>
      <c r="U1575" s="1">
        <v>7.75</v>
      </c>
      <c r="V1575" s="1">
        <v>16.25</v>
      </c>
      <c r="W1575" s="1">
        <v>3.70658823529411</v>
      </c>
    </row>
    <row r="1576" spans="1:23" x14ac:dyDescent="0.25">
      <c r="A1576">
        <v>1574</v>
      </c>
      <c r="B1576">
        <v>212307</v>
      </c>
      <c r="C1576">
        <v>2</v>
      </c>
      <c r="D1576" t="s">
        <v>53</v>
      </c>
      <c r="E1576">
        <v>137</v>
      </c>
      <c r="F1576" s="8">
        <v>43171.32916666667</v>
      </c>
      <c r="G1576" s="8">
        <v>43171.750694444447</v>
      </c>
      <c r="H1576" t="s">
        <v>3022</v>
      </c>
      <c r="I1576" t="s">
        <v>1398</v>
      </c>
      <c r="J1576">
        <v>4.7960000000000003</v>
      </c>
      <c r="K1576" t="s">
        <v>30</v>
      </c>
      <c r="L1576" t="s">
        <v>31</v>
      </c>
      <c r="M1576">
        <v>40.742420000000003</v>
      </c>
      <c r="N1576">
        <v>-111.98172</v>
      </c>
      <c r="O1576">
        <v>1087571</v>
      </c>
      <c r="P1576">
        <v>84014</v>
      </c>
      <c r="Q1576" s="1">
        <v>5</v>
      </c>
      <c r="R1576" s="1">
        <v>1</v>
      </c>
      <c r="S1576">
        <v>71</v>
      </c>
      <c r="T1576">
        <v>0</v>
      </c>
      <c r="U1576" s="1">
        <v>8</v>
      </c>
      <c r="V1576" s="1">
        <v>18</v>
      </c>
      <c r="W1576" s="1">
        <v>0.95920000000000005</v>
      </c>
    </row>
    <row r="1577" spans="1:23" x14ac:dyDescent="0.25">
      <c r="A1577">
        <v>1575</v>
      </c>
      <c r="B1577">
        <v>210207</v>
      </c>
      <c r="C1577">
        <v>1</v>
      </c>
      <c r="D1577" t="s">
        <v>41</v>
      </c>
      <c r="E1577">
        <v>165</v>
      </c>
      <c r="F1577" s="8">
        <v>43171.334027777775</v>
      </c>
      <c r="G1577" s="8">
        <v>43171.668749999997</v>
      </c>
      <c r="H1577" t="s">
        <v>3023</v>
      </c>
      <c r="I1577" t="s">
        <v>3024</v>
      </c>
      <c r="J1577">
        <v>10.003</v>
      </c>
      <c r="K1577" t="s">
        <v>30</v>
      </c>
      <c r="L1577" t="s">
        <v>31</v>
      </c>
      <c r="M1577">
        <v>40.742496000000003</v>
      </c>
      <c r="N1577">
        <v>-111.981017999999</v>
      </c>
      <c r="O1577">
        <v>1671101</v>
      </c>
      <c r="P1577">
        <v>84103</v>
      </c>
      <c r="Q1577" s="1">
        <v>4</v>
      </c>
      <c r="R1577" s="1">
        <v>1</v>
      </c>
      <c r="S1577">
        <v>71</v>
      </c>
      <c r="T1577">
        <v>0</v>
      </c>
      <c r="U1577" s="1">
        <v>8</v>
      </c>
      <c r="V1577" s="1">
        <v>16</v>
      </c>
      <c r="W1577" s="1">
        <v>2.50075</v>
      </c>
    </row>
    <row r="1578" spans="1:23" x14ac:dyDescent="0.25">
      <c r="A1578">
        <v>1576</v>
      </c>
      <c r="B1578">
        <v>210209</v>
      </c>
      <c r="C1578">
        <v>2</v>
      </c>
      <c r="D1578" t="s">
        <v>145</v>
      </c>
      <c r="E1578">
        <v>148</v>
      </c>
      <c r="F1578" s="8">
        <v>43171.343055555553</v>
      </c>
      <c r="G1578" s="8">
        <v>43171.713194444441</v>
      </c>
      <c r="H1578" t="s">
        <v>910</v>
      </c>
      <c r="I1578" t="s">
        <v>1103</v>
      </c>
      <c r="J1578">
        <v>10.37</v>
      </c>
      <c r="K1578" t="s">
        <v>30</v>
      </c>
      <c r="L1578" t="s">
        <v>31</v>
      </c>
      <c r="M1578">
        <v>40.742545999999997</v>
      </c>
      <c r="N1578">
        <v>-111.981224</v>
      </c>
      <c r="O1578">
        <v>1114701</v>
      </c>
      <c r="P1578">
        <v>84096</v>
      </c>
      <c r="Q1578" s="1">
        <v>4.5</v>
      </c>
      <c r="R1578" s="1">
        <v>1.25</v>
      </c>
      <c r="S1578">
        <v>71</v>
      </c>
      <c r="T1578">
        <v>0</v>
      </c>
      <c r="U1578" s="1">
        <v>8.25</v>
      </c>
      <c r="V1578" s="1">
        <v>17</v>
      </c>
      <c r="W1578" s="1">
        <v>2.3044444444444401</v>
      </c>
    </row>
    <row r="1579" spans="1:23" x14ac:dyDescent="0.25">
      <c r="A1579">
        <v>1577</v>
      </c>
      <c r="B1579">
        <v>210213</v>
      </c>
      <c r="C1579">
        <v>2</v>
      </c>
      <c r="D1579" t="s">
        <v>126</v>
      </c>
      <c r="E1579">
        <v>108</v>
      </c>
      <c r="F1579" s="8">
        <v>43171.352777777778</v>
      </c>
      <c r="G1579" s="8">
        <v>43171.71875</v>
      </c>
      <c r="H1579" t="s">
        <v>3025</v>
      </c>
      <c r="I1579" t="s">
        <v>3026</v>
      </c>
      <c r="J1579">
        <v>12.359</v>
      </c>
      <c r="K1579" t="s">
        <v>30</v>
      </c>
      <c r="L1579" t="s">
        <v>31</v>
      </c>
      <c r="M1579">
        <v>40.742412999999999</v>
      </c>
      <c r="N1579">
        <v>-111.981620999999</v>
      </c>
      <c r="O1579">
        <v>1301971</v>
      </c>
      <c r="P1579">
        <v>84111</v>
      </c>
      <c r="Q1579" s="1">
        <v>4.5</v>
      </c>
      <c r="R1579" s="1">
        <v>2.25</v>
      </c>
      <c r="S1579">
        <v>71</v>
      </c>
      <c r="T1579">
        <v>0</v>
      </c>
      <c r="U1579" s="1">
        <v>8.5</v>
      </c>
      <c r="V1579" s="1">
        <v>17.25</v>
      </c>
      <c r="W1579" s="1">
        <v>2.7464444444444398</v>
      </c>
    </row>
    <row r="1580" spans="1:23" x14ac:dyDescent="0.25">
      <c r="A1580">
        <v>1578</v>
      </c>
      <c r="B1580">
        <v>204577</v>
      </c>
      <c r="C1580">
        <v>2</v>
      </c>
      <c r="D1580" t="s">
        <v>32</v>
      </c>
      <c r="E1580">
        <v>207</v>
      </c>
      <c r="F1580" s="8">
        <v>43171.366666666669</v>
      </c>
      <c r="G1580" s="8">
        <v>43171.535416666666</v>
      </c>
      <c r="H1580" t="s">
        <v>3027</v>
      </c>
      <c r="I1580" t="s">
        <v>1900</v>
      </c>
      <c r="J1580">
        <v>5.8159999999999998</v>
      </c>
      <c r="K1580" t="s">
        <v>30</v>
      </c>
      <c r="L1580" t="s">
        <v>31</v>
      </c>
      <c r="M1580">
        <v>40.742542</v>
      </c>
      <c r="N1580">
        <v>-111.981163</v>
      </c>
      <c r="O1580">
        <v>853712</v>
      </c>
      <c r="P1580">
        <v>84124</v>
      </c>
      <c r="Q1580" s="1">
        <v>2</v>
      </c>
      <c r="R1580" s="1">
        <v>0.5</v>
      </c>
      <c r="S1580">
        <v>71</v>
      </c>
      <c r="T1580">
        <v>0</v>
      </c>
      <c r="U1580" s="1">
        <v>8.75</v>
      </c>
      <c r="V1580" s="1">
        <v>12.75</v>
      </c>
      <c r="W1580" s="1">
        <v>2.9079999999999999</v>
      </c>
    </row>
    <row r="1581" spans="1:23" x14ac:dyDescent="0.25">
      <c r="A1581">
        <v>1579</v>
      </c>
      <c r="B1581">
        <v>210225</v>
      </c>
      <c r="C1581">
        <v>2</v>
      </c>
      <c r="D1581" t="s">
        <v>65</v>
      </c>
      <c r="E1581">
        <v>228</v>
      </c>
      <c r="F1581" s="8">
        <v>43171.415972222225</v>
      </c>
      <c r="G1581" s="8">
        <v>43171.464583333334</v>
      </c>
      <c r="H1581" t="s">
        <v>3028</v>
      </c>
      <c r="I1581" t="s">
        <v>3029</v>
      </c>
      <c r="J1581">
        <v>3.8029999999999999</v>
      </c>
      <c r="K1581" t="s">
        <v>30</v>
      </c>
      <c r="L1581" t="s">
        <v>31</v>
      </c>
      <c r="M1581">
        <v>40.742527000000003</v>
      </c>
      <c r="N1581">
        <v>-111.98111</v>
      </c>
      <c r="O1581">
        <v>1282681</v>
      </c>
      <c r="P1581">
        <v>84093</v>
      </c>
      <c r="Q1581" s="1">
        <v>0.5</v>
      </c>
      <c r="R1581" s="1">
        <v>0.5</v>
      </c>
      <c r="S1581">
        <v>71</v>
      </c>
      <c r="T1581">
        <v>0</v>
      </c>
      <c r="U1581" s="1">
        <v>10</v>
      </c>
      <c r="V1581" s="1">
        <v>11.25</v>
      </c>
      <c r="W1581" s="1">
        <v>7.6059999999999999</v>
      </c>
    </row>
    <row r="1582" spans="1:23" x14ac:dyDescent="0.25">
      <c r="A1582">
        <v>1580</v>
      </c>
      <c r="B1582">
        <v>210225</v>
      </c>
      <c r="C1582">
        <v>1</v>
      </c>
      <c r="D1582" t="s">
        <v>65</v>
      </c>
      <c r="E1582">
        <v>229</v>
      </c>
      <c r="F1582" s="8">
        <v>43171.425694444442</v>
      </c>
      <c r="G1582" s="8">
        <v>43171.59375</v>
      </c>
      <c r="H1582" t="s">
        <v>3030</v>
      </c>
      <c r="I1582" t="s">
        <v>3031</v>
      </c>
      <c r="J1582">
        <v>5.8159999999999998</v>
      </c>
      <c r="K1582" t="s">
        <v>30</v>
      </c>
      <c r="L1582" t="s">
        <v>31</v>
      </c>
      <c r="M1582">
        <v>40.742527000000003</v>
      </c>
      <c r="N1582">
        <v>-111.98111</v>
      </c>
      <c r="O1582">
        <v>1137391</v>
      </c>
      <c r="P1582">
        <v>84075</v>
      </c>
      <c r="Q1582" s="1">
        <v>2</v>
      </c>
      <c r="R1582" s="1">
        <v>1</v>
      </c>
      <c r="S1582">
        <v>71</v>
      </c>
      <c r="T1582">
        <v>0</v>
      </c>
      <c r="U1582" s="1">
        <v>10.25</v>
      </c>
      <c r="V1582" s="1">
        <v>14.25</v>
      </c>
      <c r="W1582" s="1">
        <v>2.9079999999999999</v>
      </c>
    </row>
    <row r="1583" spans="1:23" x14ac:dyDescent="0.25">
      <c r="A1583">
        <v>1581</v>
      </c>
      <c r="B1583">
        <v>204579</v>
      </c>
      <c r="C1583">
        <v>2</v>
      </c>
      <c r="D1583" t="s">
        <v>135</v>
      </c>
      <c r="E1583">
        <v>46</v>
      </c>
      <c r="F1583" s="8">
        <v>43171.431944444441</v>
      </c>
      <c r="G1583" s="8">
        <v>43171.757638888892</v>
      </c>
      <c r="H1583" t="s">
        <v>3032</v>
      </c>
      <c r="I1583" t="s">
        <v>3033</v>
      </c>
      <c r="J1583">
        <v>6.3259999999999996</v>
      </c>
      <c r="K1583" t="s">
        <v>30</v>
      </c>
      <c r="L1583" t="s">
        <v>31</v>
      </c>
      <c r="M1583">
        <v>40.742401000000001</v>
      </c>
      <c r="N1583">
        <v>-111.98159</v>
      </c>
      <c r="O1583">
        <v>1180891</v>
      </c>
      <c r="P1583">
        <v>84104</v>
      </c>
      <c r="Q1583" s="1">
        <v>4</v>
      </c>
      <c r="R1583" s="1">
        <v>1.5</v>
      </c>
      <c r="S1583">
        <v>71</v>
      </c>
      <c r="T1583">
        <v>0</v>
      </c>
      <c r="U1583" s="1">
        <v>10.25</v>
      </c>
      <c r="V1583" s="1">
        <v>18.25</v>
      </c>
      <c r="W1583" s="1">
        <v>1.5814999999999999</v>
      </c>
    </row>
    <row r="1584" spans="1:23" x14ac:dyDescent="0.25">
      <c r="A1584">
        <v>1582</v>
      </c>
      <c r="B1584">
        <v>210209</v>
      </c>
      <c r="C1584">
        <v>1</v>
      </c>
      <c r="D1584" t="s">
        <v>145</v>
      </c>
      <c r="E1584">
        <v>150</v>
      </c>
      <c r="F1584" s="8">
        <v>43171.445833333331</v>
      </c>
      <c r="G1584" s="8">
        <v>43171.544444444444</v>
      </c>
      <c r="H1584" t="s">
        <v>3034</v>
      </c>
      <c r="I1584" t="s">
        <v>2428</v>
      </c>
      <c r="J1584">
        <v>5.8760000000000003</v>
      </c>
      <c r="K1584" t="s">
        <v>30</v>
      </c>
      <c r="L1584" t="s">
        <v>31</v>
      </c>
      <c r="M1584">
        <v>40.742545999999997</v>
      </c>
      <c r="N1584">
        <v>-111.981224</v>
      </c>
      <c r="O1584">
        <v>1458111</v>
      </c>
      <c r="P1584">
        <v>84121</v>
      </c>
      <c r="Q1584" s="1">
        <v>1.25</v>
      </c>
      <c r="R1584" s="1">
        <v>1</v>
      </c>
      <c r="S1584">
        <v>71</v>
      </c>
      <c r="T1584">
        <v>0</v>
      </c>
      <c r="U1584" s="1">
        <v>10.75</v>
      </c>
      <c r="V1584" s="1">
        <v>13</v>
      </c>
      <c r="W1584" s="1">
        <v>4.7008000000000001</v>
      </c>
    </row>
    <row r="1585" spans="1:23" x14ac:dyDescent="0.25">
      <c r="A1585">
        <v>1583</v>
      </c>
      <c r="B1585">
        <v>204577</v>
      </c>
      <c r="C1585">
        <v>1</v>
      </c>
      <c r="D1585" t="s">
        <v>32</v>
      </c>
      <c r="E1585">
        <v>208</v>
      </c>
      <c r="F1585" s="8">
        <v>43171.513888888891</v>
      </c>
      <c r="G1585" s="8">
        <v>43171.716666666667</v>
      </c>
      <c r="H1585" t="s">
        <v>3035</v>
      </c>
      <c r="I1585" t="s">
        <v>3036</v>
      </c>
      <c r="J1585">
        <v>1.3119999999999901</v>
      </c>
      <c r="K1585" t="s">
        <v>30</v>
      </c>
      <c r="L1585" t="s">
        <v>31</v>
      </c>
      <c r="M1585">
        <v>40.742542</v>
      </c>
      <c r="N1585">
        <v>-111.981163</v>
      </c>
      <c r="O1585">
        <v>348863</v>
      </c>
      <c r="P1585">
        <v>84065</v>
      </c>
      <c r="Q1585" s="1">
        <v>2.5</v>
      </c>
      <c r="R1585" s="1">
        <v>0.25</v>
      </c>
      <c r="S1585">
        <v>71</v>
      </c>
      <c r="T1585">
        <v>0</v>
      </c>
      <c r="U1585" s="1">
        <v>12.25</v>
      </c>
      <c r="V1585" s="1">
        <v>17.25</v>
      </c>
      <c r="W1585" s="1">
        <v>0.52479999999999905</v>
      </c>
    </row>
    <row r="1586" spans="1:23" x14ac:dyDescent="0.25">
      <c r="A1586">
        <v>1584</v>
      </c>
      <c r="B1586">
        <v>210209</v>
      </c>
      <c r="C1586">
        <v>1</v>
      </c>
      <c r="D1586" t="s">
        <v>145</v>
      </c>
      <c r="E1586">
        <v>151</v>
      </c>
      <c r="F1586" s="8">
        <v>43171.552083333336</v>
      </c>
      <c r="G1586" s="8">
        <v>43171.668749999997</v>
      </c>
      <c r="H1586" t="s">
        <v>3037</v>
      </c>
      <c r="I1586" t="s">
        <v>3038</v>
      </c>
      <c r="J1586">
        <v>0.36099999999999999</v>
      </c>
      <c r="K1586" t="s">
        <v>30</v>
      </c>
      <c r="L1586" t="s">
        <v>31</v>
      </c>
      <c r="M1586">
        <v>40.742545999999997</v>
      </c>
      <c r="N1586">
        <v>-111.981224</v>
      </c>
      <c r="O1586">
        <v>1458111</v>
      </c>
      <c r="P1586">
        <v>84121</v>
      </c>
      <c r="Q1586" s="1">
        <v>1.5</v>
      </c>
      <c r="R1586" s="1">
        <v>0</v>
      </c>
      <c r="S1586">
        <v>71</v>
      </c>
      <c r="T1586">
        <v>0</v>
      </c>
      <c r="U1586" s="1">
        <v>13.25</v>
      </c>
      <c r="V1586" s="1">
        <v>16</v>
      </c>
      <c r="W1586" s="1">
        <v>0.240666666666666</v>
      </c>
    </row>
    <row r="1587" spans="1:23" x14ac:dyDescent="0.25">
      <c r="A1587">
        <v>1585</v>
      </c>
      <c r="B1587">
        <v>210225</v>
      </c>
      <c r="C1587">
        <v>2</v>
      </c>
      <c r="D1587" t="s">
        <v>65</v>
      </c>
      <c r="E1587">
        <v>230</v>
      </c>
      <c r="F1587" s="8">
        <v>43171.568055555559</v>
      </c>
      <c r="G1587" s="8">
        <v>43171.738194444442</v>
      </c>
      <c r="H1587" t="s">
        <v>3039</v>
      </c>
      <c r="I1587" t="s">
        <v>1619</v>
      </c>
      <c r="J1587">
        <v>10.763</v>
      </c>
      <c r="K1587" t="s">
        <v>30</v>
      </c>
      <c r="L1587" t="s">
        <v>31</v>
      </c>
      <c r="M1587">
        <v>40.742527000000003</v>
      </c>
      <c r="N1587">
        <v>-111.98111</v>
      </c>
      <c r="O1587">
        <v>333033</v>
      </c>
      <c r="P1587">
        <v>84124</v>
      </c>
      <c r="Q1587" s="1">
        <v>2</v>
      </c>
      <c r="R1587" s="1">
        <v>1</v>
      </c>
      <c r="S1587">
        <v>71</v>
      </c>
      <c r="T1587">
        <v>0</v>
      </c>
      <c r="U1587" s="1">
        <v>13.75</v>
      </c>
      <c r="V1587" s="1">
        <v>17.75</v>
      </c>
      <c r="W1587" s="1">
        <v>5.3815</v>
      </c>
    </row>
    <row r="1588" spans="1:23" x14ac:dyDescent="0.25">
      <c r="A1588">
        <v>1586</v>
      </c>
      <c r="B1588">
        <v>204577</v>
      </c>
      <c r="C1588">
        <v>2</v>
      </c>
      <c r="D1588" t="s">
        <v>32</v>
      </c>
      <c r="E1588">
        <v>209</v>
      </c>
      <c r="F1588" s="8">
        <v>43171.573611111111</v>
      </c>
      <c r="G1588" s="8">
        <v>43171.731249999997</v>
      </c>
      <c r="H1588" t="s">
        <v>3040</v>
      </c>
      <c r="I1588" t="s">
        <v>3041</v>
      </c>
      <c r="J1588">
        <v>3.6080000000000001</v>
      </c>
      <c r="K1588" t="s">
        <v>30</v>
      </c>
      <c r="L1588" t="s">
        <v>31</v>
      </c>
      <c r="M1588">
        <v>40.742542</v>
      </c>
      <c r="N1588">
        <v>-111.981163</v>
      </c>
      <c r="O1588">
        <v>853712</v>
      </c>
      <c r="P1588">
        <v>84124</v>
      </c>
      <c r="Q1588" s="1">
        <v>2</v>
      </c>
      <c r="R1588" s="1">
        <v>0.25</v>
      </c>
      <c r="S1588">
        <v>71</v>
      </c>
      <c r="T1588">
        <v>0</v>
      </c>
      <c r="U1588" s="1">
        <v>13.75</v>
      </c>
      <c r="V1588" s="1">
        <v>17.5</v>
      </c>
      <c r="W1588" s="1">
        <v>1.804</v>
      </c>
    </row>
    <row r="1589" spans="1:23" x14ac:dyDescent="0.25">
      <c r="A1589">
        <v>1587</v>
      </c>
      <c r="B1589">
        <v>212307</v>
      </c>
      <c r="C1589">
        <v>1</v>
      </c>
      <c r="D1589" t="s">
        <v>53</v>
      </c>
      <c r="E1589">
        <v>138</v>
      </c>
      <c r="F1589" s="8">
        <v>43171.683333333334</v>
      </c>
      <c r="G1589" s="8">
        <v>43171.72152777778</v>
      </c>
      <c r="H1589" t="s">
        <v>3042</v>
      </c>
      <c r="I1589" t="s">
        <v>3043</v>
      </c>
      <c r="J1589">
        <v>3.0110000000000001</v>
      </c>
      <c r="K1589" t="s">
        <v>30</v>
      </c>
      <c r="L1589" t="s">
        <v>31</v>
      </c>
      <c r="M1589">
        <v>40.742420000000003</v>
      </c>
      <c r="N1589">
        <v>-111.98172</v>
      </c>
      <c r="O1589">
        <v>1282681</v>
      </c>
      <c r="P1589">
        <v>84093</v>
      </c>
      <c r="Q1589" s="1">
        <v>0.5</v>
      </c>
      <c r="R1589" s="1">
        <v>0.5</v>
      </c>
      <c r="S1589">
        <v>71</v>
      </c>
      <c r="T1589">
        <v>0</v>
      </c>
      <c r="U1589" s="1">
        <v>16.5</v>
      </c>
      <c r="V1589" s="1">
        <v>17.25</v>
      </c>
      <c r="W1589" s="1">
        <v>6.0220000000000002</v>
      </c>
    </row>
    <row r="1590" spans="1:23" x14ac:dyDescent="0.25">
      <c r="A1590">
        <v>1588</v>
      </c>
      <c r="B1590">
        <v>204577</v>
      </c>
      <c r="C1590">
        <v>1</v>
      </c>
      <c r="D1590" t="s">
        <v>32</v>
      </c>
      <c r="E1590">
        <v>210</v>
      </c>
      <c r="F1590" s="8">
        <v>43172.26666666667</v>
      </c>
      <c r="G1590" s="8">
        <v>43172.504166666666</v>
      </c>
      <c r="H1590" t="s">
        <v>3044</v>
      </c>
      <c r="I1590" t="s">
        <v>3045</v>
      </c>
      <c r="J1590">
        <v>4.1929999999999996</v>
      </c>
      <c r="K1590" t="s">
        <v>30</v>
      </c>
      <c r="L1590" t="s">
        <v>31</v>
      </c>
      <c r="M1590">
        <v>40.742542</v>
      </c>
      <c r="N1590">
        <v>-111.981163</v>
      </c>
      <c r="O1590">
        <v>348863</v>
      </c>
      <c r="P1590">
        <v>84065</v>
      </c>
      <c r="Q1590" s="1">
        <v>2.75</v>
      </c>
      <c r="R1590" s="1">
        <v>0.75</v>
      </c>
      <c r="S1590">
        <v>72</v>
      </c>
      <c r="T1590">
        <v>1</v>
      </c>
      <c r="U1590" s="1">
        <v>6.5</v>
      </c>
      <c r="V1590" s="1">
        <v>12</v>
      </c>
      <c r="W1590" s="1">
        <v>1.52472727272727</v>
      </c>
    </row>
    <row r="1591" spans="1:23" x14ac:dyDescent="0.25">
      <c r="A1591">
        <v>1589</v>
      </c>
      <c r="B1591">
        <v>212307</v>
      </c>
      <c r="C1591">
        <v>2</v>
      </c>
      <c r="D1591" t="s">
        <v>53</v>
      </c>
      <c r="E1591">
        <v>139</v>
      </c>
      <c r="F1591" s="8">
        <v>43172.315972222219</v>
      </c>
      <c r="G1591" s="8">
        <v>43172.772222222222</v>
      </c>
      <c r="H1591" t="s">
        <v>3046</v>
      </c>
      <c r="I1591" t="s">
        <v>1693</v>
      </c>
      <c r="J1591">
        <v>6.2529999999999903</v>
      </c>
      <c r="K1591" t="s">
        <v>30</v>
      </c>
      <c r="L1591" t="s">
        <v>31</v>
      </c>
      <c r="M1591">
        <v>40.742420000000003</v>
      </c>
      <c r="N1591">
        <v>-111.98172</v>
      </c>
      <c r="O1591">
        <v>521537</v>
      </c>
      <c r="P1591">
        <v>84020</v>
      </c>
      <c r="Q1591" s="1">
        <v>5.5</v>
      </c>
      <c r="R1591" s="1">
        <v>1</v>
      </c>
      <c r="S1591">
        <v>72</v>
      </c>
      <c r="T1591">
        <v>1</v>
      </c>
      <c r="U1591" s="1">
        <v>7.5</v>
      </c>
      <c r="V1591" s="1">
        <v>18.5</v>
      </c>
      <c r="W1591" s="1">
        <v>1.13690909090909</v>
      </c>
    </row>
    <row r="1592" spans="1:23" x14ac:dyDescent="0.25">
      <c r="A1592">
        <v>1590</v>
      </c>
      <c r="B1592">
        <v>212307</v>
      </c>
      <c r="C1592">
        <v>1</v>
      </c>
      <c r="D1592" t="s">
        <v>53</v>
      </c>
      <c r="E1592">
        <v>140</v>
      </c>
      <c r="F1592" s="8">
        <v>43172.328472222223</v>
      </c>
      <c r="G1592" s="8">
        <v>43172.803472222222</v>
      </c>
      <c r="H1592" t="s">
        <v>3047</v>
      </c>
      <c r="I1592" t="s">
        <v>3048</v>
      </c>
      <c r="J1592">
        <v>10.667</v>
      </c>
      <c r="K1592" t="s">
        <v>30</v>
      </c>
      <c r="L1592" t="s">
        <v>31</v>
      </c>
      <c r="M1592">
        <v>40.742420000000003</v>
      </c>
      <c r="N1592">
        <v>-111.98172</v>
      </c>
      <c r="O1592">
        <v>1087571</v>
      </c>
      <c r="P1592">
        <v>84014</v>
      </c>
      <c r="Q1592" s="1">
        <v>5.75</v>
      </c>
      <c r="R1592" s="1">
        <v>1.75</v>
      </c>
      <c r="S1592">
        <v>72</v>
      </c>
      <c r="T1592">
        <v>1</v>
      </c>
      <c r="U1592" s="1">
        <v>8</v>
      </c>
      <c r="V1592" s="1">
        <v>19.25</v>
      </c>
      <c r="W1592" s="1">
        <v>1.8551304347826001</v>
      </c>
    </row>
    <row r="1593" spans="1:23" x14ac:dyDescent="0.25">
      <c r="A1593">
        <v>1591</v>
      </c>
      <c r="B1593">
        <v>210225</v>
      </c>
      <c r="C1593">
        <v>2</v>
      </c>
      <c r="D1593" t="s">
        <v>65</v>
      </c>
      <c r="E1593">
        <v>231</v>
      </c>
      <c r="F1593" s="8">
        <v>43172.332638888889</v>
      </c>
      <c r="G1593" s="8">
        <v>43172.50277777778</v>
      </c>
      <c r="H1593" t="s">
        <v>1764</v>
      </c>
      <c r="I1593" t="s">
        <v>3049</v>
      </c>
      <c r="J1593">
        <v>9.5960000000000001</v>
      </c>
      <c r="K1593" t="s">
        <v>30</v>
      </c>
      <c r="L1593" t="s">
        <v>31</v>
      </c>
      <c r="M1593">
        <v>40.742527000000003</v>
      </c>
      <c r="N1593">
        <v>-111.98111</v>
      </c>
      <c r="O1593">
        <v>333033</v>
      </c>
      <c r="P1593">
        <v>84124</v>
      </c>
      <c r="Q1593" s="1">
        <v>2</v>
      </c>
      <c r="R1593" s="1">
        <v>1.25</v>
      </c>
      <c r="S1593">
        <v>72</v>
      </c>
      <c r="T1593">
        <v>1</v>
      </c>
      <c r="U1593" s="1">
        <v>8</v>
      </c>
      <c r="V1593" s="1">
        <v>12</v>
      </c>
      <c r="W1593" s="1">
        <v>4.798</v>
      </c>
    </row>
    <row r="1594" spans="1:23" x14ac:dyDescent="0.25">
      <c r="A1594">
        <v>1592</v>
      </c>
      <c r="B1594">
        <v>210199</v>
      </c>
      <c r="C1594">
        <v>1</v>
      </c>
      <c r="D1594" t="s">
        <v>27</v>
      </c>
      <c r="E1594">
        <v>176</v>
      </c>
      <c r="F1594" s="8">
        <v>43172.332638888889</v>
      </c>
      <c r="G1594" s="8">
        <v>43172.506249999999</v>
      </c>
      <c r="H1594" t="s">
        <v>3050</v>
      </c>
      <c r="I1594" t="s">
        <v>3051</v>
      </c>
      <c r="J1594">
        <v>5.7560000000000002</v>
      </c>
      <c r="K1594" t="s">
        <v>30</v>
      </c>
      <c r="L1594" t="s">
        <v>31</v>
      </c>
      <c r="M1594">
        <v>40.742576999999997</v>
      </c>
      <c r="N1594">
        <v>-111.981323</v>
      </c>
      <c r="O1594">
        <v>803613</v>
      </c>
      <c r="P1594">
        <v>84054</v>
      </c>
      <c r="Q1594" s="1">
        <v>2</v>
      </c>
      <c r="R1594" s="1">
        <v>1</v>
      </c>
      <c r="S1594">
        <v>72</v>
      </c>
      <c r="T1594">
        <v>1</v>
      </c>
      <c r="U1594" s="1">
        <v>8</v>
      </c>
      <c r="V1594" s="1">
        <v>12.25</v>
      </c>
      <c r="W1594" s="1">
        <v>2.8780000000000001</v>
      </c>
    </row>
    <row r="1595" spans="1:23" x14ac:dyDescent="0.25">
      <c r="A1595">
        <v>1593</v>
      </c>
      <c r="B1595">
        <v>210215</v>
      </c>
      <c r="C1595">
        <v>2</v>
      </c>
      <c r="D1595" t="s">
        <v>44</v>
      </c>
      <c r="E1595">
        <v>153</v>
      </c>
      <c r="F1595" s="8">
        <v>43172.336111111108</v>
      </c>
      <c r="G1595" s="8">
        <v>43172.704861111109</v>
      </c>
      <c r="H1595" t="s">
        <v>3052</v>
      </c>
      <c r="I1595" t="s">
        <v>3053</v>
      </c>
      <c r="J1595">
        <v>10.414999999999999</v>
      </c>
      <c r="K1595" t="s">
        <v>30</v>
      </c>
      <c r="L1595" t="s">
        <v>31</v>
      </c>
      <c r="M1595">
        <v>40.742569000000003</v>
      </c>
      <c r="N1595">
        <v>-111.98126999999999</v>
      </c>
      <c r="O1595">
        <v>1079571</v>
      </c>
      <c r="P1595">
        <v>84104</v>
      </c>
      <c r="Q1595" s="1">
        <v>4.5</v>
      </c>
      <c r="R1595" s="1">
        <v>1.5</v>
      </c>
      <c r="S1595">
        <v>72</v>
      </c>
      <c r="T1595">
        <v>1</v>
      </c>
      <c r="U1595" s="1">
        <v>8</v>
      </c>
      <c r="V1595" s="1">
        <v>17</v>
      </c>
      <c r="W1595" s="1">
        <v>2.3144444444444399</v>
      </c>
    </row>
    <row r="1596" spans="1:23" x14ac:dyDescent="0.25">
      <c r="A1596">
        <v>1594</v>
      </c>
      <c r="B1596">
        <v>210209</v>
      </c>
      <c r="C1596">
        <v>2</v>
      </c>
      <c r="D1596" t="s">
        <v>145</v>
      </c>
      <c r="E1596">
        <v>152</v>
      </c>
      <c r="F1596" s="8">
        <v>43172.34652777778</v>
      </c>
      <c r="G1596" s="8">
        <v>43172.702777777777</v>
      </c>
      <c r="H1596" t="s">
        <v>3054</v>
      </c>
      <c r="I1596" t="s">
        <v>3055</v>
      </c>
      <c r="J1596">
        <v>14.16</v>
      </c>
      <c r="K1596" t="s">
        <v>30</v>
      </c>
      <c r="L1596" t="s">
        <v>31</v>
      </c>
      <c r="M1596">
        <v>40.742545999999997</v>
      </c>
      <c r="N1596">
        <v>-111.981224</v>
      </c>
      <c r="O1596">
        <v>1114701</v>
      </c>
      <c r="P1596">
        <v>84096</v>
      </c>
      <c r="Q1596" s="1">
        <v>4.25</v>
      </c>
      <c r="R1596" s="1">
        <v>1.75</v>
      </c>
      <c r="S1596">
        <v>72</v>
      </c>
      <c r="T1596">
        <v>1</v>
      </c>
      <c r="U1596" s="1">
        <v>8.25</v>
      </c>
      <c r="V1596" s="1">
        <v>16.75</v>
      </c>
      <c r="W1596" s="1">
        <v>3.3317647058823501</v>
      </c>
    </row>
    <row r="1597" spans="1:23" x14ac:dyDescent="0.25">
      <c r="A1597">
        <v>1595</v>
      </c>
      <c r="B1597">
        <v>210213</v>
      </c>
      <c r="C1597">
        <v>1</v>
      </c>
      <c r="D1597" t="s">
        <v>126</v>
      </c>
      <c r="E1597">
        <v>109</v>
      </c>
      <c r="F1597" s="8">
        <v>43172.347222222219</v>
      </c>
      <c r="G1597" s="8">
        <v>43172.478472222225</v>
      </c>
      <c r="H1597" t="s">
        <v>3056</v>
      </c>
      <c r="I1597" t="s">
        <v>3057</v>
      </c>
      <c r="J1597">
        <v>7.9720000000000004</v>
      </c>
      <c r="K1597" t="s">
        <v>30</v>
      </c>
      <c r="L1597" t="s">
        <v>31</v>
      </c>
      <c r="M1597">
        <v>40.742412999999999</v>
      </c>
      <c r="N1597">
        <v>-111.981620999999</v>
      </c>
      <c r="O1597">
        <v>1301971</v>
      </c>
      <c r="P1597">
        <v>84111</v>
      </c>
      <c r="Q1597" s="1">
        <v>1.5</v>
      </c>
      <c r="R1597" s="1">
        <v>1.5</v>
      </c>
      <c r="S1597">
        <v>72</v>
      </c>
      <c r="T1597">
        <v>1</v>
      </c>
      <c r="U1597" s="1">
        <v>8.25</v>
      </c>
      <c r="V1597" s="1">
        <v>11.5</v>
      </c>
      <c r="W1597" s="1">
        <v>5.3146666666666604</v>
      </c>
    </row>
    <row r="1598" spans="1:23" x14ac:dyDescent="0.25">
      <c r="A1598">
        <v>1596</v>
      </c>
      <c r="B1598">
        <v>210207</v>
      </c>
      <c r="C1598">
        <v>1</v>
      </c>
      <c r="D1598" t="s">
        <v>41</v>
      </c>
      <c r="E1598">
        <v>166</v>
      </c>
      <c r="F1598" s="8">
        <v>43172.35</v>
      </c>
      <c r="G1598" s="8">
        <v>43172.669444444444</v>
      </c>
      <c r="H1598" t="s">
        <v>3058</v>
      </c>
      <c r="I1598" t="s">
        <v>3059</v>
      </c>
      <c r="J1598">
        <v>4.907</v>
      </c>
      <c r="K1598" t="s">
        <v>30</v>
      </c>
      <c r="L1598" t="s">
        <v>31</v>
      </c>
      <c r="M1598">
        <v>40.742496000000003</v>
      </c>
      <c r="N1598">
        <v>-111.981017999999</v>
      </c>
      <c r="O1598">
        <v>1671101</v>
      </c>
      <c r="P1598">
        <v>84103</v>
      </c>
      <c r="Q1598" s="1">
        <v>3.75</v>
      </c>
      <c r="R1598" s="1">
        <v>0.5</v>
      </c>
      <c r="S1598">
        <v>72</v>
      </c>
      <c r="T1598">
        <v>1</v>
      </c>
      <c r="U1598" s="1">
        <v>8.5</v>
      </c>
      <c r="V1598" s="1">
        <v>16</v>
      </c>
      <c r="W1598" s="1">
        <v>1.30853333333333</v>
      </c>
    </row>
    <row r="1599" spans="1:23" x14ac:dyDescent="0.25">
      <c r="A1599">
        <v>1597</v>
      </c>
      <c r="B1599">
        <v>210209</v>
      </c>
      <c r="C1599">
        <v>1</v>
      </c>
      <c r="D1599" t="s">
        <v>145</v>
      </c>
      <c r="E1599">
        <v>153</v>
      </c>
      <c r="F1599" s="8">
        <v>43172.366666666669</v>
      </c>
      <c r="G1599" s="8">
        <v>43172.46597222222</v>
      </c>
      <c r="H1599" t="s">
        <v>3060</v>
      </c>
      <c r="I1599" t="s">
        <v>1001</v>
      </c>
      <c r="J1599">
        <v>5.9109999999999996</v>
      </c>
      <c r="K1599" t="s">
        <v>30</v>
      </c>
      <c r="L1599" t="s">
        <v>31</v>
      </c>
      <c r="M1599">
        <v>40.742545999999997</v>
      </c>
      <c r="N1599">
        <v>-111.981224</v>
      </c>
      <c r="O1599">
        <v>1458111</v>
      </c>
      <c r="P1599">
        <v>84121</v>
      </c>
      <c r="Q1599" s="1">
        <v>1.25</v>
      </c>
      <c r="R1599" s="1">
        <v>1</v>
      </c>
      <c r="S1599">
        <v>72</v>
      </c>
      <c r="T1599">
        <v>1</v>
      </c>
      <c r="U1599" s="1">
        <v>8.75</v>
      </c>
      <c r="V1599" s="1">
        <v>11.25</v>
      </c>
      <c r="W1599" s="1">
        <v>4.7287999999999997</v>
      </c>
    </row>
    <row r="1600" spans="1:23" x14ac:dyDescent="0.25">
      <c r="A1600">
        <v>1598</v>
      </c>
      <c r="B1600">
        <v>210225</v>
      </c>
      <c r="C1600">
        <v>1</v>
      </c>
      <c r="D1600" t="s">
        <v>65</v>
      </c>
      <c r="E1600">
        <v>232</v>
      </c>
      <c r="F1600" s="8">
        <v>43172.37222222222</v>
      </c>
      <c r="G1600" s="8">
        <v>43172.552777777775</v>
      </c>
      <c r="H1600" t="s">
        <v>2594</v>
      </c>
      <c r="I1600" t="s">
        <v>3061</v>
      </c>
      <c r="J1600">
        <v>4.048</v>
      </c>
      <c r="K1600" t="s">
        <v>30</v>
      </c>
      <c r="L1600" t="s">
        <v>31</v>
      </c>
      <c r="M1600">
        <v>40.742527000000003</v>
      </c>
      <c r="N1600">
        <v>-111.98111</v>
      </c>
      <c r="O1600">
        <v>333033</v>
      </c>
      <c r="P1600">
        <v>84124</v>
      </c>
      <c r="Q1600" s="1">
        <v>2.25</v>
      </c>
      <c r="R1600" s="1">
        <v>0.75</v>
      </c>
      <c r="S1600">
        <v>72</v>
      </c>
      <c r="T1600">
        <v>1</v>
      </c>
      <c r="U1600" s="1">
        <v>9</v>
      </c>
      <c r="V1600" s="1">
        <v>13.25</v>
      </c>
      <c r="W1600" s="1">
        <v>1.79911111111111</v>
      </c>
    </row>
    <row r="1601" spans="1:23" x14ac:dyDescent="0.25">
      <c r="A1601">
        <v>1599</v>
      </c>
      <c r="B1601">
        <v>204591</v>
      </c>
      <c r="C1601">
        <v>2</v>
      </c>
      <c r="D1601" t="s">
        <v>37</v>
      </c>
      <c r="E1601">
        <v>76</v>
      </c>
      <c r="F1601" s="8">
        <v>43172.395138888889</v>
      </c>
      <c r="G1601" s="8">
        <v>43172.739583333336</v>
      </c>
      <c r="H1601" t="s">
        <v>3062</v>
      </c>
      <c r="I1601" t="s">
        <v>3063</v>
      </c>
      <c r="J1601">
        <v>6.2560000000000002</v>
      </c>
      <c r="K1601" t="s">
        <v>30</v>
      </c>
      <c r="L1601" t="s">
        <v>31</v>
      </c>
      <c r="M1601">
        <v>40.742378000000002</v>
      </c>
      <c r="N1601">
        <v>-111.981407</v>
      </c>
      <c r="O1601">
        <v>1180891</v>
      </c>
      <c r="P1601">
        <v>84104</v>
      </c>
      <c r="Q1601" s="1">
        <v>4.25</v>
      </c>
      <c r="R1601" s="1">
        <v>1.25</v>
      </c>
      <c r="S1601">
        <v>72</v>
      </c>
      <c r="T1601">
        <v>1</v>
      </c>
      <c r="U1601" s="1">
        <v>9.5</v>
      </c>
      <c r="V1601" s="1">
        <v>17.75</v>
      </c>
      <c r="W1601" s="1">
        <v>1.472</v>
      </c>
    </row>
    <row r="1602" spans="1:23" x14ac:dyDescent="0.25">
      <c r="A1602">
        <v>1600</v>
      </c>
      <c r="B1602">
        <v>210209</v>
      </c>
      <c r="C1602">
        <v>1</v>
      </c>
      <c r="D1602" t="s">
        <v>145</v>
      </c>
      <c r="E1602">
        <v>154</v>
      </c>
      <c r="F1602" s="8">
        <v>43172.484027777777</v>
      </c>
      <c r="G1602" s="8">
        <v>43172.520138888889</v>
      </c>
      <c r="H1602" t="s">
        <v>3064</v>
      </c>
      <c r="I1602" t="s">
        <v>3065</v>
      </c>
      <c r="J1602">
        <v>1.149</v>
      </c>
      <c r="K1602" t="s">
        <v>30</v>
      </c>
      <c r="L1602" t="s">
        <v>31</v>
      </c>
      <c r="M1602">
        <v>40.742545999999997</v>
      </c>
      <c r="N1602">
        <v>-111.981224</v>
      </c>
      <c r="O1602">
        <v>1458111</v>
      </c>
      <c r="P1602">
        <v>84121</v>
      </c>
      <c r="Q1602" s="1">
        <v>0.5</v>
      </c>
      <c r="R1602" s="1">
        <v>0.25</v>
      </c>
      <c r="S1602">
        <v>72</v>
      </c>
      <c r="T1602">
        <v>1</v>
      </c>
      <c r="U1602" s="1">
        <v>11.5</v>
      </c>
      <c r="V1602" s="1">
        <v>12.5</v>
      </c>
      <c r="W1602" s="1">
        <v>2.298</v>
      </c>
    </row>
    <row r="1603" spans="1:23" x14ac:dyDescent="0.25">
      <c r="A1603">
        <v>1601</v>
      </c>
      <c r="B1603">
        <v>204577</v>
      </c>
      <c r="C1603">
        <v>1</v>
      </c>
      <c r="D1603" t="s">
        <v>32</v>
      </c>
      <c r="E1603">
        <v>211</v>
      </c>
      <c r="F1603" s="8">
        <v>43172.510416666664</v>
      </c>
      <c r="G1603" s="8">
        <v>43172.709027777775</v>
      </c>
      <c r="H1603" t="s">
        <v>3066</v>
      </c>
      <c r="I1603" t="s">
        <v>67</v>
      </c>
      <c r="J1603">
        <v>0</v>
      </c>
      <c r="K1603" t="s">
        <v>30</v>
      </c>
      <c r="L1603" t="s">
        <v>31</v>
      </c>
      <c r="M1603">
        <v>40.742542</v>
      </c>
      <c r="N1603">
        <v>-111.981163</v>
      </c>
      <c r="O1603">
        <v>348863</v>
      </c>
      <c r="P1603">
        <v>84065</v>
      </c>
      <c r="Q1603" s="1">
        <v>2.5</v>
      </c>
      <c r="R1603" s="1">
        <v>0</v>
      </c>
      <c r="S1603">
        <v>72</v>
      </c>
      <c r="T1603">
        <v>1</v>
      </c>
      <c r="U1603" s="1">
        <v>12.25</v>
      </c>
      <c r="V1603" s="1">
        <v>17</v>
      </c>
      <c r="W1603" s="1">
        <v>0</v>
      </c>
    </row>
    <row r="1604" spans="1:23" x14ac:dyDescent="0.25">
      <c r="A1604">
        <v>1602</v>
      </c>
      <c r="B1604">
        <v>210209</v>
      </c>
      <c r="C1604">
        <v>1</v>
      </c>
      <c r="D1604" t="s">
        <v>145</v>
      </c>
      <c r="E1604">
        <v>155</v>
      </c>
      <c r="F1604" s="8">
        <v>43172.538194444445</v>
      </c>
      <c r="G1604" s="8">
        <v>43172.676388888889</v>
      </c>
      <c r="H1604" t="s">
        <v>3067</v>
      </c>
      <c r="I1604" t="s">
        <v>3068</v>
      </c>
      <c r="J1604">
        <v>1.1379999999999999</v>
      </c>
      <c r="K1604" t="s">
        <v>30</v>
      </c>
      <c r="L1604" t="s">
        <v>31</v>
      </c>
      <c r="M1604">
        <v>40.742545999999997</v>
      </c>
      <c r="N1604">
        <v>-111.981224</v>
      </c>
      <c r="O1604">
        <v>1458111</v>
      </c>
      <c r="P1604">
        <v>84121</v>
      </c>
      <c r="Q1604" s="1">
        <v>1.75</v>
      </c>
      <c r="R1604" s="1">
        <v>0.25</v>
      </c>
      <c r="S1604">
        <v>72</v>
      </c>
      <c r="T1604">
        <v>1</v>
      </c>
      <c r="U1604" s="1">
        <v>13</v>
      </c>
      <c r="V1604" s="1">
        <v>16.25</v>
      </c>
      <c r="W1604" s="1">
        <v>0.65028571428571402</v>
      </c>
    </row>
    <row r="1605" spans="1:23" x14ac:dyDescent="0.25">
      <c r="A1605">
        <v>1603</v>
      </c>
      <c r="B1605">
        <v>210199</v>
      </c>
      <c r="C1605">
        <v>1</v>
      </c>
      <c r="D1605" t="s">
        <v>27</v>
      </c>
      <c r="E1605">
        <v>177</v>
      </c>
      <c r="F1605" s="8">
        <v>43172.541666666664</v>
      </c>
      <c r="G1605" s="8">
        <v>43172.720138888886</v>
      </c>
      <c r="H1605" t="s">
        <v>3069</v>
      </c>
      <c r="I1605" t="s">
        <v>3070</v>
      </c>
      <c r="J1605">
        <v>3.4060000000000001</v>
      </c>
      <c r="K1605" t="s">
        <v>30</v>
      </c>
      <c r="L1605" t="s">
        <v>31</v>
      </c>
      <c r="M1605">
        <v>40.742576999999997</v>
      </c>
      <c r="N1605">
        <v>-111.981323</v>
      </c>
      <c r="O1605">
        <v>803613</v>
      </c>
      <c r="P1605">
        <v>84054</v>
      </c>
      <c r="Q1605" s="1">
        <v>2.25</v>
      </c>
      <c r="R1605" s="1">
        <v>0.75</v>
      </c>
      <c r="S1605">
        <v>72</v>
      </c>
      <c r="T1605">
        <v>1</v>
      </c>
      <c r="U1605" s="1">
        <v>13</v>
      </c>
      <c r="V1605" s="1">
        <v>17.25</v>
      </c>
      <c r="W1605" s="1">
        <v>1.5137777777777699</v>
      </c>
    </row>
    <row r="1606" spans="1:23" x14ac:dyDescent="0.25">
      <c r="A1606">
        <v>1604</v>
      </c>
      <c r="B1606">
        <v>210213</v>
      </c>
      <c r="C1606">
        <v>1</v>
      </c>
      <c r="D1606" t="s">
        <v>126</v>
      </c>
      <c r="E1606">
        <v>111</v>
      </c>
      <c r="F1606" s="8">
        <v>43172.541666666664</v>
      </c>
      <c r="G1606" s="8">
        <v>43172.765277777777</v>
      </c>
      <c r="H1606" t="s">
        <v>3071</v>
      </c>
      <c r="I1606" t="s">
        <v>3072</v>
      </c>
      <c r="J1606">
        <v>4.7069999999999999</v>
      </c>
      <c r="K1606" t="s">
        <v>30</v>
      </c>
      <c r="L1606" t="s">
        <v>31</v>
      </c>
      <c r="M1606">
        <v>40.742412999999999</v>
      </c>
      <c r="N1606">
        <v>-111.981620999999</v>
      </c>
      <c r="O1606">
        <v>1301971</v>
      </c>
      <c r="P1606">
        <v>84111</v>
      </c>
      <c r="Q1606" s="1">
        <v>2.75</v>
      </c>
      <c r="R1606" s="1">
        <v>1.25</v>
      </c>
      <c r="S1606">
        <v>72</v>
      </c>
      <c r="T1606">
        <v>1</v>
      </c>
      <c r="U1606" s="1">
        <v>13</v>
      </c>
      <c r="V1606" s="1">
        <v>18.25</v>
      </c>
      <c r="W1606" s="1">
        <v>1.7116363636363601</v>
      </c>
    </row>
    <row r="1607" spans="1:23" x14ac:dyDescent="0.25">
      <c r="A1607">
        <v>1605</v>
      </c>
      <c r="B1607">
        <v>210225</v>
      </c>
      <c r="C1607">
        <v>2</v>
      </c>
      <c r="D1607" t="s">
        <v>65</v>
      </c>
      <c r="E1607">
        <v>233</v>
      </c>
      <c r="F1607" s="8">
        <v>43172.557638888888</v>
      </c>
      <c r="G1607" s="8">
        <v>43172.736805555556</v>
      </c>
      <c r="H1607" t="s">
        <v>1602</v>
      </c>
      <c r="I1607" t="s">
        <v>3073</v>
      </c>
      <c r="J1607">
        <v>3.516</v>
      </c>
      <c r="K1607" t="s">
        <v>30</v>
      </c>
      <c r="L1607" t="s">
        <v>31</v>
      </c>
      <c r="M1607">
        <v>40.742527000000003</v>
      </c>
      <c r="N1607">
        <v>-111.98111</v>
      </c>
      <c r="O1607">
        <v>333033</v>
      </c>
      <c r="P1607">
        <v>84124</v>
      </c>
      <c r="Q1607" s="1">
        <v>2.25</v>
      </c>
      <c r="R1607" s="1">
        <v>0.25</v>
      </c>
      <c r="S1607">
        <v>72</v>
      </c>
      <c r="T1607">
        <v>1</v>
      </c>
      <c r="U1607" s="1">
        <v>13.5</v>
      </c>
      <c r="V1607" s="1">
        <v>17.75</v>
      </c>
      <c r="W1607" s="1">
        <v>1.56266666666666</v>
      </c>
    </row>
    <row r="1608" spans="1:23" x14ac:dyDescent="0.25">
      <c r="A1608">
        <v>1606</v>
      </c>
      <c r="B1608">
        <v>204579</v>
      </c>
      <c r="C1608">
        <v>1</v>
      </c>
      <c r="D1608" t="s">
        <v>135</v>
      </c>
      <c r="E1608">
        <v>47</v>
      </c>
      <c r="F1608" s="8">
        <v>43172.568749999999</v>
      </c>
      <c r="G1608" s="8">
        <v>43172.718055555553</v>
      </c>
      <c r="H1608" t="s">
        <v>3074</v>
      </c>
      <c r="I1608" t="s">
        <v>3075</v>
      </c>
      <c r="J1608">
        <v>7.1529999999999996</v>
      </c>
      <c r="K1608" t="s">
        <v>30</v>
      </c>
      <c r="L1608" t="s">
        <v>31</v>
      </c>
      <c r="M1608">
        <v>40.742401000000001</v>
      </c>
      <c r="N1608">
        <v>-111.98159</v>
      </c>
      <c r="O1608">
        <v>1124211</v>
      </c>
      <c r="P1608">
        <v>84014</v>
      </c>
      <c r="Q1608" s="1">
        <v>1.75</v>
      </c>
      <c r="R1608" s="1">
        <v>1.25</v>
      </c>
      <c r="S1608">
        <v>72</v>
      </c>
      <c r="T1608">
        <v>1</v>
      </c>
      <c r="U1608" s="1">
        <v>13.75</v>
      </c>
      <c r="V1608" s="1">
        <v>17.25</v>
      </c>
      <c r="W1608" s="1">
        <v>4.0874285714285703</v>
      </c>
    </row>
    <row r="1609" spans="1:23" x14ac:dyDescent="0.25">
      <c r="A1609">
        <v>1607</v>
      </c>
      <c r="B1609">
        <v>212307</v>
      </c>
      <c r="C1609">
        <v>2</v>
      </c>
      <c r="D1609" t="s">
        <v>53</v>
      </c>
      <c r="E1609">
        <v>141</v>
      </c>
      <c r="F1609" s="8">
        <v>43173.31527777778</v>
      </c>
      <c r="G1609" s="8">
        <v>43173.713194444441</v>
      </c>
      <c r="H1609" t="s">
        <v>3076</v>
      </c>
      <c r="I1609" t="s">
        <v>3077</v>
      </c>
      <c r="J1609">
        <v>6.4229999999999903</v>
      </c>
      <c r="K1609" t="s">
        <v>30</v>
      </c>
      <c r="L1609" t="s">
        <v>31</v>
      </c>
      <c r="M1609">
        <v>40.742420000000003</v>
      </c>
      <c r="N1609">
        <v>-111.98172</v>
      </c>
      <c r="O1609">
        <v>521537</v>
      </c>
      <c r="P1609">
        <v>84020</v>
      </c>
      <c r="Q1609" s="1">
        <v>4.75</v>
      </c>
      <c r="R1609" s="1">
        <v>1</v>
      </c>
      <c r="S1609">
        <v>73</v>
      </c>
      <c r="T1609">
        <v>2</v>
      </c>
      <c r="U1609" s="1">
        <v>7.5</v>
      </c>
      <c r="V1609" s="1">
        <v>17</v>
      </c>
      <c r="W1609" s="1">
        <v>1.35221052631578</v>
      </c>
    </row>
    <row r="1610" spans="1:23" x14ac:dyDescent="0.25">
      <c r="A1610">
        <v>1608</v>
      </c>
      <c r="B1610">
        <v>210199</v>
      </c>
      <c r="C1610">
        <v>1</v>
      </c>
      <c r="D1610" t="s">
        <v>27</v>
      </c>
      <c r="E1610">
        <v>178</v>
      </c>
      <c r="F1610" s="8">
        <v>43173.321527777778</v>
      </c>
      <c r="G1610" s="8">
        <v>43173.476388888892</v>
      </c>
      <c r="H1610" t="s">
        <v>3078</v>
      </c>
      <c r="I1610" t="s">
        <v>3079</v>
      </c>
      <c r="J1610">
        <v>6.1319999999999997</v>
      </c>
      <c r="K1610" t="s">
        <v>30</v>
      </c>
      <c r="L1610" t="s">
        <v>31</v>
      </c>
      <c r="M1610">
        <v>40.742576999999997</v>
      </c>
      <c r="N1610">
        <v>-111.981323</v>
      </c>
      <c r="O1610">
        <v>1137391</v>
      </c>
      <c r="P1610">
        <v>84075</v>
      </c>
      <c r="Q1610" s="1">
        <v>1.75</v>
      </c>
      <c r="R1610" s="1">
        <v>1.25</v>
      </c>
      <c r="S1610">
        <v>73</v>
      </c>
      <c r="T1610">
        <v>2</v>
      </c>
      <c r="U1610" s="1">
        <v>7.75</v>
      </c>
      <c r="V1610" s="1">
        <v>11.5</v>
      </c>
      <c r="W1610" s="1">
        <v>3.504</v>
      </c>
    </row>
    <row r="1611" spans="1:23" x14ac:dyDescent="0.25">
      <c r="A1611">
        <v>1609</v>
      </c>
      <c r="B1611">
        <v>210213</v>
      </c>
      <c r="C1611">
        <v>1</v>
      </c>
      <c r="D1611" t="s">
        <v>126</v>
      </c>
      <c r="E1611">
        <v>112</v>
      </c>
      <c r="F1611" s="8">
        <v>43173.328472222223</v>
      </c>
      <c r="G1611" s="8">
        <v>43173.707638888889</v>
      </c>
      <c r="H1611" t="s">
        <v>3080</v>
      </c>
      <c r="I1611" t="s">
        <v>1552</v>
      </c>
      <c r="J1611">
        <v>6.391</v>
      </c>
      <c r="K1611" t="s">
        <v>30</v>
      </c>
      <c r="L1611" t="s">
        <v>31</v>
      </c>
      <c r="M1611">
        <v>40.742412999999999</v>
      </c>
      <c r="N1611">
        <v>-111.981620999999</v>
      </c>
      <c r="O1611">
        <v>1301971</v>
      </c>
      <c r="P1611">
        <v>84111</v>
      </c>
      <c r="Q1611" s="1">
        <v>4.5</v>
      </c>
      <c r="R1611" s="1">
        <v>1.25</v>
      </c>
      <c r="S1611">
        <v>73</v>
      </c>
      <c r="T1611">
        <v>2</v>
      </c>
      <c r="U1611" s="1">
        <v>8</v>
      </c>
      <c r="V1611" s="1">
        <v>17</v>
      </c>
      <c r="W1611" s="1">
        <v>1.4202222222222201</v>
      </c>
    </row>
    <row r="1612" spans="1:23" x14ac:dyDescent="0.25">
      <c r="A1612">
        <v>1610</v>
      </c>
      <c r="B1612">
        <v>210207</v>
      </c>
      <c r="C1612">
        <v>2</v>
      </c>
      <c r="D1612" t="s">
        <v>41</v>
      </c>
      <c r="E1612">
        <v>167</v>
      </c>
      <c r="F1612" s="8">
        <v>43173.333333333336</v>
      </c>
      <c r="G1612" s="8">
        <v>43173.712500000001</v>
      </c>
      <c r="H1612" t="s">
        <v>2421</v>
      </c>
      <c r="I1612" t="s">
        <v>3081</v>
      </c>
      <c r="J1612">
        <v>5.7709999999999999</v>
      </c>
      <c r="K1612" t="s">
        <v>30</v>
      </c>
      <c r="L1612" t="s">
        <v>31</v>
      </c>
      <c r="M1612">
        <v>40.742496000000003</v>
      </c>
      <c r="N1612">
        <v>-111.981017999999</v>
      </c>
      <c r="O1612">
        <v>1092231</v>
      </c>
      <c r="P1612">
        <v>84111</v>
      </c>
      <c r="Q1612" s="1">
        <v>4.5</v>
      </c>
      <c r="R1612" s="1">
        <v>1</v>
      </c>
      <c r="S1612">
        <v>73</v>
      </c>
      <c r="T1612">
        <v>2</v>
      </c>
      <c r="U1612" s="1">
        <v>8</v>
      </c>
      <c r="V1612" s="1">
        <v>17</v>
      </c>
      <c r="W1612" s="1">
        <v>1.2824444444444401</v>
      </c>
    </row>
    <row r="1613" spans="1:23" x14ac:dyDescent="0.25">
      <c r="A1613">
        <v>1611</v>
      </c>
      <c r="B1613">
        <v>210215</v>
      </c>
      <c r="C1613">
        <v>2</v>
      </c>
      <c r="D1613" t="s">
        <v>44</v>
      </c>
      <c r="E1613">
        <v>154</v>
      </c>
      <c r="F1613" s="8">
        <v>43173.336805555555</v>
      </c>
      <c r="G1613" s="8">
        <v>43173.700694444444</v>
      </c>
      <c r="H1613" t="s">
        <v>3082</v>
      </c>
      <c r="I1613" t="s">
        <v>3083</v>
      </c>
      <c r="J1613">
        <v>10.802</v>
      </c>
      <c r="K1613" t="s">
        <v>30</v>
      </c>
      <c r="L1613" t="s">
        <v>31</v>
      </c>
      <c r="M1613">
        <v>40.742569000000003</v>
      </c>
      <c r="N1613">
        <v>-111.98126999999999</v>
      </c>
      <c r="O1613">
        <v>1079571</v>
      </c>
      <c r="P1613">
        <v>84104</v>
      </c>
      <c r="Q1613" s="1">
        <v>4.25</v>
      </c>
      <c r="R1613" s="1">
        <v>1.5</v>
      </c>
      <c r="S1613">
        <v>73</v>
      </c>
      <c r="T1613">
        <v>2</v>
      </c>
      <c r="U1613" s="1">
        <v>8</v>
      </c>
      <c r="V1613" s="1">
        <v>16.75</v>
      </c>
      <c r="W1613" s="1">
        <v>2.54164705882352</v>
      </c>
    </row>
    <row r="1614" spans="1:23" x14ac:dyDescent="0.25">
      <c r="A1614">
        <v>1612</v>
      </c>
      <c r="B1614">
        <v>210207</v>
      </c>
      <c r="C1614">
        <v>1</v>
      </c>
      <c r="D1614" t="s">
        <v>41</v>
      </c>
      <c r="E1614">
        <v>168</v>
      </c>
      <c r="F1614" s="8">
        <v>43173.337500000001</v>
      </c>
      <c r="G1614" s="8">
        <v>43173.611805555556</v>
      </c>
      <c r="H1614" t="s">
        <v>3084</v>
      </c>
      <c r="I1614" t="s">
        <v>3085</v>
      </c>
      <c r="J1614">
        <v>4.8220000000000001</v>
      </c>
      <c r="K1614" t="s">
        <v>30</v>
      </c>
      <c r="L1614" t="s">
        <v>31</v>
      </c>
      <c r="M1614">
        <v>40.742496000000003</v>
      </c>
      <c r="N1614">
        <v>-111.981017999999</v>
      </c>
      <c r="O1614">
        <v>1671101</v>
      </c>
      <c r="P1614">
        <v>84103</v>
      </c>
      <c r="Q1614" s="1">
        <v>3.25</v>
      </c>
      <c r="R1614" s="1">
        <v>0.75</v>
      </c>
      <c r="S1614">
        <v>73</v>
      </c>
      <c r="T1614">
        <v>2</v>
      </c>
      <c r="U1614" s="1">
        <v>8</v>
      </c>
      <c r="V1614" s="1">
        <v>14.75</v>
      </c>
      <c r="W1614" s="1">
        <v>1.4836923076923001</v>
      </c>
    </row>
    <row r="1615" spans="1:23" x14ac:dyDescent="0.25">
      <c r="A1615">
        <v>1613</v>
      </c>
      <c r="B1615">
        <v>210209</v>
      </c>
      <c r="C1615">
        <v>2</v>
      </c>
      <c r="D1615" t="s">
        <v>145</v>
      </c>
      <c r="E1615">
        <v>156</v>
      </c>
      <c r="F1615" s="8">
        <v>43173.338888888888</v>
      </c>
      <c r="G1615" s="8">
        <v>43173.713888888888</v>
      </c>
      <c r="H1615" t="s">
        <v>3086</v>
      </c>
      <c r="I1615" t="s">
        <v>3087</v>
      </c>
      <c r="J1615">
        <v>14.321999999999999</v>
      </c>
      <c r="K1615" t="s">
        <v>30</v>
      </c>
      <c r="L1615" t="s">
        <v>31</v>
      </c>
      <c r="M1615">
        <v>40.742545999999997</v>
      </c>
      <c r="N1615">
        <v>-111.981224</v>
      </c>
      <c r="O1615">
        <v>1114701</v>
      </c>
      <c r="P1615">
        <v>84096</v>
      </c>
      <c r="Q1615" s="1">
        <v>4.5</v>
      </c>
      <c r="R1615" s="1">
        <v>1.75</v>
      </c>
      <c r="S1615">
        <v>73</v>
      </c>
      <c r="T1615">
        <v>2</v>
      </c>
      <c r="U1615" s="1">
        <v>8.25</v>
      </c>
      <c r="V1615" s="1">
        <v>17.25</v>
      </c>
      <c r="W1615" s="1">
        <v>3.1826666666666599</v>
      </c>
    </row>
    <row r="1616" spans="1:23" x14ac:dyDescent="0.25">
      <c r="A1616">
        <v>1614</v>
      </c>
      <c r="B1616">
        <v>210209</v>
      </c>
      <c r="C1616">
        <v>1</v>
      </c>
      <c r="D1616" t="s">
        <v>145</v>
      </c>
      <c r="E1616">
        <v>157</v>
      </c>
      <c r="F1616" s="8">
        <v>43173.359027777777</v>
      </c>
      <c r="G1616" s="8">
        <v>43173.486805555556</v>
      </c>
      <c r="H1616" t="s">
        <v>3088</v>
      </c>
      <c r="I1616" t="s">
        <v>3089</v>
      </c>
      <c r="J1616">
        <v>6.0179999999999998</v>
      </c>
      <c r="K1616" t="s">
        <v>30</v>
      </c>
      <c r="L1616" t="s">
        <v>31</v>
      </c>
      <c r="M1616">
        <v>40.742545999999997</v>
      </c>
      <c r="N1616">
        <v>-111.981224</v>
      </c>
      <c r="O1616">
        <v>1458111</v>
      </c>
      <c r="P1616">
        <v>84121</v>
      </c>
      <c r="Q1616" s="1">
        <v>1.5</v>
      </c>
      <c r="R1616" s="1">
        <v>1</v>
      </c>
      <c r="S1616">
        <v>73</v>
      </c>
      <c r="T1616">
        <v>2</v>
      </c>
      <c r="U1616" s="1">
        <v>8.5</v>
      </c>
      <c r="V1616" s="1">
        <v>11.75</v>
      </c>
      <c r="W1616" s="1">
        <v>4.0119999999999996</v>
      </c>
    </row>
    <row r="1617" spans="1:23" x14ac:dyDescent="0.25">
      <c r="A1617">
        <v>1615</v>
      </c>
      <c r="B1617">
        <v>204577</v>
      </c>
      <c r="C1617">
        <v>1</v>
      </c>
      <c r="D1617" t="s">
        <v>32</v>
      </c>
      <c r="E1617">
        <v>212</v>
      </c>
      <c r="F1617" s="8">
        <v>43173.375694444447</v>
      </c>
      <c r="G1617" s="8">
        <v>43173.522916666669</v>
      </c>
      <c r="H1617" t="s">
        <v>3090</v>
      </c>
      <c r="I1617" t="s">
        <v>3091</v>
      </c>
      <c r="J1617">
        <v>2.04</v>
      </c>
      <c r="K1617" t="s">
        <v>30</v>
      </c>
      <c r="L1617" t="s">
        <v>31</v>
      </c>
      <c r="M1617">
        <v>40.742542</v>
      </c>
      <c r="N1617">
        <v>-111.981163</v>
      </c>
      <c r="O1617">
        <v>333033</v>
      </c>
      <c r="P1617">
        <v>84124</v>
      </c>
      <c r="Q1617" s="1">
        <v>1.75</v>
      </c>
      <c r="R1617" s="1">
        <v>0.5</v>
      </c>
      <c r="S1617">
        <v>73</v>
      </c>
      <c r="T1617">
        <v>2</v>
      </c>
      <c r="U1617" s="1">
        <v>9</v>
      </c>
      <c r="V1617" s="1">
        <v>12.5</v>
      </c>
      <c r="W1617" s="1">
        <v>1.1657142857142799</v>
      </c>
    </row>
    <row r="1618" spans="1:23" x14ac:dyDescent="0.25">
      <c r="A1618">
        <v>1616</v>
      </c>
      <c r="B1618">
        <v>210241</v>
      </c>
      <c r="C1618">
        <v>1</v>
      </c>
      <c r="D1618" t="s">
        <v>101</v>
      </c>
      <c r="E1618">
        <v>64</v>
      </c>
      <c r="F1618" s="8">
        <v>43173.381944444445</v>
      </c>
      <c r="G1618" s="8">
        <v>43173.724999999999</v>
      </c>
      <c r="H1618" t="s">
        <v>3092</v>
      </c>
      <c r="I1618" t="s">
        <v>3093</v>
      </c>
      <c r="J1618">
        <v>15.092000000000001</v>
      </c>
      <c r="K1618" t="s">
        <v>30</v>
      </c>
      <c r="L1618" t="s">
        <v>31</v>
      </c>
      <c r="M1618">
        <v>40.742313000000003</v>
      </c>
      <c r="N1618">
        <v>-111.981071</v>
      </c>
      <c r="O1618">
        <v>853712</v>
      </c>
      <c r="P1618">
        <v>84124</v>
      </c>
      <c r="Q1618" s="1">
        <v>4</v>
      </c>
      <c r="R1618" s="1">
        <v>1.25</v>
      </c>
      <c r="S1618">
        <v>73</v>
      </c>
      <c r="T1618">
        <v>2</v>
      </c>
      <c r="U1618" s="1">
        <v>9.25</v>
      </c>
      <c r="V1618" s="1">
        <v>17.5</v>
      </c>
      <c r="W1618" s="1">
        <v>3.7730000000000001</v>
      </c>
    </row>
    <row r="1619" spans="1:23" x14ac:dyDescent="0.25">
      <c r="A1619">
        <v>1617</v>
      </c>
      <c r="B1619">
        <v>210199</v>
      </c>
      <c r="C1619">
        <v>2</v>
      </c>
      <c r="D1619" t="s">
        <v>27</v>
      </c>
      <c r="E1619">
        <v>179</v>
      </c>
      <c r="F1619" s="8">
        <v>43173.393055555556</v>
      </c>
      <c r="G1619" s="8">
        <v>43173.738888888889</v>
      </c>
      <c r="H1619" t="s">
        <v>3094</v>
      </c>
      <c r="I1619" t="s">
        <v>3095</v>
      </c>
      <c r="J1619">
        <v>9.5609999999999999</v>
      </c>
      <c r="K1619" t="s">
        <v>30</v>
      </c>
      <c r="L1619" t="s">
        <v>31</v>
      </c>
      <c r="M1619">
        <v>40.742576999999997</v>
      </c>
      <c r="N1619">
        <v>-111.981323</v>
      </c>
      <c r="O1619">
        <v>716103</v>
      </c>
      <c r="P1619">
        <v>84121</v>
      </c>
      <c r="Q1619" s="1">
        <v>4.25</v>
      </c>
      <c r="R1619" s="1">
        <v>1.5</v>
      </c>
      <c r="S1619">
        <v>73</v>
      </c>
      <c r="T1619">
        <v>2</v>
      </c>
      <c r="U1619" s="1">
        <v>9.5</v>
      </c>
      <c r="V1619" s="1">
        <v>17.75</v>
      </c>
      <c r="W1619" s="1">
        <v>2.2496470588235198</v>
      </c>
    </row>
    <row r="1620" spans="1:23" x14ac:dyDescent="0.25">
      <c r="A1620">
        <v>1618</v>
      </c>
      <c r="B1620">
        <v>212301</v>
      </c>
      <c r="C1620">
        <v>1</v>
      </c>
      <c r="D1620" t="s">
        <v>83</v>
      </c>
      <c r="E1620">
        <v>54</v>
      </c>
      <c r="F1620" s="8">
        <v>43173.404861111114</v>
      </c>
      <c r="G1620" s="8">
        <v>43173.535416666666</v>
      </c>
      <c r="H1620" t="s">
        <v>3096</v>
      </c>
      <c r="I1620" t="s">
        <v>3097</v>
      </c>
      <c r="J1620">
        <v>3.484</v>
      </c>
      <c r="K1620" t="s">
        <v>30</v>
      </c>
      <c r="L1620" t="s">
        <v>31</v>
      </c>
      <c r="M1620">
        <v>40.742351999999997</v>
      </c>
      <c r="N1620">
        <v>-111.981262</v>
      </c>
      <c r="O1620">
        <v>527531</v>
      </c>
      <c r="P1620">
        <v>84121</v>
      </c>
      <c r="Q1620" s="1">
        <v>1.5</v>
      </c>
      <c r="R1620" s="1">
        <v>0.5</v>
      </c>
      <c r="S1620">
        <v>73</v>
      </c>
      <c r="T1620">
        <v>2</v>
      </c>
      <c r="U1620" s="1">
        <v>9.75</v>
      </c>
      <c r="V1620" s="1">
        <v>12.75</v>
      </c>
      <c r="W1620" s="1">
        <v>2.32266666666666</v>
      </c>
    </row>
    <row r="1621" spans="1:23" x14ac:dyDescent="0.25">
      <c r="A1621">
        <v>1619</v>
      </c>
      <c r="B1621">
        <v>210225</v>
      </c>
      <c r="C1621">
        <v>2</v>
      </c>
      <c r="D1621" t="s">
        <v>65</v>
      </c>
      <c r="E1621">
        <v>234</v>
      </c>
      <c r="F1621" s="8">
        <v>43173.436111111114</v>
      </c>
      <c r="G1621" s="8">
        <v>43173.541666666664</v>
      </c>
      <c r="H1621" t="s">
        <v>3098</v>
      </c>
      <c r="I1621" t="s">
        <v>1596</v>
      </c>
      <c r="J1621">
        <v>11.470999999999901</v>
      </c>
      <c r="K1621" t="s">
        <v>30</v>
      </c>
      <c r="L1621" t="s">
        <v>31</v>
      </c>
      <c r="M1621">
        <v>40.742527000000003</v>
      </c>
      <c r="N1621">
        <v>-111.98111</v>
      </c>
      <c r="O1621">
        <v>333033</v>
      </c>
      <c r="P1621">
        <v>84124</v>
      </c>
      <c r="Q1621" s="1">
        <v>1.25</v>
      </c>
      <c r="R1621" s="1">
        <v>1</v>
      </c>
      <c r="S1621">
        <v>73</v>
      </c>
      <c r="T1621">
        <v>2</v>
      </c>
      <c r="U1621" s="1">
        <v>10.5</v>
      </c>
      <c r="V1621" s="1">
        <v>13</v>
      </c>
      <c r="W1621" s="1">
        <v>9.1767999999999894</v>
      </c>
    </row>
    <row r="1622" spans="1:23" x14ac:dyDescent="0.25">
      <c r="A1622">
        <v>1620</v>
      </c>
      <c r="B1622">
        <v>204577</v>
      </c>
      <c r="C1622">
        <v>2</v>
      </c>
      <c r="D1622" t="s">
        <v>32</v>
      </c>
      <c r="E1622">
        <v>213</v>
      </c>
      <c r="F1622" s="8">
        <v>43173.50277777778</v>
      </c>
      <c r="G1622" s="8">
        <v>43173.670138888891</v>
      </c>
      <c r="H1622" t="s">
        <v>3099</v>
      </c>
      <c r="I1622" t="s">
        <v>3100</v>
      </c>
      <c r="J1622">
        <v>1.343</v>
      </c>
      <c r="K1622" t="s">
        <v>30</v>
      </c>
      <c r="L1622" t="s">
        <v>31</v>
      </c>
      <c r="M1622">
        <v>40.742542</v>
      </c>
      <c r="N1622">
        <v>-111.981163</v>
      </c>
      <c r="O1622">
        <v>1137391</v>
      </c>
      <c r="P1622">
        <v>84075</v>
      </c>
      <c r="Q1622" s="1">
        <v>2</v>
      </c>
      <c r="R1622" s="1">
        <v>0.25</v>
      </c>
      <c r="S1622">
        <v>73</v>
      </c>
      <c r="T1622">
        <v>2</v>
      </c>
      <c r="U1622" s="1">
        <v>12</v>
      </c>
      <c r="V1622" s="1">
        <v>16</v>
      </c>
      <c r="W1622" s="1">
        <v>0.67149999999999999</v>
      </c>
    </row>
    <row r="1623" spans="1:23" x14ac:dyDescent="0.25">
      <c r="A1623">
        <v>1621</v>
      </c>
      <c r="B1623">
        <v>204591</v>
      </c>
      <c r="C1623">
        <v>2</v>
      </c>
      <c r="D1623" t="s">
        <v>37</v>
      </c>
      <c r="E1623">
        <v>77</v>
      </c>
      <c r="F1623" s="8">
        <v>43173.568749999999</v>
      </c>
      <c r="G1623" s="8">
        <v>43173.737500000003</v>
      </c>
      <c r="H1623" t="s">
        <v>3101</v>
      </c>
      <c r="I1623" t="s">
        <v>3102</v>
      </c>
      <c r="J1623">
        <v>2.4039999999999999</v>
      </c>
      <c r="K1623" t="s">
        <v>30</v>
      </c>
      <c r="L1623" t="s">
        <v>31</v>
      </c>
      <c r="M1623">
        <v>40.742378000000002</v>
      </c>
      <c r="N1623">
        <v>-111.981407</v>
      </c>
      <c r="O1623">
        <v>1180891</v>
      </c>
      <c r="P1623">
        <v>84104</v>
      </c>
      <c r="Q1623" s="1">
        <v>2</v>
      </c>
      <c r="R1623" s="1">
        <v>0.5</v>
      </c>
      <c r="S1623">
        <v>73</v>
      </c>
      <c r="T1623">
        <v>2</v>
      </c>
      <c r="U1623" s="1">
        <v>13.75</v>
      </c>
      <c r="V1623" s="1">
        <v>17.75</v>
      </c>
      <c r="W1623" s="1">
        <v>1.202</v>
      </c>
    </row>
    <row r="1624" spans="1:23" x14ac:dyDescent="0.25">
      <c r="A1624">
        <v>1622</v>
      </c>
      <c r="B1624">
        <v>210209</v>
      </c>
      <c r="C1624">
        <v>1</v>
      </c>
      <c r="D1624" t="s">
        <v>145</v>
      </c>
      <c r="E1624">
        <v>158</v>
      </c>
      <c r="F1624" s="8">
        <v>43173.57916666667</v>
      </c>
      <c r="G1624" s="8">
        <v>43173.685416666667</v>
      </c>
      <c r="H1624" t="s">
        <v>3103</v>
      </c>
      <c r="I1624" t="s">
        <v>1975</v>
      </c>
      <c r="J1624">
        <v>6.26</v>
      </c>
      <c r="K1624" t="s">
        <v>30</v>
      </c>
      <c r="L1624" t="s">
        <v>31</v>
      </c>
      <c r="M1624">
        <v>40.742545999999997</v>
      </c>
      <c r="N1624">
        <v>-111.981224</v>
      </c>
      <c r="O1624">
        <v>1458111</v>
      </c>
      <c r="P1624">
        <v>84121</v>
      </c>
      <c r="Q1624" s="1">
        <v>1.25</v>
      </c>
      <c r="R1624" s="1">
        <v>1</v>
      </c>
      <c r="S1624">
        <v>73</v>
      </c>
      <c r="T1624">
        <v>2</v>
      </c>
      <c r="U1624" s="1">
        <v>14</v>
      </c>
      <c r="V1624" s="1">
        <v>16.5</v>
      </c>
      <c r="W1624" s="1">
        <v>5.008</v>
      </c>
    </row>
    <row r="1625" spans="1:23" x14ac:dyDescent="0.25">
      <c r="A1625">
        <v>1623</v>
      </c>
      <c r="B1625">
        <v>210199</v>
      </c>
      <c r="C1625">
        <v>1</v>
      </c>
      <c r="D1625" t="s">
        <v>27</v>
      </c>
      <c r="E1625">
        <v>180</v>
      </c>
      <c r="F1625" s="8">
        <v>43174.311111111114</v>
      </c>
      <c r="G1625" s="8">
        <v>43174.659722222219</v>
      </c>
      <c r="H1625" t="s">
        <v>3104</v>
      </c>
      <c r="I1625" t="s">
        <v>3105</v>
      </c>
      <c r="J1625">
        <v>6.1789999999999896</v>
      </c>
      <c r="K1625" t="s">
        <v>30</v>
      </c>
      <c r="L1625" t="s">
        <v>31</v>
      </c>
      <c r="M1625">
        <v>40.742576999999997</v>
      </c>
      <c r="N1625">
        <v>-111.981323</v>
      </c>
      <c r="O1625">
        <v>1137391</v>
      </c>
      <c r="P1625">
        <v>84075</v>
      </c>
      <c r="Q1625" s="1">
        <v>4.25</v>
      </c>
      <c r="R1625" s="1">
        <v>1</v>
      </c>
      <c r="S1625">
        <v>74</v>
      </c>
      <c r="T1625">
        <v>3</v>
      </c>
      <c r="U1625" s="1">
        <v>7.5</v>
      </c>
      <c r="V1625" s="1">
        <v>15.75</v>
      </c>
      <c r="W1625" s="1">
        <v>1.45388235294117</v>
      </c>
    </row>
    <row r="1626" spans="1:23" x14ac:dyDescent="0.25">
      <c r="A1626">
        <v>1624</v>
      </c>
      <c r="B1626">
        <v>212307</v>
      </c>
      <c r="C1626">
        <v>1</v>
      </c>
      <c r="D1626" t="s">
        <v>53</v>
      </c>
      <c r="E1626">
        <v>142</v>
      </c>
      <c r="F1626" s="8">
        <v>43174.317361111112</v>
      </c>
      <c r="G1626" s="8">
        <v>43174.602777777778</v>
      </c>
      <c r="H1626" t="s">
        <v>3106</v>
      </c>
      <c r="I1626" t="s">
        <v>3107</v>
      </c>
      <c r="J1626">
        <v>8.8789999999999996</v>
      </c>
      <c r="K1626" t="s">
        <v>30</v>
      </c>
      <c r="L1626" t="s">
        <v>31</v>
      </c>
      <c r="M1626">
        <v>40.742420000000003</v>
      </c>
      <c r="N1626">
        <v>-111.98172</v>
      </c>
      <c r="O1626">
        <v>1301971</v>
      </c>
      <c r="P1626">
        <v>84111</v>
      </c>
      <c r="Q1626" s="1">
        <v>3.5</v>
      </c>
      <c r="R1626" s="1">
        <v>1.75</v>
      </c>
      <c r="S1626">
        <v>74</v>
      </c>
      <c r="T1626">
        <v>3</v>
      </c>
      <c r="U1626" s="1">
        <v>7.5</v>
      </c>
      <c r="V1626" s="1">
        <v>14.5</v>
      </c>
      <c r="W1626" s="1">
        <v>2.5368571428571398</v>
      </c>
    </row>
    <row r="1627" spans="1:23" x14ac:dyDescent="0.25">
      <c r="A1627">
        <v>1625</v>
      </c>
      <c r="B1627">
        <v>210199</v>
      </c>
      <c r="C1627">
        <v>2</v>
      </c>
      <c r="D1627" t="s">
        <v>27</v>
      </c>
      <c r="E1627">
        <v>181</v>
      </c>
      <c r="F1627" s="8">
        <v>43174.347222222219</v>
      </c>
      <c r="G1627" s="8">
        <v>43174.731944444444</v>
      </c>
      <c r="H1627" t="s">
        <v>3108</v>
      </c>
      <c r="I1627" t="s">
        <v>3109</v>
      </c>
      <c r="J1627">
        <v>11.807</v>
      </c>
      <c r="K1627" t="s">
        <v>30</v>
      </c>
      <c r="L1627" t="s">
        <v>31</v>
      </c>
      <c r="M1627">
        <v>40.742576999999997</v>
      </c>
      <c r="N1627">
        <v>-111.981323</v>
      </c>
      <c r="O1627">
        <v>716103</v>
      </c>
      <c r="P1627">
        <v>84121</v>
      </c>
      <c r="Q1627" s="1">
        <v>4.5</v>
      </c>
      <c r="R1627" s="1">
        <v>2</v>
      </c>
      <c r="S1627">
        <v>74</v>
      </c>
      <c r="T1627">
        <v>3</v>
      </c>
      <c r="U1627" s="1">
        <v>8.25</v>
      </c>
      <c r="V1627" s="1">
        <v>17.5</v>
      </c>
      <c r="W1627" s="1">
        <v>2.6237777777777702</v>
      </c>
    </row>
    <row r="1628" spans="1:23" x14ac:dyDescent="0.25">
      <c r="A1628">
        <v>1626</v>
      </c>
      <c r="B1628">
        <v>204577</v>
      </c>
      <c r="C1628">
        <v>1</v>
      </c>
      <c r="D1628" t="s">
        <v>32</v>
      </c>
      <c r="E1628">
        <v>214</v>
      </c>
      <c r="F1628" s="8">
        <v>43174.350694444445</v>
      </c>
      <c r="G1628" s="8">
        <v>43174.754166666666</v>
      </c>
      <c r="H1628" t="s">
        <v>2041</v>
      </c>
      <c r="I1628" t="s">
        <v>3110</v>
      </c>
      <c r="J1628">
        <v>4.391</v>
      </c>
      <c r="K1628" t="s">
        <v>30</v>
      </c>
      <c r="L1628" t="s">
        <v>31</v>
      </c>
      <c r="M1628">
        <v>40.742542</v>
      </c>
      <c r="N1628">
        <v>-111.981163</v>
      </c>
      <c r="O1628">
        <v>348863</v>
      </c>
      <c r="P1628">
        <v>84065</v>
      </c>
      <c r="Q1628" s="1">
        <v>4.75</v>
      </c>
      <c r="R1628" s="1">
        <v>0.75</v>
      </c>
      <c r="S1628">
        <v>74</v>
      </c>
      <c r="T1628">
        <v>3</v>
      </c>
      <c r="U1628" s="1">
        <v>8.5</v>
      </c>
      <c r="V1628" s="1">
        <v>18</v>
      </c>
      <c r="W1628" s="1">
        <v>0.92442105263157803</v>
      </c>
    </row>
    <row r="1629" spans="1:23" x14ac:dyDescent="0.25">
      <c r="A1629">
        <v>1627</v>
      </c>
      <c r="B1629">
        <v>210209</v>
      </c>
      <c r="C1629">
        <v>2</v>
      </c>
      <c r="D1629" t="s">
        <v>145</v>
      </c>
      <c r="E1629">
        <v>159</v>
      </c>
      <c r="F1629" s="8">
        <v>43174.354861111111</v>
      </c>
      <c r="G1629" s="8">
        <v>43174.524305555555</v>
      </c>
      <c r="H1629" t="s">
        <v>3111</v>
      </c>
      <c r="I1629" t="s">
        <v>3112</v>
      </c>
      <c r="J1629">
        <v>14.837</v>
      </c>
      <c r="K1629" t="s">
        <v>30</v>
      </c>
      <c r="L1629" t="s">
        <v>31</v>
      </c>
      <c r="M1629">
        <v>40.742545999999997</v>
      </c>
      <c r="N1629">
        <v>-111.981224</v>
      </c>
      <c r="O1629">
        <v>1114701</v>
      </c>
      <c r="P1629">
        <v>84096</v>
      </c>
      <c r="Q1629" s="1">
        <v>2</v>
      </c>
      <c r="R1629" s="1">
        <v>1.75</v>
      </c>
      <c r="S1629">
        <v>74</v>
      </c>
      <c r="T1629">
        <v>3</v>
      </c>
      <c r="U1629" s="1">
        <v>8.5</v>
      </c>
      <c r="V1629" s="1">
        <v>12.5</v>
      </c>
      <c r="W1629" s="1">
        <v>7.4184999999999999</v>
      </c>
    </row>
    <row r="1630" spans="1:23" x14ac:dyDescent="0.25">
      <c r="A1630">
        <v>1628</v>
      </c>
      <c r="B1630">
        <v>210209</v>
      </c>
      <c r="C1630">
        <v>1</v>
      </c>
      <c r="D1630" t="s">
        <v>145</v>
      </c>
      <c r="E1630">
        <v>160</v>
      </c>
      <c r="F1630" s="8">
        <v>43174.357638888891</v>
      </c>
      <c r="G1630" s="8">
        <v>43174.436111111114</v>
      </c>
      <c r="H1630" t="s">
        <v>3113</v>
      </c>
      <c r="I1630" t="s">
        <v>3114</v>
      </c>
      <c r="J1630">
        <v>5.8490000000000002</v>
      </c>
      <c r="K1630" t="s">
        <v>30</v>
      </c>
      <c r="L1630" t="s">
        <v>31</v>
      </c>
      <c r="M1630">
        <v>40.742545999999997</v>
      </c>
      <c r="N1630">
        <v>-111.981224</v>
      </c>
      <c r="O1630">
        <v>1458111</v>
      </c>
      <c r="P1630">
        <v>84121</v>
      </c>
      <c r="Q1630" s="1">
        <v>1</v>
      </c>
      <c r="R1630" s="1">
        <v>1</v>
      </c>
      <c r="S1630">
        <v>74</v>
      </c>
      <c r="T1630">
        <v>3</v>
      </c>
      <c r="U1630" s="1">
        <v>8.5</v>
      </c>
      <c r="V1630" s="1">
        <v>10.5</v>
      </c>
      <c r="W1630" s="1">
        <v>5.8490000000000002</v>
      </c>
    </row>
    <row r="1631" spans="1:23" x14ac:dyDescent="0.25">
      <c r="A1631">
        <v>1629</v>
      </c>
      <c r="B1631">
        <v>210213</v>
      </c>
      <c r="C1631">
        <v>2</v>
      </c>
      <c r="D1631" t="s">
        <v>126</v>
      </c>
      <c r="E1631">
        <v>113</v>
      </c>
      <c r="F1631" s="8">
        <v>43174.378472222219</v>
      </c>
      <c r="G1631" s="8">
        <v>43174.688888888886</v>
      </c>
      <c r="H1631" t="s">
        <v>3115</v>
      </c>
      <c r="I1631" t="s">
        <v>3116</v>
      </c>
      <c r="J1631">
        <v>12.69</v>
      </c>
      <c r="K1631" t="s">
        <v>30</v>
      </c>
      <c r="L1631" t="s">
        <v>31</v>
      </c>
      <c r="M1631">
        <v>40.742412999999999</v>
      </c>
      <c r="N1631">
        <v>-111.981620999999</v>
      </c>
      <c r="O1631">
        <v>1087571</v>
      </c>
      <c r="P1631">
        <v>84014</v>
      </c>
      <c r="Q1631" s="1">
        <v>3.75</v>
      </c>
      <c r="R1631" s="1">
        <v>1.75</v>
      </c>
      <c r="S1631">
        <v>74</v>
      </c>
      <c r="T1631">
        <v>3</v>
      </c>
      <c r="U1631" s="1">
        <v>9</v>
      </c>
      <c r="V1631" s="1">
        <v>16.5</v>
      </c>
      <c r="W1631" s="1">
        <v>3.3839999999999999</v>
      </c>
    </row>
    <row r="1632" spans="1:23" x14ac:dyDescent="0.25">
      <c r="A1632">
        <v>1630</v>
      </c>
      <c r="B1632">
        <v>210225</v>
      </c>
      <c r="C1632">
        <v>1</v>
      </c>
      <c r="D1632" t="s">
        <v>65</v>
      </c>
      <c r="E1632">
        <v>235</v>
      </c>
      <c r="F1632" s="8">
        <v>43174.390277777777</v>
      </c>
      <c r="G1632" s="8">
        <v>43174.535416666666</v>
      </c>
      <c r="H1632" t="s">
        <v>3117</v>
      </c>
      <c r="I1632" t="s">
        <v>823</v>
      </c>
      <c r="J1632">
        <v>2.4950000000000001</v>
      </c>
      <c r="K1632" t="s">
        <v>30</v>
      </c>
      <c r="L1632" t="s">
        <v>31</v>
      </c>
      <c r="M1632">
        <v>40.742527000000003</v>
      </c>
      <c r="N1632">
        <v>-111.98111</v>
      </c>
      <c r="O1632">
        <v>333033</v>
      </c>
      <c r="P1632">
        <v>84124</v>
      </c>
      <c r="Q1632" s="1">
        <v>1.75</v>
      </c>
      <c r="R1632" s="1">
        <v>0.5</v>
      </c>
      <c r="S1632">
        <v>74</v>
      </c>
      <c r="T1632">
        <v>3</v>
      </c>
      <c r="U1632" s="1">
        <v>9.25</v>
      </c>
      <c r="V1632" s="1">
        <v>12.75</v>
      </c>
      <c r="W1632" s="1">
        <v>1.4257142857142799</v>
      </c>
    </row>
    <row r="1633" spans="1:23" x14ac:dyDescent="0.25">
      <c r="A1633">
        <v>1631</v>
      </c>
      <c r="B1633">
        <v>212301</v>
      </c>
      <c r="C1633">
        <v>2</v>
      </c>
      <c r="D1633" t="s">
        <v>83</v>
      </c>
      <c r="E1633">
        <v>55</v>
      </c>
      <c r="F1633" s="8">
        <v>43174.396527777775</v>
      </c>
      <c r="G1633" s="8">
        <v>43174.526388888888</v>
      </c>
      <c r="H1633" t="s">
        <v>3118</v>
      </c>
      <c r="I1633" t="s">
        <v>3119</v>
      </c>
      <c r="J1633">
        <v>8.4960000000000004</v>
      </c>
      <c r="K1633" t="s">
        <v>30</v>
      </c>
      <c r="L1633" t="s">
        <v>31</v>
      </c>
      <c r="M1633">
        <v>40.742351999999997</v>
      </c>
      <c r="N1633">
        <v>-111.981262</v>
      </c>
      <c r="O1633">
        <v>672723</v>
      </c>
      <c r="P1633">
        <v>84087</v>
      </c>
      <c r="Q1633" s="1">
        <v>1.5</v>
      </c>
      <c r="R1633" s="1">
        <v>1.25</v>
      </c>
      <c r="S1633">
        <v>74</v>
      </c>
      <c r="T1633">
        <v>3</v>
      </c>
      <c r="U1633" s="1">
        <v>9.5</v>
      </c>
      <c r="V1633" s="1">
        <v>12.75</v>
      </c>
      <c r="W1633" s="1">
        <v>5.6639999999999997</v>
      </c>
    </row>
    <row r="1634" spans="1:23" x14ac:dyDescent="0.25">
      <c r="A1634">
        <v>1632</v>
      </c>
      <c r="B1634">
        <v>210207</v>
      </c>
      <c r="C1634">
        <v>1</v>
      </c>
      <c r="D1634" t="s">
        <v>41</v>
      </c>
      <c r="E1634">
        <v>169</v>
      </c>
      <c r="F1634" s="8">
        <v>43174.396527777775</v>
      </c>
      <c r="G1634" s="8">
        <v>43174.489583333336</v>
      </c>
      <c r="H1634" t="s">
        <v>3120</v>
      </c>
      <c r="I1634" t="s">
        <v>3121</v>
      </c>
      <c r="J1634">
        <v>8.8770000000000007</v>
      </c>
      <c r="K1634" t="s">
        <v>30</v>
      </c>
      <c r="L1634" t="s">
        <v>31</v>
      </c>
      <c r="M1634">
        <v>40.742496000000003</v>
      </c>
      <c r="N1634">
        <v>-111.981017999999</v>
      </c>
      <c r="O1634">
        <v>1079571</v>
      </c>
      <c r="P1634">
        <v>84104</v>
      </c>
      <c r="Q1634" s="1">
        <v>1</v>
      </c>
      <c r="R1634" s="1">
        <v>1</v>
      </c>
      <c r="S1634">
        <v>74</v>
      </c>
      <c r="T1634">
        <v>3</v>
      </c>
      <c r="U1634" s="1">
        <v>9.5</v>
      </c>
      <c r="V1634" s="1">
        <v>11.75</v>
      </c>
      <c r="W1634" s="1">
        <v>8.8770000000000007</v>
      </c>
    </row>
    <row r="1635" spans="1:23" x14ac:dyDescent="0.25">
      <c r="A1635">
        <v>1633</v>
      </c>
      <c r="B1635">
        <v>210215</v>
      </c>
      <c r="C1635">
        <v>2</v>
      </c>
      <c r="D1635" t="s">
        <v>44</v>
      </c>
      <c r="E1635">
        <v>155</v>
      </c>
      <c r="F1635" s="8">
        <v>43174.404166666667</v>
      </c>
      <c r="G1635" s="8">
        <v>43174.538888888892</v>
      </c>
      <c r="H1635" t="s">
        <v>3122</v>
      </c>
      <c r="I1635" t="s">
        <v>3123</v>
      </c>
      <c r="J1635">
        <v>10.632</v>
      </c>
      <c r="K1635" t="s">
        <v>30</v>
      </c>
      <c r="L1635" t="s">
        <v>31</v>
      </c>
      <c r="M1635">
        <v>40.742569000000003</v>
      </c>
      <c r="N1635">
        <v>-111.98126999999999</v>
      </c>
      <c r="O1635">
        <v>1282681</v>
      </c>
      <c r="P1635">
        <v>84093</v>
      </c>
      <c r="Q1635" s="1">
        <v>1.5</v>
      </c>
      <c r="R1635" s="1">
        <v>1.5</v>
      </c>
      <c r="S1635">
        <v>74</v>
      </c>
      <c r="T1635">
        <v>3</v>
      </c>
      <c r="U1635" s="1">
        <v>9.75</v>
      </c>
      <c r="V1635" s="1">
        <v>13</v>
      </c>
      <c r="W1635" s="1">
        <v>7.0880000000000001</v>
      </c>
    </row>
    <row r="1636" spans="1:23" x14ac:dyDescent="0.25">
      <c r="A1636">
        <v>1634</v>
      </c>
      <c r="B1636">
        <v>210241</v>
      </c>
      <c r="C1636">
        <v>2</v>
      </c>
      <c r="D1636" t="s">
        <v>101</v>
      </c>
      <c r="E1636">
        <v>65</v>
      </c>
      <c r="F1636" s="8">
        <v>43174.418055555558</v>
      </c>
      <c r="G1636" s="8">
        <v>43174.494444444441</v>
      </c>
      <c r="H1636" t="s">
        <v>3124</v>
      </c>
      <c r="I1636" t="s">
        <v>3125</v>
      </c>
      <c r="J1636">
        <v>5.7859999999999996</v>
      </c>
      <c r="K1636" t="s">
        <v>30</v>
      </c>
      <c r="L1636" t="s">
        <v>31</v>
      </c>
      <c r="M1636">
        <v>40.742313000000003</v>
      </c>
      <c r="N1636">
        <v>-111.981071</v>
      </c>
      <c r="O1636">
        <v>1096541</v>
      </c>
      <c r="P1636">
        <v>84093</v>
      </c>
      <c r="Q1636" s="1">
        <v>1</v>
      </c>
      <c r="R1636" s="1">
        <v>1</v>
      </c>
      <c r="S1636">
        <v>74</v>
      </c>
      <c r="T1636">
        <v>3</v>
      </c>
      <c r="U1636" s="1">
        <v>10</v>
      </c>
      <c r="V1636" s="1">
        <v>11.75</v>
      </c>
      <c r="W1636" s="1">
        <v>5.7859999999999996</v>
      </c>
    </row>
    <row r="1637" spans="1:23" x14ac:dyDescent="0.25">
      <c r="A1637">
        <v>1635</v>
      </c>
      <c r="B1637">
        <v>210225</v>
      </c>
      <c r="C1637">
        <v>2</v>
      </c>
      <c r="D1637" t="s">
        <v>65</v>
      </c>
      <c r="E1637">
        <v>236</v>
      </c>
      <c r="F1637" s="8">
        <v>43174.42291666667</v>
      </c>
      <c r="G1637" s="8">
        <v>43174.710416666669</v>
      </c>
      <c r="H1637" t="s">
        <v>3126</v>
      </c>
      <c r="I1637" t="s">
        <v>3127</v>
      </c>
      <c r="J1637">
        <v>9.2490000000000006</v>
      </c>
      <c r="K1637" t="s">
        <v>30</v>
      </c>
      <c r="L1637" t="s">
        <v>31</v>
      </c>
      <c r="M1637">
        <v>40.742527000000003</v>
      </c>
      <c r="N1637">
        <v>-111.98111</v>
      </c>
      <c r="O1637">
        <v>853712</v>
      </c>
      <c r="P1637">
        <v>84124</v>
      </c>
      <c r="Q1637" s="1">
        <v>3.5</v>
      </c>
      <c r="R1637" s="1">
        <v>1</v>
      </c>
      <c r="S1637">
        <v>74</v>
      </c>
      <c r="T1637">
        <v>3</v>
      </c>
      <c r="U1637" s="1">
        <v>10.25</v>
      </c>
      <c r="V1637" s="1">
        <v>17</v>
      </c>
      <c r="W1637" s="1">
        <v>2.6425714285714199</v>
      </c>
    </row>
    <row r="1638" spans="1:23" x14ac:dyDescent="0.25">
      <c r="A1638">
        <v>1636</v>
      </c>
      <c r="B1638">
        <v>204577</v>
      </c>
      <c r="C1638">
        <v>2</v>
      </c>
      <c r="D1638" t="s">
        <v>32</v>
      </c>
      <c r="E1638">
        <v>215</v>
      </c>
      <c r="F1638" s="8">
        <v>43174.461111111108</v>
      </c>
      <c r="G1638" s="8">
        <v>43174.498611111114</v>
      </c>
      <c r="H1638" t="s">
        <v>3128</v>
      </c>
      <c r="I1638" t="s">
        <v>3129</v>
      </c>
      <c r="J1638">
        <v>2.8660000000000001</v>
      </c>
      <c r="K1638" t="s">
        <v>30</v>
      </c>
      <c r="L1638" t="s">
        <v>31</v>
      </c>
      <c r="M1638">
        <v>40.742542</v>
      </c>
      <c r="N1638">
        <v>-111.981163</v>
      </c>
      <c r="O1638">
        <v>1458111</v>
      </c>
      <c r="P1638">
        <v>84121</v>
      </c>
      <c r="Q1638" s="1">
        <v>0.5</v>
      </c>
      <c r="R1638" s="1">
        <v>0.5</v>
      </c>
      <c r="S1638">
        <v>74</v>
      </c>
      <c r="T1638">
        <v>3</v>
      </c>
      <c r="U1638" s="1">
        <v>11</v>
      </c>
      <c r="V1638" s="1">
        <v>12</v>
      </c>
      <c r="W1638" s="1">
        <v>5.7320000000000002</v>
      </c>
    </row>
    <row r="1639" spans="1:23" x14ac:dyDescent="0.25">
      <c r="A1639">
        <v>1637</v>
      </c>
      <c r="B1639">
        <v>204577</v>
      </c>
      <c r="C1639">
        <v>2</v>
      </c>
      <c r="D1639" t="s">
        <v>32</v>
      </c>
      <c r="E1639">
        <v>216</v>
      </c>
      <c r="F1639" s="8">
        <v>43174.50277777778</v>
      </c>
      <c r="G1639" s="8">
        <v>43174.692361111112</v>
      </c>
      <c r="H1639" t="s">
        <v>3130</v>
      </c>
      <c r="I1639" t="s">
        <v>3131</v>
      </c>
      <c r="J1639">
        <v>1.5029999999999999</v>
      </c>
      <c r="K1639" t="s">
        <v>30</v>
      </c>
      <c r="L1639" t="s">
        <v>31</v>
      </c>
      <c r="M1639">
        <v>40.742542</v>
      </c>
      <c r="N1639">
        <v>-111.981163</v>
      </c>
      <c r="O1639">
        <v>1079571</v>
      </c>
      <c r="P1639">
        <v>84104</v>
      </c>
      <c r="Q1639" s="1">
        <v>2.25</v>
      </c>
      <c r="R1639" s="1">
        <v>0.5</v>
      </c>
      <c r="S1639">
        <v>74</v>
      </c>
      <c r="T1639">
        <v>3</v>
      </c>
      <c r="U1639" s="1">
        <v>12</v>
      </c>
      <c r="V1639" s="1">
        <v>16.5</v>
      </c>
      <c r="W1639" s="1">
        <v>0.66800000000000004</v>
      </c>
    </row>
    <row r="1640" spans="1:23" x14ac:dyDescent="0.25">
      <c r="A1640">
        <v>1638</v>
      </c>
      <c r="B1640">
        <v>210215</v>
      </c>
      <c r="C1640">
        <v>2</v>
      </c>
      <c r="D1640" t="s">
        <v>44</v>
      </c>
      <c r="E1640">
        <v>156</v>
      </c>
      <c r="F1640" s="8">
        <v>43174.545138888891</v>
      </c>
      <c r="G1640" s="8">
        <v>43174.772222222222</v>
      </c>
      <c r="H1640" t="s">
        <v>3132</v>
      </c>
      <c r="I1640" t="s">
        <v>3133</v>
      </c>
      <c r="J1640">
        <v>10.728999999999999</v>
      </c>
      <c r="K1640" t="s">
        <v>30</v>
      </c>
      <c r="L1640" t="s">
        <v>31</v>
      </c>
      <c r="M1640">
        <v>40.742569000000003</v>
      </c>
      <c r="N1640">
        <v>-111.98126999999999</v>
      </c>
      <c r="O1640">
        <v>348887</v>
      </c>
      <c r="P1640">
        <v>84096</v>
      </c>
      <c r="Q1640" s="1">
        <v>2.75</v>
      </c>
      <c r="R1640" s="1">
        <v>1.75</v>
      </c>
      <c r="S1640">
        <v>74</v>
      </c>
      <c r="T1640">
        <v>3</v>
      </c>
      <c r="U1640" s="1">
        <v>13</v>
      </c>
      <c r="V1640" s="1">
        <v>18.5</v>
      </c>
      <c r="W1640" s="1">
        <v>3.90145454545454</v>
      </c>
    </row>
    <row r="1641" spans="1:23" x14ac:dyDescent="0.25">
      <c r="A1641">
        <v>1639</v>
      </c>
      <c r="B1641">
        <v>210225</v>
      </c>
      <c r="C1641">
        <v>1</v>
      </c>
      <c r="D1641" t="s">
        <v>65</v>
      </c>
      <c r="E1641">
        <v>237</v>
      </c>
      <c r="F1641" s="8">
        <v>43174.546527777777</v>
      </c>
      <c r="G1641" s="8">
        <v>43174.682638888888</v>
      </c>
      <c r="H1641" t="s">
        <v>3134</v>
      </c>
      <c r="I1641" t="s">
        <v>3135</v>
      </c>
      <c r="J1641">
        <v>7.117</v>
      </c>
      <c r="K1641" t="s">
        <v>30</v>
      </c>
      <c r="L1641" t="s">
        <v>31</v>
      </c>
      <c r="M1641">
        <v>40.742527000000003</v>
      </c>
      <c r="N1641">
        <v>-111.98111</v>
      </c>
      <c r="O1641">
        <v>1124211</v>
      </c>
      <c r="P1641">
        <v>84014</v>
      </c>
      <c r="Q1641" s="1">
        <v>1.75</v>
      </c>
      <c r="R1641" s="1">
        <v>1.25</v>
      </c>
      <c r="S1641">
        <v>74</v>
      </c>
      <c r="T1641">
        <v>3</v>
      </c>
      <c r="U1641" s="1">
        <v>13</v>
      </c>
      <c r="V1641" s="1">
        <v>16.5</v>
      </c>
      <c r="W1641" s="1">
        <v>4.0668571428571401</v>
      </c>
    </row>
    <row r="1642" spans="1:23" x14ac:dyDescent="0.25">
      <c r="A1642">
        <v>1640</v>
      </c>
      <c r="B1642">
        <v>210241</v>
      </c>
      <c r="C1642">
        <v>2</v>
      </c>
      <c r="D1642" t="s">
        <v>101</v>
      </c>
      <c r="E1642">
        <v>66</v>
      </c>
      <c r="F1642" s="8">
        <v>43174.547222222223</v>
      </c>
      <c r="G1642" s="8">
        <v>43174.727777777778</v>
      </c>
      <c r="H1642" t="s">
        <v>3136</v>
      </c>
      <c r="I1642" t="s">
        <v>2342</v>
      </c>
      <c r="J1642">
        <v>10.3029999999999</v>
      </c>
      <c r="K1642" t="s">
        <v>30</v>
      </c>
      <c r="L1642" t="s">
        <v>31</v>
      </c>
      <c r="M1642">
        <v>40.742313000000003</v>
      </c>
      <c r="N1642">
        <v>-111.981071</v>
      </c>
      <c r="O1642">
        <v>1096541</v>
      </c>
      <c r="P1642">
        <v>84093</v>
      </c>
      <c r="Q1642" s="1">
        <v>2.25</v>
      </c>
      <c r="R1642" s="1">
        <v>1.75</v>
      </c>
      <c r="S1642">
        <v>74</v>
      </c>
      <c r="T1642">
        <v>3</v>
      </c>
      <c r="U1642" s="1">
        <v>13.25</v>
      </c>
      <c r="V1642" s="1">
        <v>17.5</v>
      </c>
      <c r="W1642" s="1">
        <v>4.5791111111111098</v>
      </c>
    </row>
    <row r="1643" spans="1:23" x14ac:dyDescent="0.25">
      <c r="A1643">
        <v>1641</v>
      </c>
      <c r="B1643">
        <v>210207</v>
      </c>
      <c r="C1643">
        <v>1</v>
      </c>
      <c r="D1643" t="s">
        <v>41</v>
      </c>
      <c r="E1643">
        <v>1521140922</v>
      </c>
      <c r="F1643" s="8">
        <v>43174.547222222223</v>
      </c>
      <c r="G1643" s="8">
        <v>43174.760416666664</v>
      </c>
      <c r="H1643" t="s">
        <v>3137</v>
      </c>
      <c r="I1643" t="s">
        <v>3138</v>
      </c>
      <c r="J1643">
        <v>4.1959999999999997</v>
      </c>
      <c r="K1643" t="s">
        <v>30</v>
      </c>
      <c r="L1643" t="s">
        <v>31</v>
      </c>
      <c r="M1643">
        <v>40.742496000000003</v>
      </c>
      <c r="N1643">
        <v>-111.981017999999</v>
      </c>
      <c r="O1643">
        <v>1114101</v>
      </c>
      <c r="P1643">
        <v>84104</v>
      </c>
      <c r="Q1643" s="1">
        <v>2.5</v>
      </c>
      <c r="R1643" s="1">
        <v>0.75</v>
      </c>
      <c r="S1643">
        <v>74</v>
      </c>
      <c r="T1643">
        <v>3</v>
      </c>
      <c r="U1643" s="1">
        <v>13.25</v>
      </c>
      <c r="V1643" s="1">
        <v>18.25</v>
      </c>
      <c r="W1643" s="1">
        <v>1.6783999999999999</v>
      </c>
    </row>
    <row r="1644" spans="1:23" x14ac:dyDescent="0.25">
      <c r="A1644">
        <v>1642</v>
      </c>
      <c r="B1644">
        <v>210209</v>
      </c>
      <c r="C1644">
        <v>1</v>
      </c>
      <c r="D1644" t="s">
        <v>145</v>
      </c>
      <c r="E1644">
        <v>161</v>
      </c>
      <c r="F1644" s="8">
        <v>43174.573611111111</v>
      </c>
      <c r="G1644" s="8">
        <v>43174.65902777778</v>
      </c>
      <c r="H1644" t="s">
        <v>3139</v>
      </c>
      <c r="I1644" t="s">
        <v>3140</v>
      </c>
      <c r="J1644">
        <v>6.1840000000000002</v>
      </c>
      <c r="K1644" t="s">
        <v>30</v>
      </c>
      <c r="L1644" t="s">
        <v>31</v>
      </c>
      <c r="M1644">
        <v>40.742545999999997</v>
      </c>
      <c r="N1644">
        <v>-111.981224</v>
      </c>
      <c r="O1644">
        <v>1458111</v>
      </c>
      <c r="P1644">
        <v>84121</v>
      </c>
      <c r="Q1644" s="1">
        <v>1</v>
      </c>
      <c r="R1644" s="1">
        <v>1</v>
      </c>
      <c r="S1644">
        <v>74</v>
      </c>
      <c r="T1644">
        <v>3</v>
      </c>
      <c r="U1644" s="1">
        <v>13.75</v>
      </c>
      <c r="V1644" s="1">
        <v>15.75</v>
      </c>
      <c r="W1644" s="1">
        <v>6.1840000000000002</v>
      </c>
    </row>
    <row r="1645" spans="1:23" x14ac:dyDescent="0.25">
      <c r="A1645">
        <v>1643</v>
      </c>
      <c r="B1645">
        <v>212307</v>
      </c>
      <c r="C1645">
        <v>1</v>
      </c>
      <c r="D1645" t="s">
        <v>53</v>
      </c>
      <c r="E1645">
        <v>143</v>
      </c>
      <c r="F1645" s="8">
        <v>43174.622916666667</v>
      </c>
      <c r="G1645" s="8">
        <v>43174.665277777778</v>
      </c>
      <c r="H1645" t="s">
        <v>3141</v>
      </c>
      <c r="I1645" t="s">
        <v>3142</v>
      </c>
      <c r="J1645">
        <v>2.7889999999999899</v>
      </c>
      <c r="K1645" t="s">
        <v>30</v>
      </c>
      <c r="L1645" t="s">
        <v>31</v>
      </c>
      <c r="M1645">
        <v>40.742420000000003</v>
      </c>
      <c r="N1645">
        <v>-111.98172</v>
      </c>
      <c r="O1645">
        <v>1301971</v>
      </c>
      <c r="P1645">
        <v>84111</v>
      </c>
      <c r="Q1645" s="1">
        <v>0.5</v>
      </c>
      <c r="R1645" s="1">
        <v>0.5</v>
      </c>
      <c r="S1645">
        <v>74</v>
      </c>
      <c r="T1645">
        <v>3</v>
      </c>
      <c r="U1645" s="1">
        <v>15</v>
      </c>
      <c r="V1645" s="1">
        <v>16</v>
      </c>
      <c r="W1645" s="1">
        <v>5.5779999999999896</v>
      </c>
    </row>
    <row r="1646" spans="1:23" x14ac:dyDescent="0.25">
      <c r="A1646">
        <v>1644</v>
      </c>
      <c r="B1646">
        <v>210209</v>
      </c>
      <c r="C1646">
        <v>1</v>
      </c>
      <c r="D1646" t="s">
        <v>145</v>
      </c>
      <c r="E1646">
        <v>162</v>
      </c>
      <c r="F1646" s="8">
        <v>43175.230555555558</v>
      </c>
      <c r="G1646" s="8">
        <v>43175.645138888889</v>
      </c>
      <c r="H1646" t="s">
        <v>3143</v>
      </c>
      <c r="I1646" t="s">
        <v>3144</v>
      </c>
      <c r="J1646">
        <v>12.982999999999899</v>
      </c>
      <c r="K1646" t="s">
        <v>30</v>
      </c>
      <c r="L1646" t="s">
        <v>31</v>
      </c>
      <c r="M1646">
        <v>40.742545999999997</v>
      </c>
      <c r="N1646">
        <v>-111.981224</v>
      </c>
      <c r="O1646">
        <v>672723</v>
      </c>
      <c r="P1646">
        <v>84087</v>
      </c>
      <c r="Q1646" s="1">
        <v>5</v>
      </c>
      <c r="R1646" s="1">
        <v>1.75</v>
      </c>
      <c r="S1646">
        <v>75</v>
      </c>
      <c r="T1646">
        <v>4</v>
      </c>
      <c r="U1646" s="1">
        <v>5.5</v>
      </c>
      <c r="V1646" s="1">
        <v>15.5</v>
      </c>
      <c r="W1646" s="1">
        <v>2.5965999999999898</v>
      </c>
    </row>
    <row r="1647" spans="1:23" x14ac:dyDescent="0.25">
      <c r="A1647">
        <v>1645</v>
      </c>
      <c r="B1647">
        <v>210199</v>
      </c>
      <c r="C1647">
        <v>1</v>
      </c>
      <c r="D1647" t="s">
        <v>27</v>
      </c>
      <c r="E1647">
        <v>182</v>
      </c>
      <c r="F1647" s="8">
        <v>43175.326388888891</v>
      </c>
      <c r="G1647" s="8">
        <v>43175.67083333333</v>
      </c>
      <c r="H1647" t="s">
        <v>3145</v>
      </c>
      <c r="I1647" t="s">
        <v>3146</v>
      </c>
      <c r="J1647">
        <v>12.867000000000001</v>
      </c>
      <c r="K1647" t="s">
        <v>30</v>
      </c>
      <c r="L1647" t="s">
        <v>31</v>
      </c>
      <c r="M1647">
        <v>40.742576999999997</v>
      </c>
      <c r="N1647">
        <v>-111.981323</v>
      </c>
      <c r="O1647">
        <v>1079571</v>
      </c>
      <c r="P1647">
        <v>84104</v>
      </c>
      <c r="Q1647" s="1">
        <v>4.25</v>
      </c>
      <c r="R1647" s="1">
        <v>2.25</v>
      </c>
      <c r="S1647">
        <v>75</v>
      </c>
      <c r="T1647">
        <v>4</v>
      </c>
      <c r="U1647" s="1">
        <v>7.75</v>
      </c>
      <c r="V1647" s="1">
        <v>16</v>
      </c>
      <c r="W1647" s="1">
        <v>3.0275294117647</v>
      </c>
    </row>
    <row r="1648" spans="1:23" x14ac:dyDescent="0.25">
      <c r="A1648">
        <v>1646</v>
      </c>
      <c r="B1648">
        <v>212307</v>
      </c>
      <c r="C1648">
        <v>2</v>
      </c>
      <c r="D1648" t="s">
        <v>53</v>
      </c>
      <c r="E1648">
        <v>144</v>
      </c>
      <c r="F1648" s="8">
        <v>43175.34097222222</v>
      </c>
      <c r="G1648" s="8">
        <v>43175.695833333331</v>
      </c>
      <c r="H1648" t="s">
        <v>3147</v>
      </c>
      <c r="I1648" t="s">
        <v>3148</v>
      </c>
      <c r="J1648">
        <v>12.625999999999999</v>
      </c>
      <c r="K1648" t="s">
        <v>30</v>
      </c>
      <c r="L1648" t="s">
        <v>31</v>
      </c>
      <c r="M1648">
        <v>40.742420000000003</v>
      </c>
      <c r="N1648">
        <v>-111.98172</v>
      </c>
      <c r="O1648">
        <v>1087571</v>
      </c>
      <c r="P1648">
        <v>84014</v>
      </c>
      <c r="Q1648" s="1">
        <v>4.25</v>
      </c>
      <c r="R1648" s="1">
        <v>1.75</v>
      </c>
      <c r="S1648">
        <v>75</v>
      </c>
      <c r="T1648">
        <v>4</v>
      </c>
      <c r="U1648" s="1">
        <v>8.25</v>
      </c>
      <c r="V1648" s="1">
        <v>16.75</v>
      </c>
      <c r="W1648" s="1">
        <v>2.97082352941176</v>
      </c>
    </row>
    <row r="1649" spans="1:23" x14ac:dyDescent="0.25">
      <c r="A1649">
        <v>1647</v>
      </c>
      <c r="B1649">
        <v>210199</v>
      </c>
      <c r="C1649">
        <v>2</v>
      </c>
      <c r="D1649" t="s">
        <v>27</v>
      </c>
      <c r="E1649">
        <v>183</v>
      </c>
      <c r="F1649" s="8">
        <v>43175.349305555559</v>
      </c>
      <c r="G1649" s="8">
        <v>43187.543749999997</v>
      </c>
      <c r="H1649" t="s">
        <v>3149</v>
      </c>
      <c r="I1649" t="s">
        <v>3150</v>
      </c>
      <c r="J1649">
        <v>17.396000000000001</v>
      </c>
      <c r="K1649" t="s">
        <v>40</v>
      </c>
      <c r="L1649" t="s">
        <v>31</v>
      </c>
      <c r="M1649">
        <v>40.742576999999997</v>
      </c>
      <c r="N1649">
        <v>-111.981323</v>
      </c>
      <c r="O1649">
        <v>716103</v>
      </c>
      <c r="P1649">
        <v>84121</v>
      </c>
      <c r="Q1649" s="1">
        <v>2.25</v>
      </c>
      <c r="R1649" s="1">
        <v>3.25</v>
      </c>
      <c r="S1649">
        <v>75</v>
      </c>
      <c r="T1649">
        <v>4</v>
      </c>
      <c r="U1649" s="1">
        <v>8.5</v>
      </c>
      <c r="V1649" s="1">
        <v>13</v>
      </c>
      <c r="W1649" s="1">
        <v>7.7315555555555502</v>
      </c>
    </row>
    <row r="1650" spans="1:23" x14ac:dyDescent="0.25">
      <c r="A1650">
        <v>1648</v>
      </c>
      <c r="B1650">
        <v>210203</v>
      </c>
      <c r="C1650">
        <v>1</v>
      </c>
      <c r="D1650" t="s">
        <v>58</v>
      </c>
      <c r="E1650">
        <v>81</v>
      </c>
      <c r="F1650" s="8">
        <v>43175.35</v>
      </c>
      <c r="G1650" s="8">
        <v>43175.572222222225</v>
      </c>
      <c r="H1650" t="s">
        <v>3151</v>
      </c>
      <c r="I1650" t="s">
        <v>3152</v>
      </c>
      <c r="J1650">
        <v>13.470999999999901</v>
      </c>
      <c r="K1650" t="s">
        <v>30</v>
      </c>
      <c r="L1650" t="s">
        <v>31</v>
      </c>
      <c r="M1650">
        <v>40.742409000000002</v>
      </c>
      <c r="N1650">
        <v>-111.981513999999</v>
      </c>
      <c r="O1650">
        <v>1301971</v>
      </c>
      <c r="P1650">
        <v>84111</v>
      </c>
      <c r="Q1650" s="1">
        <v>2.75</v>
      </c>
      <c r="R1650" s="1">
        <v>2.5</v>
      </c>
      <c r="S1650">
        <v>75</v>
      </c>
      <c r="T1650">
        <v>4</v>
      </c>
      <c r="U1650" s="1">
        <v>8.5</v>
      </c>
      <c r="V1650" s="1">
        <v>13.75</v>
      </c>
      <c r="W1650" s="1">
        <v>4.8985454545454497</v>
      </c>
    </row>
    <row r="1651" spans="1:23" x14ac:dyDescent="0.25">
      <c r="A1651">
        <v>1649</v>
      </c>
      <c r="B1651">
        <v>210203</v>
      </c>
      <c r="C1651">
        <v>2</v>
      </c>
      <c r="D1651" t="s">
        <v>58</v>
      </c>
      <c r="E1651">
        <v>82</v>
      </c>
      <c r="F1651" s="8">
        <v>43175.355555555558</v>
      </c>
      <c r="G1651" s="8">
        <v>43175.706250000003</v>
      </c>
      <c r="H1651" t="s">
        <v>3153</v>
      </c>
      <c r="I1651" t="s">
        <v>1309</v>
      </c>
      <c r="J1651">
        <v>7.0010000000000003</v>
      </c>
      <c r="K1651" t="s">
        <v>30</v>
      </c>
      <c r="L1651" t="s">
        <v>31</v>
      </c>
      <c r="M1651">
        <v>40.742409000000002</v>
      </c>
      <c r="N1651">
        <v>-111.981513999999</v>
      </c>
      <c r="O1651">
        <v>348887</v>
      </c>
      <c r="P1651">
        <v>84096</v>
      </c>
      <c r="Q1651" s="1">
        <v>4.25</v>
      </c>
      <c r="R1651" s="1">
        <v>1.25</v>
      </c>
      <c r="S1651">
        <v>75</v>
      </c>
      <c r="T1651">
        <v>4</v>
      </c>
      <c r="U1651" s="1">
        <v>8.5</v>
      </c>
      <c r="V1651" s="1">
        <v>17</v>
      </c>
      <c r="W1651" s="1">
        <v>1.6472941176470499</v>
      </c>
    </row>
    <row r="1652" spans="1:23" x14ac:dyDescent="0.25">
      <c r="A1652">
        <v>1650</v>
      </c>
      <c r="B1652">
        <v>210225</v>
      </c>
      <c r="C1652">
        <v>2</v>
      </c>
      <c r="D1652" t="s">
        <v>65</v>
      </c>
      <c r="E1652">
        <v>238</v>
      </c>
      <c r="F1652" s="8">
        <v>43175.374305555553</v>
      </c>
      <c r="G1652" s="8">
        <v>43175.706944444442</v>
      </c>
      <c r="H1652" t="s">
        <v>3154</v>
      </c>
      <c r="I1652" t="s">
        <v>2408</v>
      </c>
      <c r="J1652">
        <v>11.869</v>
      </c>
      <c r="K1652" t="s">
        <v>30</v>
      </c>
      <c r="L1652" t="s">
        <v>31</v>
      </c>
      <c r="M1652">
        <v>40.742527000000003</v>
      </c>
      <c r="N1652">
        <v>-111.98111</v>
      </c>
      <c r="O1652">
        <v>853712</v>
      </c>
      <c r="P1652">
        <v>84124</v>
      </c>
      <c r="Q1652" s="1">
        <v>4</v>
      </c>
      <c r="R1652" s="1">
        <v>1</v>
      </c>
      <c r="S1652">
        <v>75</v>
      </c>
      <c r="T1652">
        <v>4</v>
      </c>
      <c r="U1652" s="1">
        <v>9</v>
      </c>
      <c r="V1652" s="1">
        <v>17</v>
      </c>
      <c r="W1652" s="1">
        <v>2.9672499999999999</v>
      </c>
    </row>
    <row r="1653" spans="1:23" x14ac:dyDescent="0.25">
      <c r="A1653">
        <v>1651</v>
      </c>
      <c r="B1653">
        <v>210209</v>
      </c>
      <c r="C1653">
        <v>2</v>
      </c>
      <c r="D1653" t="s">
        <v>145</v>
      </c>
      <c r="E1653">
        <v>163</v>
      </c>
      <c r="F1653" s="8">
        <v>43175.38958333333</v>
      </c>
      <c r="G1653" s="8">
        <v>43175.714583333334</v>
      </c>
      <c r="H1653" t="s">
        <v>3155</v>
      </c>
      <c r="I1653" t="s">
        <v>3156</v>
      </c>
      <c r="J1653">
        <v>8.5890000000000004</v>
      </c>
      <c r="K1653" t="s">
        <v>30</v>
      </c>
      <c r="L1653" t="s">
        <v>31</v>
      </c>
      <c r="M1653">
        <v>40.742545999999997</v>
      </c>
      <c r="N1653">
        <v>-111.981224</v>
      </c>
      <c r="O1653">
        <v>1114701</v>
      </c>
      <c r="P1653">
        <v>84096</v>
      </c>
      <c r="Q1653" s="1">
        <v>4</v>
      </c>
      <c r="R1653" s="1">
        <v>1.25</v>
      </c>
      <c r="S1653">
        <v>75</v>
      </c>
      <c r="T1653">
        <v>4</v>
      </c>
      <c r="U1653" s="1">
        <v>9.25</v>
      </c>
      <c r="V1653" s="1">
        <v>17.25</v>
      </c>
      <c r="W1653" s="1">
        <v>2.1472500000000001</v>
      </c>
    </row>
    <row r="1654" spans="1:23" x14ac:dyDescent="0.25">
      <c r="A1654">
        <v>1652</v>
      </c>
      <c r="B1654">
        <v>204577</v>
      </c>
      <c r="C1654">
        <v>1</v>
      </c>
      <c r="D1654" t="s">
        <v>32</v>
      </c>
      <c r="E1654">
        <v>217</v>
      </c>
      <c r="F1654" s="8">
        <v>43175.390277777777</v>
      </c>
      <c r="G1654" s="8">
        <v>43175.556944444441</v>
      </c>
      <c r="H1654" t="s">
        <v>3157</v>
      </c>
      <c r="I1654" t="s">
        <v>3158</v>
      </c>
      <c r="J1654">
        <v>3.36899999999999</v>
      </c>
      <c r="K1654" t="s">
        <v>30</v>
      </c>
      <c r="L1654" t="s">
        <v>31</v>
      </c>
      <c r="M1654">
        <v>40.742542</v>
      </c>
      <c r="N1654">
        <v>-111.981163</v>
      </c>
      <c r="O1654">
        <v>333033</v>
      </c>
      <c r="P1654">
        <v>84124</v>
      </c>
      <c r="Q1654" s="1">
        <v>2</v>
      </c>
      <c r="R1654" s="1">
        <v>0.5</v>
      </c>
      <c r="S1654">
        <v>75</v>
      </c>
      <c r="T1654">
        <v>4</v>
      </c>
      <c r="U1654" s="1">
        <v>9.25</v>
      </c>
      <c r="V1654" s="1">
        <v>13.25</v>
      </c>
      <c r="W1654" s="1">
        <v>1.6844999999999899</v>
      </c>
    </row>
    <row r="1655" spans="1:23" x14ac:dyDescent="0.25">
      <c r="A1655">
        <v>1653</v>
      </c>
      <c r="B1655">
        <v>210241</v>
      </c>
      <c r="C1655">
        <v>2</v>
      </c>
      <c r="D1655" t="s">
        <v>101</v>
      </c>
      <c r="E1655">
        <v>67</v>
      </c>
      <c r="F1655" s="8">
        <v>43175.392361111109</v>
      </c>
      <c r="G1655" s="8">
        <v>43175.756249999999</v>
      </c>
      <c r="H1655" t="s">
        <v>3159</v>
      </c>
      <c r="I1655" t="s">
        <v>3160</v>
      </c>
      <c r="J1655">
        <v>11.654</v>
      </c>
      <c r="K1655" t="s">
        <v>30</v>
      </c>
      <c r="L1655" t="s">
        <v>31</v>
      </c>
      <c r="M1655">
        <v>40.742313000000003</v>
      </c>
      <c r="N1655">
        <v>-111.981071</v>
      </c>
      <c r="O1655">
        <v>1096541</v>
      </c>
      <c r="P1655">
        <v>84093</v>
      </c>
      <c r="Q1655" s="1">
        <v>4.25</v>
      </c>
      <c r="R1655" s="1">
        <v>1.75</v>
      </c>
      <c r="S1655">
        <v>75</v>
      </c>
      <c r="T1655">
        <v>4</v>
      </c>
      <c r="U1655" s="1">
        <v>9.5</v>
      </c>
      <c r="V1655" s="1">
        <v>18.25</v>
      </c>
      <c r="W1655" s="1">
        <v>2.7421176470588202</v>
      </c>
    </row>
    <row r="1656" spans="1:23" x14ac:dyDescent="0.25">
      <c r="A1656">
        <v>1654</v>
      </c>
      <c r="B1656">
        <v>210207</v>
      </c>
      <c r="C1656">
        <v>1</v>
      </c>
      <c r="D1656" t="s">
        <v>41</v>
      </c>
      <c r="E1656">
        <v>170</v>
      </c>
      <c r="F1656" s="8">
        <v>43175.445833333331</v>
      </c>
      <c r="G1656" s="8">
        <v>43175.547222222223</v>
      </c>
      <c r="H1656" t="s">
        <v>3161</v>
      </c>
      <c r="I1656" t="s">
        <v>3162</v>
      </c>
      <c r="J1656">
        <v>1.976</v>
      </c>
      <c r="K1656" t="s">
        <v>30</v>
      </c>
      <c r="L1656" t="s">
        <v>31</v>
      </c>
      <c r="M1656">
        <v>40.742496000000003</v>
      </c>
      <c r="N1656">
        <v>-111.981017999999</v>
      </c>
      <c r="O1656">
        <v>1137391</v>
      </c>
      <c r="P1656">
        <v>84075</v>
      </c>
      <c r="Q1656" s="1">
        <v>1.25</v>
      </c>
      <c r="R1656" s="1">
        <v>0.5</v>
      </c>
      <c r="S1656">
        <v>75</v>
      </c>
      <c r="T1656">
        <v>4</v>
      </c>
      <c r="U1656" s="1">
        <v>10.75</v>
      </c>
      <c r="V1656" s="1">
        <v>13.25</v>
      </c>
      <c r="W1656" s="1">
        <v>1.5808</v>
      </c>
    </row>
    <row r="1657" spans="1:23" x14ac:dyDescent="0.25">
      <c r="A1657">
        <v>1655</v>
      </c>
      <c r="B1657">
        <v>210215</v>
      </c>
      <c r="C1657">
        <v>2</v>
      </c>
      <c r="D1657" t="s">
        <v>44</v>
      </c>
      <c r="E1657">
        <v>157</v>
      </c>
      <c r="F1657" s="8">
        <v>43175.490972222222</v>
      </c>
      <c r="G1657" s="8">
        <v>43175.592361111114</v>
      </c>
      <c r="H1657" t="s">
        <v>2677</v>
      </c>
      <c r="I1657" t="s">
        <v>3163</v>
      </c>
      <c r="J1657">
        <v>8.109</v>
      </c>
      <c r="K1657" t="s">
        <v>30</v>
      </c>
      <c r="L1657" t="s">
        <v>31</v>
      </c>
      <c r="M1657">
        <v>40.742569000000003</v>
      </c>
      <c r="N1657">
        <v>-111.98126999999999</v>
      </c>
      <c r="O1657">
        <v>1282681</v>
      </c>
      <c r="P1657">
        <v>84093</v>
      </c>
      <c r="Q1657" s="1">
        <v>1.25</v>
      </c>
      <c r="R1657" s="1">
        <v>1.25</v>
      </c>
      <c r="S1657">
        <v>75</v>
      </c>
      <c r="T1657">
        <v>4</v>
      </c>
      <c r="U1657" s="1">
        <v>11.75</v>
      </c>
      <c r="V1657" s="1">
        <v>14.25</v>
      </c>
      <c r="W1657" s="1">
        <v>6.4871999999999996</v>
      </c>
    </row>
    <row r="1658" spans="1:23" x14ac:dyDescent="0.25">
      <c r="A1658">
        <v>1656</v>
      </c>
      <c r="B1658">
        <v>210203</v>
      </c>
      <c r="C1658">
        <v>1</v>
      </c>
      <c r="D1658" t="s">
        <v>58</v>
      </c>
      <c r="E1658">
        <v>83</v>
      </c>
      <c r="F1658" s="8">
        <v>43175.592361111114</v>
      </c>
      <c r="G1658" s="8">
        <v>43175.706250000003</v>
      </c>
      <c r="H1658" t="s">
        <v>3164</v>
      </c>
      <c r="I1658" t="s">
        <v>3165</v>
      </c>
      <c r="J1658">
        <v>2.2999999999999998</v>
      </c>
      <c r="K1658" t="s">
        <v>30</v>
      </c>
      <c r="L1658" t="s">
        <v>31</v>
      </c>
      <c r="M1658">
        <v>40.742409000000002</v>
      </c>
      <c r="N1658">
        <v>-111.981513999999</v>
      </c>
      <c r="O1658">
        <v>1301971</v>
      </c>
      <c r="P1658">
        <v>84111</v>
      </c>
      <c r="Q1658" s="1">
        <v>1.25</v>
      </c>
      <c r="R1658" s="1">
        <v>0.75</v>
      </c>
      <c r="S1658">
        <v>75</v>
      </c>
      <c r="T1658">
        <v>4</v>
      </c>
      <c r="U1658" s="1">
        <v>14.25</v>
      </c>
      <c r="V1658" s="1">
        <v>17</v>
      </c>
      <c r="W1658" s="1">
        <v>1.8399999999999901</v>
      </c>
    </row>
    <row r="1659" spans="1:23" x14ac:dyDescent="0.25">
      <c r="A1659">
        <v>1657</v>
      </c>
      <c r="B1659">
        <v>204577</v>
      </c>
      <c r="C1659">
        <v>1</v>
      </c>
      <c r="D1659" t="s">
        <v>32</v>
      </c>
      <c r="E1659">
        <v>218</v>
      </c>
      <c r="F1659" s="8">
        <v>43175.595138888886</v>
      </c>
      <c r="G1659" s="8">
        <v>43175.742361111108</v>
      </c>
      <c r="H1659" t="s">
        <v>3166</v>
      </c>
      <c r="I1659" t="s">
        <v>3167</v>
      </c>
      <c r="J1659">
        <v>3.98</v>
      </c>
      <c r="K1659" t="s">
        <v>30</v>
      </c>
      <c r="L1659" t="s">
        <v>31</v>
      </c>
      <c r="M1659">
        <v>40.742542</v>
      </c>
      <c r="N1659">
        <v>-111.981163</v>
      </c>
      <c r="O1659">
        <v>803613</v>
      </c>
      <c r="P1659">
        <v>84054</v>
      </c>
      <c r="Q1659" s="1">
        <v>1.75</v>
      </c>
      <c r="R1659" s="1">
        <v>0.75</v>
      </c>
      <c r="S1659">
        <v>75</v>
      </c>
      <c r="T1659">
        <v>4</v>
      </c>
      <c r="U1659" s="1">
        <v>14.25</v>
      </c>
      <c r="V1659" s="1">
        <v>17.75</v>
      </c>
      <c r="W1659" s="1">
        <v>2.27428571428571</v>
      </c>
    </row>
    <row r="1660" spans="1:23" x14ac:dyDescent="0.25">
      <c r="A1660">
        <v>1658</v>
      </c>
      <c r="B1660">
        <v>210209</v>
      </c>
      <c r="C1660">
        <v>1</v>
      </c>
      <c r="D1660" t="s">
        <v>145</v>
      </c>
      <c r="E1660">
        <v>164</v>
      </c>
      <c r="F1660" s="8">
        <v>43177.409722222219</v>
      </c>
      <c r="G1660" s="8">
        <v>43177.504166666666</v>
      </c>
      <c r="H1660" t="s">
        <v>3168</v>
      </c>
      <c r="I1660" t="s">
        <v>3169</v>
      </c>
      <c r="J1660">
        <v>7.5869999999999997</v>
      </c>
      <c r="K1660" t="s">
        <v>30</v>
      </c>
      <c r="L1660" t="s">
        <v>31</v>
      </c>
      <c r="M1660">
        <v>40.742545999999997</v>
      </c>
      <c r="N1660">
        <v>-111.981224</v>
      </c>
      <c r="O1660">
        <v>521537</v>
      </c>
      <c r="P1660">
        <v>84020</v>
      </c>
      <c r="Q1660" s="1">
        <v>1.25</v>
      </c>
      <c r="R1660" s="1">
        <v>1</v>
      </c>
      <c r="S1660">
        <v>77</v>
      </c>
      <c r="T1660">
        <v>6</v>
      </c>
      <c r="U1660" s="1">
        <v>9.75</v>
      </c>
      <c r="V1660" s="1">
        <v>12</v>
      </c>
      <c r="W1660" s="1">
        <v>6.0696000000000003</v>
      </c>
    </row>
    <row r="1661" spans="1:23" x14ac:dyDescent="0.25">
      <c r="A1661">
        <v>1659</v>
      </c>
      <c r="B1661">
        <v>204577</v>
      </c>
      <c r="C1661">
        <v>1</v>
      </c>
      <c r="D1661" t="s">
        <v>32</v>
      </c>
      <c r="E1661">
        <v>219</v>
      </c>
      <c r="F1661" s="8">
        <v>43178.296527777777</v>
      </c>
      <c r="G1661" s="8">
        <v>43178.762499999997</v>
      </c>
      <c r="H1661" t="s">
        <v>3170</v>
      </c>
      <c r="I1661" t="s">
        <v>3171</v>
      </c>
      <c r="J1661">
        <v>5.0250000000000004</v>
      </c>
      <c r="K1661" t="s">
        <v>30</v>
      </c>
      <c r="L1661" t="s">
        <v>31</v>
      </c>
      <c r="M1661">
        <v>40.742542</v>
      </c>
      <c r="N1661">
        <v>-111.981163</v>
      </c>
      <c r="O1661">
        <v>348863</v>
      </c>
      <c r="P1661">
        <v>84065</v>
      </c>
      <c r="Q1661" s="1">
        <v>5.5</v>
      </c>
      <c r="R1661" s="1">
        <v>0.75</v>
      </c>
      <c r="S1661">
        <v>78</v>
      </c>
      <c r="T1661">
        <v>0</v>
      </c>
      <c r="U1661" s="1">
        <v>7</v>
      </c>
      <c r="V1661" s="1">
        <v>18.25</v>
      </c>
      <c r="W1661" s="1">
        <v>0.91363636363636302</v>
      </c>
    </row>
    <row r="1662" spans="1:23" x14ac:dyDescent="0.25">
      <c r="A1662">
        <v>1660</v>
      </c>
      <c r="B1662">
        <v>210199</v>
      </c>
      <c r="C1662">
        <v>1</v>
      </c>
      <c r="D1662" t="s">
        <v>27</v>
      </c>
      <c r="E1662">
        <v>184</v>
      </c>
      <c r="F1662" s="8">
        <v>43178.30972222222</v>
      </c>
      <c r="G1662" s="8">
        <v>43178.773611111108</v>
      </c>
      <c r="H1662" t="s">
        <v>3172</v>
      </c>
      <c r="I1662" t="s">
        <v>3173</v>
      </c>
      <c r="J1662">
        <v>4.9619999999999997</v>
      </c>
      <c r="K1662" t="s">
        <v>30</v>
      </c>
      <c r="L1662" t="s">
        <v>31</v>
      </c>
      <c r="M1662">
        <v>40.742576999999997</v>
      </c>
      <c r="N1662">
        <v>-111.981323</v>
      </c>
      <c r="O1662">
        <v>803613</v>
      </c>
      <c r="P1662">
        <v>84054</v>
      </c>
      <c r="Q1662" s="1">
        <v>5.5</v>
      </c>
      <c r="R1662" s="1">
        <v>0.75</v>
      </c>
      <c r="S1662">
        <v>78</v>
      </c>
      <c r="T1662">
        <v>0</v>
      </c>
      <c r="U1662" s="1">
        <v>7.5</v>
      </c>
      <c r="V1662" s="1">
        <v>18.5</v>
      </c>
      <c r="W1662" s="1">
        <v>0.90218181818181797</v>
      </c>
    </row>
    <row r="1663" spans="1:23" x14ac:dyDescent="0.25">
      <c r="A1663">
        <v>1661</v>
      </c>
      <c r="B1663">
        <v>212307</v>
      </c>
      <c r="C1663">
        <v>2</v>
      </c>
      <c r="D1663" t="s">
        <v>53</v>
      </c>
      <c r="E1663">
        <v>145</v>
      </c>
      <c r="F1663" s="8">
        <v>43178.313888888886</v>
      </c>
      <c r="G1663" s="8">
        <v>43178.48333333333</v>
      </c>
      <c r="H1663" t="s">
        <v>3174</v>
      </c>
      <c r="I1663" t="s">
        <v>3175</v>
      </c>
      <c r="J1663">
        <v>7.8949999999999996</v>
      </c>
      <c r="K1663" t="s">
        <v>30</v>
      </c>
      <c r="L1663" t="s">
        <v>31</v>
      </c>
      <c r="M1663">
        <v>40.742420000000003</v>
      </c>
      <c r="N1663">
        <v>-111.98172</v>
      </c>
      <c r="O1663">
        <v>521537</v>
      </c>
      <c r="P1663">
        <v>84020</v>
      </c>
      <c r="Q1663" s="1">
        <v>2</v>
      </c>
      <c r="R1663" s="1">
        <v>1.25</v>
      </c>
      <c r="S1663">
        <v>78</v>
      </c>
      <c r="T1663">
        <v>0</v>
      </c>
      <c r="U1663" s="1">
        <v>7.5</v>
      </c>
      <c r="V1663" s="1">
        <v>11.5</v>
      </c>
      <c r="W1663" s="1">
        <v>3.9474999999999998</v>
      </c>
    </row>
    <row r="1664" spans="1:23" x14ac:dyDescent="0.25">
      <c r="A1664">
        <v>1662</v>
      </c>
      <c r="B1664">
        <v>210203</v>
      </c>
      <c r="C1664">
        <v>2</v>
      </c>
      <c r="D1664" t="s">
        <v>58</v>
      </c>
      <c r="E1664">
        <v>84</v>
      </c>
      <c r="F1664" s="8">
        <v>43178.327777777777</v>
      </c>
      <c r="G1664" s="8">
        <v>43178.59652777778</v>
      </c>
      <c r="H1664" t="s">
        <v>3176</v>
      </c>
      <c r="I1664" t="s">
        <v>3177</v>
      </c>
      <c r="J1664">
        <v>8.4459999999999997</v>
      </c>
      <c r="K1664" t="s">
        <v>30</v>
      </c>
      <c r="L1664" t="s">
        <v>31</v>
      </c>
      <c r="M1664">
        <v>40.742409000000002</v>
      </c>
      <c r="N1664">
        <v>-111.981513999999</v>
      </c>
      <c r="O1664">
        <v>1087571</v>
      </c>
      <c r="P1664">
        <v>84014</v>
      </c>
      <c r="Q1664" s="1">
        <v>3.25</v>
      </c>
      <c r="R1664" s="1">
        <v>1.25</v>
      </c>
      <c r="S1664">
        <v>78</v>
      </c>
      <c r="T1664">
        <v>0</v>
      </c>
      <c r="U1664" s="1">
        <v>7.75</v>
      </c>
      <c r="V1664" s="1">
        <v>14.25</v>
      </c>
      <c r="W1664" s="1">
        <v>2.5987692307692298</v>
      </c>
    </row>
    <row r="1665" spans="1:23" x14ac:dyDescent="0.25">
      <c r="A1665">
        <v>1663</v>
      </c>
      <c r="B1665">
        <v>210207</v>
      </c>
      <c r="C1665">
        <v>1</v>
      </c>
      <c r="D1665" t="s">
        <v>41</v>
      </c>
      <c r="E1665">
        <v>171</v>
      </c>
      <c r="F1665" s="8">
        <v>43178.336111111108</v>
      </c>
      <c r="G1665" s="8">
        <v>43178.668749999997</v>
      </c>
      <c r="H1665" t="s">
        <v>3178</v>
      </c>
      <c r="I1665" t="s">
        <v>3179</v>
      </c>
      <c r="J1665">
        <v>13.71</v>
      </c>
      <c r="K1665" t="s">
        <v>30</v>
      </c>
      <c r="L1665" t="s">
        <v>31</v>
      </c>
      <c r="M1665">
        <v>40.742496000000003</v>
      </c>
      <c r="N1665">
        <v>-111.981017999999</v>
      </c>
      <c r="O1665">
        <v>1671101</v>
      </c>
      <c r="P1665">
        <v>84103</v>
      </c>
      <c r="Q1665" s="1">
        <v>4</v>
      </c>
      <c r="R1665" s="1">
        <v>1.25</v>
      </c>
      <c r="S1665">
        <v>78</v>
      </c>
      <c r="T1665">
        <v>0</v>
      </c>
      <c r="U1665" s="1">
        <v>8</v>
      </c>
      <c r="V1665" s="1">
        <v>16</v>
      </c>
      <c r="W1665" s="1">
        <v>3.4275000000000002</v>
      </c>
    </row>
    <row r="1666" spans="1:23" x14ac:dyDescent="0.25">
      <c r="A1666">
        <v>1664</v>
      </c>
      <c r="B1666">
        <v>210225</v>
      </c>
      <c r="C1666">
        <v>2</v>
      </c>
      <c r="D1666" t="s">
        <v>65</v>
      </c>
      <c r="E1666">
        <v>239</v>
      </c>
      <c r="F1666" s="8">
        <v>43178.336805555555</v>
      </c>
      <c r="G1666" s="8">
        <v>43178.652083333334</v>
      </c>
      <c r="H1666" t="s">
        <v>3180</v>
      </c>
      <c r="I1666" t="s">
        <v>3181</v>
      </c>
      <c r="J1666">
        <v>19.132999999999999</v>
      </c>
      <c r="K1666" t="s">
        <v>30</v>
      </c>
      <c r="L1666" t="s">
        <v>31</v>
      </c>
      <c r="M1666">
        <v>40.742527000000003</v>
      </c>
      <c r="N1666">
        <v>-111.98111</v>
      </c>
      <c r="O1666">
        <v>1079571</v>
      </c>
      <c r="P1666">
        <v>84104</v>
      </c>
      <c r="Q1666" s="1">
        <v>3.75</v>
      </c>
      <c r="R1666" s="1">
        <v>2.5</v>
      </c>
      <c r="S1666">
        <v>78</v>
      </c>
      <c r="T1666">
        <v>0</v>
      </c>
      <c r="U1666" s="1">
        <v>8</v>
      </c>
      <c r="V1666" s="1">
        <v>15.75</v>
      </c>
      <c r="W1666" s="1">
        <v>5.1021333333333301</v>
      </c>
    </row>
    <row r="1667" spans="1:23" x14ac:dyDescent="0.25">
      <c r="A1667">
        <v>1665</v>
      </c>
      <c r="B1667">
        <v>204591</v>
      </c>
      <c r="C1667">
        <v>1</v>
      </c>
      <c r="D1667" t="s">
        <v>37</v>
      </c>
      <c r="E1667">
        <v>78</v>
      </c>
      <c r="F1667" s="8">
        <v>43178.340277777781</v>
      </c>
      <c r="G1667" s="8">
        <v>43178.748611111114</v>
      </c>
      <c r="H1667" t="s">
        <v>3182</v>
      </c>
      <c r="I1667" t="s">
        <v>3183</v>
      </c>
      <c r="J1667">
        <v>19.125999999999902</v>
      </c>
      <c r="K1667" t="s">
        <v>30</v>
      </c>
      <c r="L1667" t="s">
        <v>31</v>
      </c>
      <c r="M1667">
        <v>40.742378000000002</v>
      </c>
      <c r="N1667">
        <v>-111.981407</v>
      </c>
      <c r="O1667">
        <v>1301971</v>
      </c>
      <c r="P1667">
        <v>84111</v>
      </c>
      <c r="Q1667" s="1">
        <v>5</v>
      </c>
      <c r="R1667" s="1">
        <v>3.25</v>
      </c>
      <c r="S1667">
        <v>78</v>
      </c>
      <c r="T1667">
        <v>0</v>
      </c>
      <c r="U1667" s="1">
        <v>8.25</v>
      </c>
      <c r="V1667" s="1">
        <v>18</v>
      </c>
      <c r="W1667" s="1">
        <v>3.8251999999999899</v>
      </c>
    </row>
    <row r="1668" spans="1:23" x14ac:dyDescent="0.25">
      <c r="A1668">
        <v>1666</v>
      </c>
      <c r="B1668">
        <v>210225</v>
      </c>
      <c r="C1668">
        <v>1</v>
      </c>
      <c r="D1668" t="s">
        <v>65</v>
      </c>
      <c r="E1668">
        <v>240</v>
      </c>
      <c r="F1668" s="8">
        <v>43178.351388888892</v>
      </c>
      <c r="G1668" s="8">
        <v>43178.487500000003</v>
      </c>
      <c r="H1668" t="s">
        <v>3184</v>
      </c>
      <c r="I1668" t="s">
        <v>3185</v>
      </c>
      <c r="J1668">
        <v>3.2810000000000001</v>
      </c>
      <c r="K1668" t="s">
        <v>30</v>
      </c>
      <c r="L1668" t="s">
        <v>31</v>
      </c>
      <c r="M1668">
        <v>40.742527000000003</v>
      </c>
      <c r="N1668">
        <v>-111.98111</v>
      </c>
      <c r="O1668">
        <v>333033</v>
      </c>
      <c r="P1668">
        <v>84124</v>
      </c>
      <c r="Q1668" s="1">
        <v>1.75</v>
      </c>
      <c r="R1668" s="1">
        <v>0.75</v>
      </c>
      <c r="S1668">
        <v>78</v>
      </c>
      <c r="T1668">
        <v>0</v>
      </c>
      <c r="U1668" s="1">
        <v>8.5</v>
      </c>
      <c r="V1668" s="1">
        <v>11.75</v>
      </c>
      <c r="W1668" s="1">
        <v>1.8748571428571399</v>
      </c>
    </row>
    <row r="1669" spans="1:23" x14ac:dyDescent="0.25">
      <c r="A1669">
        <v>1667</v>
      </c>
      <c r="B1669">
        <v>210209</v>
      </c>
      <c r="C1669">
        <v>2</v>
      </c>
      <c r="D1669" t="s">
        <v>145</v>
      </c>
      <c r="E1669">
        <v>165</v>
      </c>
      <c r="F1669" s="8">
        <v>43178.355555555558</v>
      </c>
      <c r="G1669" s="8">
        <v>43178.72152777778</v>
      </c>
      <c r="H1669" t="s">
        <v>3186</v>
      </c>
      <c r="I1669" t="s">
        <v>3187</v>
      </c>
      <c r="J1669">
        <v>13.731</v>
      </c>
      <c r="K1669" t="s">
        <v>30</v>
      </c>
      <c r="L1669" t="s">
        <v>31</v>
      </c>
      <c r="M1669">
        <v>40.742545999999997</v>
      </c>
      <c r="N1669">
        <v>-111.981224</v>
      </c>
      <c r="O1669">
        <v>1114701</v>
      </c>
      <c r="P1669">
        <v>84096</v>
      </c>
      <c r="Q1669" s="1">
        <v>4.5</v>
      </c>
      <c r="R1669" s="1">
        <v>1.75</v>
      </c>
      <c r="S1669">
        <v>78</v>
      </c>
      <c r="T1669">
        <v>0</v>
      </c>
      <c r="U1669" s="1">
        <v>8.5</v>
      </c>
      <c r="V1669" s="1">
        <v>17.25</v>
      </c>
      <c r="W1669" s="1">
        <v>3.0513333333333299</v>
      </c>
    </row>
    <row r="1670" spans="1:23" x14ac:dyDescent="0.25">
      <c r="A1670">
        <v>1668</v>
      </c>
      <c r="B1670">
        <v>204577</v>
      </c>
      <c r="C1670">
        <v>2</v>
      </c>
      <c r="D1670" t="s">
        <v>32</v>
      </c>
      <c r="E1670">
        <v>220</v>
      </c>
      <c r="F1670" s="8">
        <v>43178.400694444441</v>
      </c>
      <c r="G1670" s="8">
        <v>43178.751388888886</v>
      </c>
      <c r="H1670" t="s">
        <v>3188</v>
      </c>
      <c r="I1670" t="s">
        <v>3189</v>
      </c>
      <c r="J1670">
        <v>14.765000000000001</v>
      </c>
      <c r="K1670" t="s">
        <v>30</v>
      </c>
      <c r="L1670" t="s">
        <v>31</v>
      </c>
      <c r="M1670">
        <v>40.742542</v>
      </c>
      <c r="N1670">
        <v>-111.981163</v>
      </c>
      <c r="O1670">
        <v>853712</v>
      </c>
      <c r="P1670">
        <v>84124</v>
      </c>
      <c r="Q1670" s="1">
        <v>4.25</v>
      </c>
      <c r="R1670" s="1">
        <v>1.25</v>
      </c>
      <c r="S1670">
        <v>78</v>
      </c>
      <c r="T1670">
        <v>0</v>
      </c>
      <c r="U1670" s="1">
        <v>9.5</v>
      </c>
      <c r="V1670" s="1">
        <v>18</v>
      </c>
      <c r="W1670" s="1">
        <v>3.47411764705882</v>
      </c>
    </row>
    <row r="1671" spans="1:23" x14ac:dyDescent="0.25">
      <c r="A1671">
        <v>1669</v>
      </c>
      <c r="B1671">
        <v>210241</v>
      </c>
      <c r="C1671">
        <v>2</v>
      </c>
      <c r="D1671" t="s">
        <v>101</v>
      </c>
      <c r="E1671">
        <v>68</v>
      </c>
      <c r="F1671" s="8">
        <v>43178.501388888886</v>
      </c>
      <c r="G1671" s="8">
        <v>43178.604166666664</v>
      </c>
      <c r="H1671" t="s">
        <v>3190</v>
      </c>
      <c r="I1671" t="s">
        <v>3191</v>
      </c>
      <c r="J1671">
        <v>5.4560000000000004</v>
      </c>
      <c r="K1671" t="s">
        <v>30</v>
      </c>
      <c r="L1671" t="s">
        <v>31</v>
      </c>
      <c r="M1671">
        <v>40.742313000000003</v>
      </c>
      <c r="N1671">
        <v>-111.981071</v>
      </c>
      <c r="O1671">
        <v>333033</v>
      </c>
      <c r="P1671">
        <v>84124</v>
      </c>
      <c r="Q1671" s="1">
        <v>1.25</v>
      </c>
      <c r="R1671" s="1">
        <v>0.75</v>
      </c>
      <c r="S1671">
        <v>78</v>
      </c>
      <c r="T1671">
        <v>0</v>
      </c>
      <c r="U1671" s="1">
        <v>12</v>
      </c>
      <c r="V1671" s="1">
        <v>14.5</v>
      </c>
      <c r="W1671" s="1">
        <v>4.3647999999999998</v>
      </c>
    </row>
    <row r="1672" spans="1:23" x14ac:dyDescent="0.25">
      <c r="A1672">
        <v>1670</v>
      </c>
      <c r="B1672">
        <v>204579</v>
      </c>
      <c r="C1672">
        <v>1</v>
      </c>
      <c r="D1672" t="s">
        <v>135</v>
      </c>
      <c r="E1672">
        <v>48</v>
      </c>
      <c r="F1672" s="8">
        <v>43178.533333333333</v>
      </c>
      <c r="G1672" s="8">
        <v>43178.708333333336</v>
      </c>
      <c r="H1672" t="s">
        <v>3192</v>
      </c>
      <c r="I1672" t="s">
        <v>3193</v>
      </c>
      <c r="J1672">
        <v>4.9989999999999997</v>
      </c>
      <c r="K1672" t="s">
        <v>30</v>
      </c>
      <c r="L1672" t="s">
        <v>31</v>
      </c>
      <c r="M1672">
        <v>40.742401000000001</v>
      </c>
      <c r="N1672">
        <v>-111.98159</v>
      </c>
      <c r="O1672">
        <v>521537</v>
      </c>
      <c r="P1672">
        <v>84020</v>
      </c>
      <c r="Q1672" s="1">
        <v>2</v>
      </c>
      <c r="R1672" s="1">
        <v>0.75</v>
      </c>
      <c r="S1672">
        <v>78</v>
      </c>
      <c r="T1672">
        <v>0</v>
      </c>
      <c r="U1672" s="1">
        <v>12.75</v>
      </c>
      <c r="V1672" s="1">
        <v>17</v>
      </c>
      <c r="W1672" s="1">
        <v>2.4994999999999998</v>
      </c>
    </row>
    <row r="1673" spans="1:23" x14ac:dyDescent="0.25">
      <c r="A1673">
        <v>1671</v>
      </c>
      <c r="B1673">
        <v>210215</v>
      </c>
      <c r="C1673">
        <v>2</v>
      </c>
      <c r="D1673" t="s">
        <v>44</v>
      </c>
      <c r="E1673">
        <v>158</v>
      </c>
      <c r="F1673" s="8">
        <v>43178.554166666669</v>
      </c>
      <c r="G1673" s="8">
        <v>43178.62777777778</v>
      </c>
      <c r="H1673" t="s">
        <v>3194</v>
      </c>
      <c r="I1673" t="s">
        <v>3195</v>
      </c>
      <c r="J1673">
        <v>9.7949999999999999</v>
      </c>
      <c r="K1673" t="s">
        <v>30</v>
      </c>
      <c r="L1673" t="s">
        <v>31</v>
      </c>
      <c r="M1673">
        <v>40.742569000000003</v>
      </c>
      <c r="N1673">
        <v>-111.98126999999999</v>
      </c>
      <c r="O1673">
        <v>1087321</v>
      </c>
      <c r="P1673">
        <v>84096</v>
      </c>
      <c r="Q1673" s="1">
        <v>1</v>
      </c>
      <c r="R1673" s="1">
        <v>1</v>
      </c>
      <c r="S1673">
        <v>78</v>
      </c>
      <c r="T1673">
        <v>0</v>
      </c>
      <c r="U1673" s="1">
        <v>13.25</v>
      </c>
      <c r="V1673" s="1">
        <v>15</v>
      </c>
      <c r="W1673" s="1">
        <v>9.7949999999999999</v>
      </c>
    </row>
    <row r="1674" spans="1:23" x14ac:dyDescent="0.25">
      <c r="A1674">
        <v>1672</v>
      </c>
      <c r="B1674">
        <v>204577</v>
      </c>
      <c r="C1674">
        <v>1</v>
      </c>
      <c r="D1674" t="s">
        <v>32</v>
      </c>
      <c r="E1674">
        <v>221</v>
      </c>
      <c r="F1674" s="8">
        <v>43179.275694444441</v>
      </c>
      <c r="G1674" s="8">
        <v>43179.499305555553</v>
      </c>
      <c r="H1674" t="s">
        <v>3196</v>
      </c>
      <c r="I1674" t="s">
        <v>3197</v>
      </c>
      <c r="J1674">
        <v>4.2439999999999998</v>
      </c>
      <c r="K1674" t="s">
        <v>30</v>
      </c>
      <c r="L1674" t="s">
        <v>31</v>
      </c>
      <c r="M1674">
        <v>40.742542</v>
      </c>
      <c r="N1674">
        <v>-111.981163</v>
      </c>
      <c r="O1674">
        <v>348863</v>
      </c>
      <c r="P1674">
        <v>84065</v>
      </c>
      <c r="Q1674" s="1">
        <v>2.75</v>
      </c>
      <c r="R1674" s="1">
        <v>0.75</v>
      </c>
      <c r="S1674">
        <v>79</v>
      </c>
      <c r="T1674">
        <v>1</v>
      </c>
      <c r="U1674" s="1">
        <v>6.5</v>
      </c>
      <c r="V1674" s="1">
        <v>12</v>
      </c>
      <c r="W1674" s="1">
        <v>1.54327272727272</v>
      </c>
    </row>
    <row r="1675" spans="1:23" x14ac:dyDescent="0.25">
      <c r="A1675">
        <v>1673</v>
      </c>
      <c r="B1675">
        <v>212307</v>
      </c>
      <c r="C1675">
        <v>2</v>
      </c>
      <c r="D1675" t="s">
        <v>53</v>
      </c>
      <c r="E1675">
        <v>146</v>
      </c>
      <c r="F1675" s="8">
        <v>43179.302083333336</v>
      </c>
      <c r="G1675" s="8">
        <v>43179.71875</v>
      </c>
      <c r="H1675" t="s">
        <v>3198</v>
      </c>
      <c r="I1675" t="s">
        <v>3199</v>
      </c>
      <c r="J1675">
        <v>6.2320000000000002</v>
      </c>
      <c r="K1675" t="s">
        <v>30</v>
      </c>
      <c r="L1675" t="s">
        <v>31</v>
      </c>
      <c r="M1675">
        <v>40.742420000000003</v>
      </c>
      <c r="N1675">
        <v>-111.98172</v>
      </c>
      <c r="O1675">
        <v>521537</v>
      </c>
      <c r="P1675">
        <v>84020</v>
      </c>
      <c r="Q1675" s="1">
        <v>5</v>
      </c>
      <c r="R1675" s="1">
        <v>1</v>
      </c>
      <c r="S1675">
        <v>79</v>
      </c>
      <c r="T1675">
        <v>1</v>
      </c>
      <c r="U1675" s="1">
        <v>7.25</v>
      </c>
      <c r="V1675" s="1">
        <v>17.25</v>
      </c>
      <c r="W1675" s="1">
        <v>1.2464</v>
      </c>
    </row>
    <row r="1676" spans="1:23" x14ac:dyDescent="0.25">
      <c r="A1676">
        <v>1674</v>
      </c>
      <c r="B1676">
        <v>210199</v>
      </c>
      <c r="C1676">
        <v>1</v>
      </c>
      <c r="D1676" t="s">
        <v>27</v>
      </c>
      <c r="E1676">
        <v>185</v>
      </c>
      <c r="F1676" s="8">
        <v>43179.332638888889</v>
      </c>
      <c r="G1676" s="8">
        <v>43179.720138888886</v>
      </c>
      <c r="H1676" t="s">
        <v>3202</v>
      </c>
      <c r="I1676" t="s">
        <v>2991</v>
      </c>
      <c r="J1676">
        <v>4.1150000000000002</v>
      </c>
      <c r="K1676" t="s">
        <v>30</v>
      </c>
      <c r="L1676" t="s">
        <v>31</v>
      </c>
      <c r="M1676">
        <v>40.742576999999997</v>
      </c>
      <c r="N1676">
        <v>-111.981323</v>
      </c>
      <c r="O1676">
        <v>803613</v>
      </c>
      <c r="P1676">
        <v>84054</v>
      </c>
      <c r="Q1676" s="1">
        <v>4.75</v>
      </c>
      <c r="R1676" s="1">
        <v>0.75</v>
      </c>
      <c r="S1676">
        <v>79</v>
      </c>
      <c r="T1676">
        <v>1</v>
      </c>
      <c r="U1676" s="1">
        <v>8</v>
      </c>
      <c r="V1676" s="1">
        <v>17.25</v>
      </c>
      <c r="W1676" s="1">
        <v>0.86631578947368404</v>
      </c>
    </row>
    <row r="1677" spans="1:23" x14ac:dyDescent="0.25">
      <c r="A1677">
        <v>1675</v>
      </c>
      <c r="B1677">
        <v>210207</v>
      </c>
      <c r="C1677">
        <v>1</v>
      </c>
      <c r="D1677" t="s">
        <v>41</v>
      </c>
      <c r="E1677">
        <v>172</v>
      </c>
      <c r="F1677" s="8">
        <v>43179.332638888889</v>
      </c>
      <c r="G1677" s="8">
        <v>43179.661805555559</v>
      </c>
      <c r="H1677" t="s">
        <v>3200</v>
      </c>
      <c r="I1677" t="s">
        <v>3201</v>
      </c>
      <c r="J1677">
        <v>8.1349999999999998</v>
      </c>
      <c r="K1677" t="s">
        <v>30</v>
      </c>
      <c r="L1677" t="s">
        <v>31</v>
      </c>
      <c r="M1677">
        <v>40.742496000000003</v>
      </c>
      <c r="N1677">
        <v>-111.981017999999</v>
      </c>
      <c r="O1677">
        <v>1671101</v>
      </c>
      <c r="P1677">
        <v>84103</v>
      </c>
      <c r="Q1677" s="1">
        <v>4</v>
      </c>
      <c r="R1677" s="1">
        <v>0.75</v>
      </c>
      <c r="S1677">
        <v>79</v>
      </c>
      <c r="T1677">
        <v>1</v>
      </c>
      <c r="U1677" s="1">
        <v>8</v>
      </c>
      <c r="V1677" s="1">
        <v>16</v>
      </c>
      <c r="W1677" s="1">
        <v>2.0337499999999999</v>
      </c>
    </row>
    <row r="1678" spans="1:23" x14ac:dyDescent="0.25">
      <c r="A1678">
        <v>1676</v>
      </c>
      <c r="B1678">
        <v>210225</v>
      </c>
      <c r="C1678">
        <v>2</v>
      </c>
      <c r="D1678" t="s">
        <v>65</v>
      </c>
      <c r="E1678">
        <v>241</v>
      </c>
      <c r="F1678" s="8">
        <v>43179.336805555555</v>
      </c>
      <c r="G1678" s="8">
        <v>43179.693749999999</v>
      </c>
      <c r="H1678" t="s">
        <v>3203</v>
      </c>
      <c r="I1678" t="s">
        <v>3204</v>
      </c>
      <c r="J1678">
        <v>13.696</v>
      </c>
      <c r="K1678" t="s">
        <v>30</v>
      </c>
      <c r="L1678" t="s">
        <v>31</v>
      </c>
      <c r="M1678">
        <v>40.742527000000003</v>
      </c>
      <c r="N1678">
        <v>-111.98111</v>
      </c>
      <c r="O1678">
        <v>1079571</v>
      </c>
      <c r="P1678">
        <v>84104</v>
      </c>
      <c r="Q1678" s="1">
        <v>4.25</v>
      </c>
      <c r="R1678" s="1">
        <v>1.75</v>
      </c>
      <c r="S1678">
        <v>79</v>
      </c>
      <c r="T1678">
        <v>1</v>
      </c>
      <c r="U1678" s="1">
        <v>8</v>
      </c>
      <c r="V1678" s="1">
        <v>16.75</v>
      </c>
      <c r="W1678" s="1">
        <v>3.22258823529411</v>
      </c>
    </row>
    <row r="1679" spans="1:23" x14ac:dyDescent="0.25">
      <c r="A1679">
        <v>1677</v>
      </c>
      <c r="B1679">
        <v>210213</v>
      </c>
      <c r="C1679">
        <v>2</v>
      </c>
      <c r="D1679" t="s">
        <v>126</v>
      </c>
      <c r="E1679">
        <v>114</v>
      </c>
      <c r="F1679" s="8">
        <v>43179.340277777781</v>
      </c>
      <c r="G1679" s="8">
        <v>43179.768055555556</v>
      </c>
      <c r="H1679" t="s">
        <v>3205</v>
      </c>
      <c r="I1679" t="s">
        <v>3206</v>
      </c>
      <c r="J1679">
        <v>7.1420000000000003</v>
      </c>
      <c r="K1679" t="s">
        <v>30</v>
      </c>
      <c r="L1679" t="s">
        <v>31</v>
      </c>
      <c r="M1679">
        <v>40.742412999999999</v>
      </c>
      <c r="N1679">
        <v>-111.981620999999</v>
      </c>
      <c r="O1679">
        <v>1301971</v>
      </c>
      <c r="P1679">
        <v>84111</v>
      </c>
      <c r="Q1679" s="1">
        <v>5.25</v>
      </c>
      <c r="R1679" s="1">
        <v>1.75</v>
      </c>
      <c r="S1679">
        <v>79</v>
      </c>
      <c r="T1679">
        <v>1</v>
      </c>
      <c r="U1679" s="1">
        <v>8.25</v>
      </c>
      <c r="V1679" s="1">
        <v>18.5</v>
      </c>
      <c r="W1679" s="1">
        <v>1.36038095238095</v>
      </c>
    </row>
    <row r="1680" spans="1:23" x14ac:dyDescent="0.25">
      <c r="A1680">
        <v>1678</v>
      </c>
      <c r="B1680">
        <v>212301</v>
      </c>
      <c r="C1680">
        <v>2</v>
      </c>
      <c r="D1680" t="s">
        <v>83</v>
      </c>
      <c r="E1680">
        <v>56</v>
      </c>
      <c r="F1680" s="8">
        <v>43179.354166666664</v>
      </c>
      <c r="G1680" s="8">
        <v>43179.505555555559</v>
      </c>
      <c r="H1680" t="s">
        <v>3207</v>
      </c>
      <c r="I1680" t="s">
        <v>617</v>
      </c>
      <c r="J1680">
        <v>6.1760000000000002</v>
      </c>
      <c r="K1680" t="s">
        <v>30</v>
      </c>
      <c r="L1680" t="s">
        <v>31</v>
      </c>
      <c r="M1680">
        <v>40.742351999999997</v>
      </c>
      <c r="N1680">
        <v>-111.981262</v>
      </c>
      <c r="O1680">
        <v>1180891</v>
      </c>
      <c r="P1680">
        <v>84104</v>
      </c>
      <c r="Q1680" s="1">
        <v>1.75</v>
      </c>
      <c r="R1680" s="1">
        <v>1</v>
      </c>
      <c r="S1680">
        <v>79</v>
      </c>
      <c r="T1680">
        <v>1</v>
      </c>
      <c r="U1680" s="1">
        <v>8.5</v>
      </c>
      <c r="V1680" s="1">
        <v>12.25</v>
      </c>
      <c r="W1680" s="1">
        <v>3.5291428571428498</v>
      </c>
    </row>
    <row r="1681" spans="1:23" x14ac:dyDescent="0.25">
      <c r="A1681">
        <v>1679</v>
      </c>
      <c r="B1681">
        <v>210215</v>
      </c>
      <c r="C1681">
        <v>2</v>
      </c>
      <c r="D1681" t="s">
        <v>44</v>
      </c>
      <c r="E1681">
        <v>159</v>
      </c>
      <c r="F1681" s="8">
        <v>43179.40902777778</v>
      </c>
      <c r="G1681" s="8">
        <v>43179.493750000001</v>
      </c>
      <c r="H1681" t="s">
        <v>2292</v>
      </c>
      <c r="I1681" t="s">
        <v>3208</v>
      </c>
      <c r="J1681">
        <v>6.7829999999999897</v>
      </c>
      <c r="K1681" t="s">
        <v>30</v>
      </c>
      <c r="L1681" t="s">
        <v>31</v>
      </c>
      <c r="M1681">
        <v>40.742569000000003</v>
      </c>
      <c r="N1681">
        <v>-111.98126999999999</v>
      </c>
      <c r="O1681">
        <v>1282681</v>
      </c>
      <c r="P1681">
        <v>84093</v>
      </c>
      <c r="Q1681" s="1">
        <v>1</v>
      </c>
      <c r="R1681" s="1">
        <v>1</v>
      </c>
      <c r="S1681">
        <v>79</v>
      </c>
      <c r="T1681">
        <v>1</v>
      </c>
      <c r="U1681" s="1">
        <v>9.75</v>
      </c>
      <c r="V1681" s="1">
        <v>11.75</v>
      </c>
      <c r="W1681" s="1">
        <v>6.7829999999999897</v>
      </c>
    </row>
    <row r="1682" spans="1:23" x14ac:dyDescent="0.25">
      <c r="A1682">
        <v>1680</v>
      </c>
      <c r="B1682">
        <v>210215</v>
      </c>
      <c r="C1682">
        <v>2</v>
      </c>
      <c r="D1682" t="s">
        <v>44</v>
      </c>
      <c r="E1682">
        <v>160</v>
      </c>
      <c r="F1682" s="8">
        <v>43179.547222222223</v>
      </c>
      <c r="G1682" s="8">
        <v>43179.688888888886</v>
      </c>
      <c r="H1682" t="s">
        <v>3209</v>
      </c>
      <c r="I1682" t="s">
        <v>3210</v>
      </c>
      <c r="J1682">
        <v>11.32</v>
      </c>
      <c r="K1682" t="s">
        <v>30</v>
      </c>
      <c r="L1682" t="s">
        <v>31</v>
      </c>
      <c r="M1682">
        <v>40.742569000000003</v>
      </c>
      <c r="N1682">
        <v>-111.98126999999999</v>
      </c>
      <c r="O1682">
        <v>1282681</v>
      </c>
      <c r="P1682">
        <v>84093</v>
      </c>
      <c r="Q1682" s="1">
        <v>1.75</v>
      </c>
      <c r="R1682" s="1">
        <v>1.75</v>
      </c>
      <c r="S1682">
        <v>79</v>
      </c>
      <c r="T1682">
        <v>1</v>
      </c>
      <c r="U1682" s="1">
        <v>13.25</v>
      </c>
      <c r="V1682" s="1">
        <v>16.5</v>
      </c>
      <c r="W1682" s="1">
        <v>6.46857142857142</v>
      </c>
    </row>
    <row r="1683" spans="1:23" x14ac:dyDescent="0.25">
      <c r="A1683">
        <v>1681</v>
      </c>
      <c r="B1683">
        <v>210225</v>
      </c>
      <c r="C1683">
        <v>1</v>
      </c>
      <c r="D1683" t="s">
        <v>65</v>
      </c>
      <c r="E1683">
        <v>1521573890</v>
      </c>
      <c r="F1683" s="8">
        <v>43179.558333333334</v>
      </c>
      <c r="G1683" s="8">
        <v>43179.734722222223</v>
      </c>
      <c r="H1683" t="s">
        <v>2148</v>
      </c>
      <c r="I1683" t="s">
        <v>3211</v>
      </c>
      <c r="J1683">
        <v>3.4180000000000001</v>
      </c>
      <c r="K1683" t="s">
        <v>30</v>
      </c>
      <c r="L1683" t="s">
        <v>31</v>
      </c>
      <c r="M1683">
        <v>40.742527000000003</v>
      </c>
      <c r="N1683">
        <v>-111.98111</v>
      </c>
      <c r="O1683">
        <v>1114101</v>
      </c>
      <c r="P1683">
        <v>84104</v>
      </c>
      <c r="Q1683" s="1">
        <v>2</v>
      </c>
      <c r="R1683" s="1">
        <v>0.5</v>
      </c>
      <c r="S1683">
        <v>79</v>
      </c>
      <c r="T1683">
        <v>1</v>
      </c>
      <c r="U1683" s="1">
        <v>13.5</v>
      </c>
      <c r="V1683" s="1">
        <v>17.75</v>
      </c>
      <c r="W1683" s="1">
        <v>1.7090000000000001</v>
      </c>
    </row>
    <row r="1684" spans="1:23" x14ac:dyDescent="0.25">
      <c r="A1684">
        <v>1682</v>
      </c>
      <c r="B1684">
        <v>210203</v>
      </c>
      <c r="C1684">
        <v>2</v>
      </c>
      <c r="D1684" t="s">
        <v>58</v>
      </c>
      <c r="E1684">
        <v>85</v>
      </c>
      <c r="F1684" s="8">
        <v>43179.561111111114</v>
      </c>
      <c r="G1684" s="8">
        <v>43179.741666666669</v>
      </c>
      <c r="H1684" t="s">
        <v>3212</v>
      </c>
      <c r="I1684" t="s">
        <v>3213</v>
      </c>
      <c r="J1684">
        <v>6.2639999999999896</v>
      </c>
      <c r="K1684" t="s">
        <v>30</v>
      </c>
      <c r="L1684" t="s">
        <v>31</v>
      </c>
      <c r="M1684">
        <v>40.742409000000002</v>
      </c>
      <c r="N1684">
        <v>-111.981513999999</v>
      </c>
      <c r="O1684">
        <v>348887</v>
      </c>
      <c r="P1684">
        <v>84096</v>
      </c>
      <c r="Q1684" s="1">
        <v>2.25</v>
      </c>
      <c r="R1684" s="1">
        <v>1</v>
      </c>
      <c r="S1684">
        <v>79</v>
      </c>
      <c r="T1684">
        <v>1</v>
      </c>
      <c r="U1684" s="1">
        <v>13.5</v>
      </c>
      <c r="V1684" s="1">
        <v>17.75</v>
      </c>
      <c r="W1684" s="1">
        <v>2.7839999999999998</v>
      </c>
    </row>
    <row r="1685" spans="1:23" x14ac:dyDescent="0.25">
      <c r="A1685">
        <v>1683</v>
      </c>
      <c r="B1685">
        <v>210207</v>
      </c>
      <c r="C1685">
        <v>2</v>
      </c>
      <c r="D1685" t="s">
        <v>41</v>
      </c>
      <c r="E1685">
        <v>173</v>
      </c>
      <c r="F1685" s="8">
        <v>43179.59375</v>
      </c>
      <c r="G1685" s="8">
        <v>43179.689583333333</v>
      </c>
      <c r="H1685" t="s">
        <v>3214</v>
      </c>
      <c r="I1685" t="s">
        <v>900</v>
      </c>
      <c r="J1685">
        <v>13.907</v>
      </c>
      <c r="K1685" t="s">
        <v>30</v>
      </c>
      <c r="L1685" t="s">
        <v>31</v>
      </c>
      <c r="M1685">
        <v>40.742496000000003</v>
      </c>
      <c r="N1685">
        <v>-111.981017999999</v>
      </c>
      <c r="O1685">
        <v>1087321</v>
      </c>
      <c r="P1685">
        <v>84096</v>
      </c>
      <c r="Q1685" s="1">
        <v>1.25</v>
      </c>
      <c r="R1685" s="1">
        <v>1.25</v>
      </c>
      <c r="S1685">
        <v>79</v>
      </c>
      <c r="T1685">
        <v>1</v>
      </c>
      <c r="U1685" s="1">
        <v>14.25</v>
      </c>
      <c r="V1685" s="1">
        <v>16.5</v>
      </c>
      <c r="W1685" s="1">
        <v>11.1256</v>
      </c>
    </row>
    <row r="1686" spans="1:23" x14ac:dyDescent="0.25">
      <c r="A1686">
        <v>1684</v>
      </c>
      <c r="B1686">
        <v>210215</v>
      </c>
      <c r="C1686">
        <v>2</v>
      </c>
      <c r="D1686" t="s">
        <v>44</v>
      </c>
      <c r="E1686">
        <v>161</v>
      </c>
      <c r="F1686" s="8">
        <v>43180.279166666667</v>
      </c>
      <c r="G1686" s="8">
        <v>43180.407638888886</v>
      </c>
      <c r="H1686" t="s">
        <v>3215</v>
      </c>
      <c r="I1686" t="s">
        <v>3216</v>
      </c>
      <c r="J1686">
        <v>10.039999999999999</v>
      </c>
      <c r="K1686" t="s">
        <v>30</v>
      </c>
      <c r="L1686" t="s">
        <v>31</v>
      </c>
      <c r="M1686">
        <v>40.742569000000003</v>
      </c>
      <c r="N1686">
        <v>-111.98126999999999</v>
      </c>
      <c r="O1686">
        <v>343251</v>
      </c>
      <c r="P1686">
        <v>84109</v>
      </c>
      <c r="Q1686" s="1">
        <v>1.5</v>
      </c>
      <c r="R1686" s="1">
        <v>1.5</v>
      </c>
      <c r="S1686">
        <v>80</v>
      </c>
      <c r="T1686">
        <v>2</v>
      </c>
      <c r="U1686" s="1">
        <v>6.75</v>
      </c>
      <c r="V1686" s="1">
        <v>9.75</v>
      </c>
      <c r="W1686" s="1">
        <v>6.6933333333333298</v>
      </c>
    </row>
    <row r="1687" spans="1:23" x14ac:dyDescent="0.25">
      <c r="A1687">
        <v>1685</v>
      </c>
      <c r="B1687">
        <v>212307</v>
      </c>
      <c r="C1687">
        <v>2</v>
      </c>
      <c r="D1687" t="s">
        <v>53</v>
      </c>
      <c r="E1687">
        <v>147</v>
      </c>
      <c r="F1687" s="8">
        <v>43180.320138888892</v>
      </c>
      <c r="G1687" s="8">
        <v>43180.479861111111</v>
      </c>
      <c r="H1687" t="s">
        <v>3217</v>
      </c>
      <c r="I1687" t="s">
        <v>691</v>
      </c>
      <c r="J1687">
        <v>6.7079999999999904</v>
      </c>
      <c r="K1687" t="s">
        <v>30</v>
      </c>
      <c r="L1687" t="s">
        <v>31</v>
      </c>
      <c r="M1687">
        <v>40.742420000000003</v>
      </c>
      <c r="N1687">
        <v>-111.98172</v>
      </c>
      <c r="O1687">
        <v>521537</v>
      </c>
      <c r="P1687">
        <v>84020</v>
      </c>
      <c r="Q1687" s="1">
        <v>2</v>
      </c>
      <c r="R1687" s="1">
        <v>1</v>
      </c>
      <c r="S1687">
        <v>80</v>
      </c>
      <c r="T1687">
        <v>2</v>
      </c>
      <c r="U1687" s="1">
        <v>7.75</v>
      </c>
      <c r="V1687" s="1">
        <v>11.5</v>
      </c>
      <c r="W1687" s="1">
        <v>3.3539999999999899</v>
      </c>
    </row>
    <row r="1688" spans="1:23" x14ac:dyDescent="0.25">
      <c r="A1688">
        <v>1686</v>
      </c>
      <c r="B1688">
        <v>210199</v>
      </c>
      <c r="C1688">
        <v>1</v>
      </c>
      <c r="D1688" t="s">
        <v>27</v>
      </c>
      <c r="E1688">
        <v>186</v>
      </c>
      <c r="F1688" s="8">
        <v>43180.32708333333</v>
      </c>
      <c r="G1688" s="8">
        <v>43180.711111111108</v>
      </c>
      <c r="H1688" t="s">
        <v>3218</v>
      </c>
      <c r="I1688" t="s">
        <v>795</v>
      </c>
      <c r="J1688">
        <v>7.5469999999999997</v>
      </c>
      <c r="K1688" t="s">
        <v>30</v>
      </c>
      <c r="L1688" t="s">
        <v>31</v>
      </c>
      <c r="M1688">
        <v>40.742576999999997</v>
      </c>
      <c r="N1688">
        <v>-111.981323</v>
      </c>
      <c r="O1688">
        <v>803613</v>
      </c>
      <c r="P1688">
        <v>84054</v>
      </c>
      <c r="Q1688" s="1">
        <v>4.5</v>
      </c>
      <c r="R1688" s="1">
        <v>1.25</v>
      </c>
      <c r="S1688">
        <v>80</v>
      </c>
      <c r="T1688">
        <v>2</v>
      </c>
      <c r="U1688" s="1">
        <v>7.75</v>
      </c>
      <c r="V1688" s="1">
        <v>17</v>
      </c>
      <c r="W1688" s="1">
        <v>1.6771111111111101</v>
      </c>
    </row>
    <row r="1689" spans="1:23" x14ac:dyDescent="0.25">
      <c r="A1689">
        <v>1687</v>
      </c>
      <c r="B1689">
        <v>210203</v>
      </c>
      <c r="C1689">
        <v>1</v>
      </c>
      <c r="D1689" t="s">
        <v>58</v>
      </c>
      <c r="E1689">
        <v>86</v>
      </c>
      <c r="F1689" s="8">
        <v>43180.335416666669</v>
      </c>
      <c r="G1689" s="8">
        <v>43180.409722222219</v>
      </c>
      <c r="H1689" t="s">
        <v>3219</v>
      </c>
      <c r="I1689" t="s">
        <v>3220</v>
      </c>
      <c r="J1689">
        <v>5.6120000000000001</v>
      </c>
      <c r="K1689" t="s">
        <v>30</v>
      </c>
      <c r="L1689" t="s">
        <v>31</v>
      </c>
      <c r="M1689">
        <v>40.742409000000002</v>
      </c>
      <c r="N1689">
        <v>-111.981513999999</v>
      </c>
      <c r="O1689">
        <v>1301971</v>
      </c>
      <c r="P1689">
        <v>84111</v>
      </c>
      <c r="Q1689" s="1">
        <v>1</v>
      </c>
      <c r="R1689" s="1">
        <v>1</v>
      </c>
      <c r="S1689">
        <v>80</v>
      </c>
      <c r="T1689">
        <v>2</v>
      </c>
      <c r="U1689" s="1">
        <v>8</v>
      </c>
      <c r="V1689" s="1">
        <v>9.75</v>
      </c>
      <c r="W1689" s="1">
        <v>5.6120000000000001</v>
      </c>
    </row>
    <row r="1690" spans="1:23" x14ac:dyDescent="0.25">
      <c r="A1690">
        <v>1688</v>
      </c>
      <c r="B1690">
        <v>210203</v>
      </c>
      <c r="C1690">
        <v>2</v>
      </c>
      <c r="D1690" t="s">
        <v>58</v>
      </c>
      <c r="E1690">
        <v>87</v>
      </c>
      <c r="F1690" s="8">
        <v>43180.337500000001</v>
      </c>
      <c r="G1690" s="8">
        <v>43180.773611111108</v>
      </c>
      <c r="H1690" t="s">
        <v>3221</v>
      </c>
      <c r="I1690" t="s">
        <v>1704</v>
      </c>
      <c r="J1690">
        <v>11.997</v>
      </c>
      <c r="K1690" t="s">
        <v>30</v>
      </c>
      <c r="L1690" t="s">
        <v>31</v>
      </c>
      <c r="M1690">
        <v>40.742409000000002</v>
      </c>
      <c r="N1690">
        <v>-111.981513999999</v>
      </c>
      <c r="O1690">
        <v>1087571</v>
      </c>
      <c r="P1690">
        <v>84014</v>
      </c>
      <c r="Q1690" s="1">
        <v>5.25</v>
      </c>
      <c r="R1690" s="1">
        <v>2</v>
      </c>
      <c r="S1690">
        <v>80</v>
      </c>
      <c r="T1690">
        <v>2</v>
      </c>
      <c r="U1690" s="1">
        <v>8</v>
      </c>
      <c r="V1690" s="1">
        <v>18.5</v>
      </c>
      <c r="W1690" s="1">
        <v>2.28514285714285</v>
      </c>
    </row>
    <row r="1691" spans="1:23" x14ac:dyDescent="0.25">
      <c r="A1691">
        <v>1689</v>
      </c>
      <c r="B1691">
        <v>204577</v>
      </c>
      <c r="C1691">
        <v>1</v>
      </c>
      <c r="D1691" t="s">
        <v>32</v>
      </c>
      <c r="E1691">
        <v>222</v>
      </c>
      <c r="F1691" s="8">
        <v>43180.345138888886</v>
      </c>
      <c r="G1691" s="8">
        <v>43180.706250000003</v>
      </c>
      <c r="H1691" t="s">
        <v>3222</v>
      </c>
      <c r="I1691" t="s">
        <v>3223</v>
      </c>
      <c r="J1691">
        <v>14.275</v>
      </c>
      <c r="K1691" t="s">
        <v>30</v>
      </c>
      <c r="L1691" t="s">
        <v>31</v>
      </c>
      <c r="M1691">
        <v>40.742542</v>
      </c>
      <c r="N1691">
        <v>-111.981163</v>
      </c>
      <c r="O1691">
        <v>1079571</v>
      </c>
      <c r="P1691">
        <v>84104</v>
      </c>
      <c r="Q1691" s="1">
        <v>4.25</v>
      </c>
      <c r="R1691" s="1">
        <v>1.75</v>
      </c>
      <c r="S1691">
        <v>80</v>
      </c>
      <c r="T1691">
        <v>2</v>
      </c>
      <c r="U1691" s="1">
        <v>8.25</v>
      </c>
      <c r="V1691" s="1">
        <v>17</v>
      </c>
      <c r="W1691" s="1">
        <v>3.3588235294117599</v>
      </c>
    </row>
    <row r="1692" spans="1:23" x14ac:dyDescent="0.25">
      <c r="A1692">
        <v>1690</v>
      </c>
      <c r="B1692">
        <v>210209</v>
      </c>
      <c r="C1692">
        <v>2</v>
      </c>
      <c r="D1692" t="s">
        <v>145</v>
      </c>
      <c r="E1692">
        <v>166</v>
      </c>
      <c r="F1692" s="8">
        <v>43180.345833333333</v>
      </c>
      <c r="G1692" s="8">
        <v>43180.70208333333</v>
      </c>
      <c r="H1692" t="s">
        <v>3224</v>
      </c>
      <c r="I1692" t="s">
        <v>3225</v>
      </c>
      <c r="J1692">
        <v>18.082999999999998</v>
      </c>
      <c r="K1692" t="s">
        <v>30</v>
      </c>
      <c r="L1692" t="s">
        <v>31</v>
      </c>
      <c r="M1692">
        <v>40.742545999999997</v>
      </c>
      <c r="N1692">
        <v>-111.981224</v>
      </c>
      <c r="O1692">
        <v>1114701</v>
      </c>
      <c r="P1692">
        <v>84096</v>
      </c>
      <c r="Q1692" s="1">
        <v>4.25</v>
      </c>
      <c r="R1692" s="1">
        <v>2</v>
      </c>
      <c r="S1692">
        <v>80</v>
      </c>
      <c r="T1692">
        <v>2</v>
      </c>
      <c r="U1692" s="1">
        <v>8.25</v>
      </c>
      <c r="V1692" s="1">
        <v>16.75</v>
      </c>
      <c r="W1692" s="1">
        <v>4.2548235294117598</v>
      </c>
    </row>
    <row r="1693" spans="1:23" x14ac:dyDescent="0.25">
      <c r="A1693">
        <v>1691</v>
      </c>
      <c r="B1693">
        <v>204577</v>
      </c>
      <c r="C1693">
        <v>2</v>
      </c>
      <c r="D1693" t="s">
        <v>32</v>
      </c>
      <c r="E1693">
        <v>223</v>
      </c>
      <c r="F1693" s="8">
        <v>43180.352083333331</v>
      </c>
      <c r="G1693" s="8">
        <v>43180.506944444445</v>
      </c>
      <c r="H1693" t="s">
        <v>2916</v>
      </c>
      <c r="I1693" t="s">
        <v>3226</v>
      </c>
      <c r="J1693">
        <v>6.3170000000000002</v>
      </c>
      <c r="K1693" t="s">
        <v>30</v>
      </c>
      <c r="L1693" t="s">
        <v>31</v>
      </c>
      <c r="M1693">
        <v>40.742542</v>
      </c>
      <c r="N1693">
        <v>-111.981163</v>
      </c>
      <c r="O1693">
        <v>1180891</v>
      </c>
      <c r="P1693">
        <v>84104</v>
      </c>
      <c r="Q1693" s="1">
        <v>1.75</v>
      </c>
      <c r="R1693" s="1">
        <v>1</v>
      </c>
      <c r="S1693">
        <v>80</v>
      </c>
      <c r="T1693">
        <v>2</v>
      </c>
      <c r="U1693" s="1">
        <v>8.5</v>
      </c>
      <c r="V1693" s="1">
        <v>12.25</v>
      </c>
      <c r="W1693" s="1">
        <v>3.6097142857142801</v>
      </c>
    </row>
    <row r="1694" spans="1:23" x14ac:dyDescent="0.25">
      <c r="A1694">
        <v>1692</v>
      </c>
      <c r="B1694">
        <v>210225</v>
      </c>
      <c r="C1694">
        <v>2</v>
      </c>
      <c r="D1694" t="s">
        <v>65</v>
      </c>
      <c r="E1694">
        <v>242</v>
      </c>
      <c r="F1694" s="8">
        <v>43180.371527777781</v>
      </c>
      <c r="G1694" s="8">
        <v>43180.706944444442</v>
      </c>
      <c r="H1694" t="s">
        <v>3227</v>
      </c>
      <c r="I1694" t="s">
        <v>3228</v>
      </c>
      <c r="J1694">
        <v>15.017999999999899</v>
      </c>
      <c r="K1694" t="s">
        <v>30</v>
      </c>
      <c r="L1694" t="s">
        <v>31</v>
      </c>
      <c r="M1694">
        <v>40.742527000000003</v>
      </c>
      <c r="N1694">
        <v>-111.98111</v>
      </c>
      <c r="O1694">
        <v>853712</v>
      </c>
      <c r="P1694">
        <v>84124</v>
      </c>
      <c r="Q1694" s="1">
        <v>4</v>
      </c>
      <c r="R1694" s="1">
        <v>1.25</v>
      </c>
      <c r="S1694">
        <v>80</v>
      </c>
      <c r="T1694">
        <v>2</v>
      </c>
      <c r="U1694" s="1">
        <v>9</v>
      </c>
      <c r="V1694" s="1">
        <v>17</v>
      </c>
      <c r="W1694" s="1">
        <v>3.75449999999999</v>
      </c>
    </row>
    <row r="1695" spans="1:23" x14ac:dyDescent="0.25">
      <c r="A1695">
        <v>1693</v>
      </c>
      <c r="B1695">
        <v>210207</v>
      </c>
      <c r="C1695">
        <v>1</v>
      </c>
      <c r="D1695" t="s">
        <v>41</v>
      </c>
      <c r="E1695">
        <v>174</v>
      </c>
      <c r="F1695" s="8">
        <v>43180.4</v>
      </c>
      <c r="G1695" s="8">
        <v>43180.548611111109</v>
      </c>
      <c r="H1695" t="s">
        <v>3229</v>
      </c>
      <c r="I1695" t="s">
        <v>3230</v>
      </c>
      <c r="J1695">
        <v>6.0389999999999997</v>
      </c>
      <c r="K1695" t="s">
        <v>30</v>
      </c>
      <c r="L1695" t="s">
        <v>31</v>
      </c>
      <c r="M1695">
        <v>40.742496000000003</v>
      </c>
      <c r="N1695">
        <v>-111.981017999999</v>
      </c>
      <c r="O1695">
        <v>348863</v>
      </c>
      <c r="P1695">
        <v>84065</v>
      </c>
      <c r="Q1695" s="1">
        <v>1.75</v>
      </c>
      <c r="R1695" s="1">
        <v>1.5</v>
      </c>
      <c r="S1695">
        <v>80</v>
      </c>
      <c r="T1695">
        <v>2</v>
      </c>
      <c r="U1695" s="1">
        <v>9.5</v>
      </c>
      <c r="V1695" s="1">
        <v>13.25</v>
      </c>
      <c r="W1695" s="1">
        <v>3.45085714285714</v>
      </c>
    </row>
    <row r="1696" spans="1:23" x14ac:dyDescent="0.25">
      <c r="A1696">
        <v>1694</v>
      </c>
      <c r="B1696">
        <v>210215</v>
      </c>
      <c r="C1696">
        <v>2</v>
      </c>
      <c r="D1696" t="s">
        <v>44</v>
      </c>
      <c r="E1696">
        <v>162</v>
      </c>
      <c r="F1696" s="8">
        <v>43180.465277777781</v>
      </c>
      <c r="G1696" s="8">
        <v>43180.522916666669</v>
      </c>
      <c r="H1696" t="s">
        <v>3231</v>
      </c>
      <c r="I1696" t="s">
        <v>3232</v>
      </c>
      <c r="J1696">
        <v>7.7519999999999998</v>
      </c>
      <c r="K1696" t="s">
        <v>30</v>
      </c>
      <c r="L1696" t="s">
        <v>31</v>
      </c>
      <c r="M1696">
        <v>40.742569000000003</v>
      </c>
      <c r="N1696">
        <v>-111.98126999999999</v>
      </c>
      <c r="O1696">
        <v>343251</v>
      </c>
      <c r="P1696">
        <v>84109</v>
      </c>
      <c r="Q1696" s="1">
        <v>0.75</v>
      </c>
      <c r="R1696" s="1">
        <v>0.75</v>
      </c>
      <c r="S1696">
        <v>80</v>
      </c>
      <c r="T1696">
        <v>2</v>
      </c>
      <c r="U1696" s="1">
        <v>11.25</v>
      </c>
      <c r="V1696" s="1">
        <v>12.5</v>
      </c>
      <c r="W1696" s="1">
        <v>10.336</v>
      </c>
    </row>
    <row r="1697" spans="1:23" x14ac:dyDescent="0.25">
      <c r="A1697">
        <v>1695</v>
      </c>
      <c r="B1697">
        <v>204579</v>
      </c>
      <c r="C1697">
        <v>1</v>
      </c>
      <c r="D1697" t="s">
        <v>135</v>
      </c>
      <c r="E1697">
        <v>49</v>
      </c>
      <c r="F1697" s="8">
        <v>43180.474999999999</v>
      </c>
      <c r="G1697" s="8">
        <v>43180.741666666669</v>
      </c>
      <c r="H1697" t="s">
        <v>3233</v>
      </c>
      <c r="I1697" t="s">
        <v>3234</v>
      </c>
      <c r="J1697">
        <v>9.0150000000000006</v>
      </c>
      <c r="K1697" t="s">
        <v>30</v>
      </c>
      <c r="L1697" t="s">
        <v>31</v>
      </c>
      <c r="M1697">
        <v>40.742401000000001</v>
      </c>
      <c r="N1697">
        <v>-111.98159</v>
      </c>
      <c r="O1697">
        <v>1301971</v>
      </c>
      <c r="P1697">
        <v>84111</v>
      </c>
      <c r="Q1697" s="1">
        <v>3.25</v>
      </c>
      <c r="R1697" s="1">
        <v>1.75</v>
      </c>
      <c r="S1697">
        <v>80</v>
      </c>
      <c r="T1697">
        <v>2</v>
      </c>
      <c r="U1697" s="1">
        <v>11.5</v>
      </c>
      <c r="V1697" s="1">
        <v>17.75</v>
      </c>
      <c r="W1697" s="1">
        <v>2.7738461538461499</v>
      </c>
    </row>
    <row r="1698" spans="1:23" x14ac:dyDescent="0.25">
      <c r="A1698">
        <v>1696</v>
      </c>
      <c r="B1698">
        <v>210225</v>
      </c>
      <c r="C1698">
        <v>1</v>
      </c>
      <c r="D1698" t="s">
        <v>65</v>
      </c>
      <c r="E1698">
        <v>243</v>
      </c>
      <c r="F1698" s="8">
        <v>43180.529861111114</v>
      </c>
      <c r="G1698" s="8">
        <v>43180.713194444441</v>
      </c>
      <c r="H1698" t="s">
        <v>3235</v>
      </c>
      <c r="I1698" t="s">
        <v>3236</v>
      </c>
      <c r="J1698">
        <v>2.319</v>
      </c>
      <c r="K1698" t="s">
        <v>30</v>
      </c>
      <c r="L1698" t="s">
        <v>31</v>
      </c>
      <c r="M1698">
        <v>40.742527000000003</v>
      </c>
      <c r="N1698">
        <v>-111.98111</v>
      </c>
      <c r="O1698">
        <v>343251</v>
      </c>
      <c r="P1698">
        <v>84109</v>
      </c>
      <c r="Q1698" s="1">
        <v>2.25</v>
      </c>
      <c r="R1698" s="1">
        <v>0.75</v>
      </c>
      <c r="S1698">
        <v>80</v>
      </c>
      <c r="T1698">
        <v>2</v>
      </c>
      <c r="U1698" s="1">
        <v>12.75</v>
      </c>
      <c r="V1698" s="1">
        <v>17</v>
      </c>
      <c r="W1698" s="1">
        <v>1.03066666666666</v>
      </c>
    </row>
    <row r="1699" spans="1:23" x14ac:dyDescent="0.25">
      <c r="A1699">
        <v>1697</v>
      </c>
      <c r="B1699">
        <v>210213</v>
      </c>
      <c r="C1699">
        <v>2</v>
      </c>
      <c r="D1699" t="s">
        <v>126</v>
      </c>
      <c r="E1699">
        <v>115</v>
      </c>
      <c r="F1699" s="8">
        <v>43180.530555555553</v>
      </c>
      <c r="G1699" s="8">
        <v>43180.745138888888</v>
      </c>
      <c r="H1699" t="s">
        <v>3237</v>
      </c>
      <c r="I1699" t="s">
        <v>3238</v>
      </c>
      <c r="J1699">
        <v>2.0030000000000001</v>
      </c>
      <c r="K1699" t="s">
        <v>30</v>
      </c>
      <c r="L1699" t="s">
        <v>31</v>
      </c>
      <c r="M1699">
        <v>40.742412999999999</v>
      </c>
      <c r="N1699">
        <v>-111.981620999999</v>
      </c>
      <c r="O1699">
        <v>521537</v>
      </c>
      <c r="P1699">
        <v>84020</v>
      </c>
      <c r="Q1699" s="1">
        <v>2.5</v>
      </c>
      <c r="R1699" s="1">
        <v>0.5</v>
      </c>
      <c r="S1699">
        <v>80</v>
      </c>
      <c r="T1699">
        <v>2</v>
      </c>
      <c r="U1699" s="1">
        <v>12.75</v>
      </c>
      <c r="V1699" s="1">
        <v>18</v>
      </c>
      <c r="W1699" s="1">
        <v>0.80120000000000002</v>
      </c>
    </row>
    <row r="1700" spans="1:23" x14ac:dyDescent="0.25">
      <c r="A1700">
        <v>1698</v>
      </c>
      <c r="B1700">
        <v>212307</v>
      </c>
      <c r="C1700">
        <v>2</v>
      </c>
      <c r="D1700" t="s">
        <v>53</v>
      </c>
      <c r="E1700">
        <v>1521658593</v>
      </c>
      <c r="F1700" s="8">
        <v>43180.538888888892</v>
      </c>
      <c r="G1700" s="8">
        <v>43180.754861111112</v>
      </c>
      <c r="H1700" t="s">
        <v>3239</v>
      </c>
      <c r="I1700" t="s">
        <v>429</v>
      </c>
      <c r="J1700">
        <v>4.2130000000000001</v>
      </c>
      <c r="K1700" t="s">
        <v>30</v>
      </c>
      <c r="L1700" t="s">
        <v>31</v>
      </c>
      <c r="M1700">
        <v>40.742420000000003</v>
      </c>
      <c r="N1700">
        <v>-111.98172</v>
      </c>
      <c r="O1700">
        <v>1114101</v>
      </c>
      <c r="P1700">
        <v>84104</v>
      </c>
      <c r="Q1700" s="1">
        <v>2.5</v>
      </c>
      <c r="R1700" s="1">
        <v>0.75</v>
      </c>
      <c r="S1700">
        <v>80</v>
      </c>
      <c r="T1700">
        <v>2</v>
      </c>
      <c r="U1700" s="1">
        <v>13</v>
      </c>
      <c r="V1700" s="1">
        <v>18</v>
      </c>
      <c r="W1700" s="1">
        <v>1.6852</v>
      </c>
    </row>
    <row r="1701" spans="1:23" x14ac:dyDescent="0.25">
      <c r="A1701">
        <v>1699</v>
      </c>
      <c r="B1701">
        <v>210207</v>
      </c>
      <c r="C1701">
        <v>1</v>
      </c>
      <c r="D1701" t="s">
        <v>41</v>
      </c>
      <c r="E1701">
        <v>175</v>
      </c>
      <c r="F1701" s="8">
        <v>43180.623611111114</v>
      </c>
      <c r="G1701" s="8">
        <v>43180.710416666669</v>
      </c>
      <c r="H1701" t="s">
        <v>3240</v>
      </c>
      <c r="I1701" t="s">
        <v>3241</v>
      </c>
      <c r="J1701">
        <v>4.532</v>
      </c>
      <c r="K1701" t="s">
        <v>30</v>
      </c>
      <c r="L1701" t="s">
        <v>31</v>
      </c>
      <c r="M1701">
        <v>40.742496000000003</v>
      </c>
      <c r="N1701">
        <v>-111.981017999999</v>
      </c>
      <c r="O1701">
        <v>348863</v>
      </c>
      <c r="P1701">
        <v>84065</v>
      </c>
      <c r="Q1701" s="1">
        <v>1</v>
      </c>
      <c r="R1701" s="1">
        <v>1</v>
      </c>
      <c r="S1701">
        <v>80</v>
      </c>
      <c r="T1701">
        <v>2</v>
      </c>
      <c r="U1701" s="1">
        <v>15</v>
      </c>
      <c r="V1701" s="1">
        <v>17</v>
      </c>
      <c r="W1701" s="1">
        <v>4.532</v>
      </c>
    </row>
    <row r="1702" spans="1:23" x14ac:dyDescent="0.25">
      <c r="A1702">
        <v>1700</v>
      </c>
      <c r="B1702">
        <v>212307</v>
      </c>
      <c r="C1702">
        <v>2</v>
      </c>
      <c r="D1702" t="s">
        <v>53</v>
      </c>
      <c r="E1702">
        <v>148</v>
      </c>
      <c r="F1702" s="8">
        <v>43181.279861111114</v>
      </c>
      <c r="G1702" s="8">
        <v>43181.636805555558</v>
      </c>
      <c r="H1702" t="s">
        <v>3242</v>
      </c>
      <c r="I1702" t="s">
        <v>3243</v>
      </c>
      <c r="J1702">
        <v>12.901999999999999</v>
      </c>
      <c r="K1702" t="s">
        <v>30</v>
      </c>
      <c r="L1702" t="s">
        <v>31</v>
      </c>
      <c r="M1702">
        <v>40.742420000000003</v>
      </c>
      <c r="N1702">
        <v>-111.98172</v>
      </c>
      <c r="O1702">
        <v>1087571</v>
      </c>
      <c r="P1702">
        <v>84014</v>
      </c>
      <c r="Q1702" s="1">
        <v>4.25</v>
      </c>
      <c r="R1702" s="1">
        <v>1.5</v>
      </c>
      <c r="S1702">
        <v>81</v>
      </c>
      <c r="T1702">
        <v>3</v>
      </c>
      <c r="U1702" s="1">
        <v>6.75</v>
      </c>
      <c r="V1702" s="1">
        <v>15.25</v>
      </c>
      <c r="W1702" s="1">
        <v>3.0357647058823498</v>
      </c>
    </row>
    <row r="1703" spans="1:23" x14ac:dyDescent="0.25">
      <c r="A1703">
        <v>1701</v>
      </c>
      <c r="B1703">
        <v>210213</v>
      </c>
      <c r="C1703">
        <v>2</v>
      </c>
      <c r="D1703" t="s">
        <v>126</v>
      </c>
      <c r="E1703">
        <v>116</v>
      </c>
      <c r="F1703" s="8">
        <v>43181.305555555555</v>
      </c>
      <c r="G1703" s="8">
        <v>43181.772222222222</v>
      </c>
      <c r="H1703" t="s">
        <v>3244</v>
      </c>
      <c r="I1703" t="s">
        <v>3245</v>
      </c>
      <c r="J1703">
        <v>6.375</v>
      </c>
      <c r="K1703" t="s">
        <v>30</v>
      </c>
      <c r="L1703" t="s">
        <v>31</v>
      </c>
      <c r="M1703">
        <v>40.742412999999999</v>
      </c>
      <c r="N1703">
        <v>-111.981620999999</v>
      </c>
      <c r="O1703">
        <v>521537</v>
      </c>
      <c r="P1703">
        <v>84020</v>
      </c>
      <c r="Q1703" s="1">
        <v>5.5</v>
      </c>
      <c r="R1703" s="1">
        <v>0.75</v>
      </c>
      <c r="S1703">
        <v>81</v>
      </c>
      <c r="T1703">
        <v>3</v>
      </c>
      <c r="U1703" s="1">
        <v>7.25</v>
      </c>
      <c r="V1703" s="1">
        <v>18.5</v>
      </c>
      <c r="W1703" s="1">
        <v>1.1590909090909001</v>
      </c>
    </row>
    <row r="1704" spans="1:23" x14ac:dyDescent="0.25">
      <c r="A1704">
        <v>1702</v>
      </c>
      <c r="B1704">
        <v>210203</v>
      </c>
      <c r="C1704">
        <v>1</v>
      </c>
      <c r="D1704" t="s">
        <v>58</v>
      </c>
      <c r="E1704">
        <v>88</v>
      </c>
      <c r="F1704" s="8">
        <v>43181.321527777778</v>
      </c>
      <c r="G1704" s="8">
        <v>43181.710416666669</v>
      </c>
      <c r="H1704" t="s">
        <v>3246</v>
      </c>
      <c r="I1704" t="s">
        <v>3247</v>
      </c>
      <c r="J1704">
        <v>7.9950000000000001</v>
      </c>
      <c r="K1704" t="s">
        <v>30</v>
      </c>
      <c r="L1704" t="s">
        <v>31</v>
      </c>
      <c r="M1704">
        <v>40.742409000000002</v>
      </c>
      <c r="N1704">
        <v>-111.981513999999</v>
      </c>
      <c r="O1704">
        <v>1301971</v>
      </c>
      <c r="P1704">
        <v>84111</v>
      </c>
      <c r="Q1704" s="1">
        <v>4.75</v>
      </c>
      <c r="R1704" s="1">
        <v>1.5</v>
      </c>
      <c r="S1704">
        <v>81</v>
      </c>
      <c r="T1704">
        <v>3</v>
      </c>
      <c r="U1704" s="1">
        <v>7.75</v>
      </c>
      <c r="V1704" s="1">
        <v>17</v>
      </c>
      <c r="W1704" s="1">
        <v>1.68315789473684</v>
      </c>
    </row>
    <row r="1705" spans="1:23" x14ac:dyDescent="0.25">
      <c r="A1705">
        <v>1703</v>
      </c>
      <c r="B1705">
        <v>204577</v>
      </c>
      <c r="C1705">
        <v>1</v>
      </c>
      <c r="D1705" t="s">
        <v>32</v>
      </c>
      <c r="E1705">
        <v>224</v>
      </c>
      <c r="F1705" s="8">
        <v>43181.322916666664</v>
      </c>
      <c r="G1705" s="8">
        <v>43181.513194444444</v>
      </c>
      <c r="H1705" t="s">
        <v>3248</v>
      </c>
      <c r="I1705" t="s">
        <v>2656</v>
      </c>
      <c r="J1705">
        <v>6.1279999999999903</v>
      </c>
      <c r="K1705" t="s">
        <v>30</v>
      </c>
      <c r="L1705" t="s">
        <v>31</v>
      </c>
      <c r="M1705">
        <v>40.742542</v>
      </c>
      <c r="N1705">
        <v>-111.981163</v>
      </c>
      <c r="O1705">
        <v>333033</v>
      </c>
      <c r="P1705">
        <v>84124</v>
      </c>
      <c r="Q1705" s="1">
        <v>2.25</v>
      </c>
      <c r="R1705" s="1">
        <v>1</v>
      </c>
      <c r="S1705">
        <v>81</v>
      </c>
      <c r="T1705">
        <v>3</v>
      </c>
      <c r="U1705" s="1">
        <v>7.75</v>
      </c>
      <c r="V1705" s="1">
        <v>12.25</v>
      </c>
      <c r="W1705" s="1">
        <v>2.7235555555555502</v>
      </c>
    </row>
    <row r="1706" spans="1:23" x14ac:dyDescent="0.25">
      <c r="A1706">
        <v>1704</v>
      </c>
      <c r="B1706">
        <v>210215</v>
      </c>
      <c r="C1706">
        <v>2</v>
      </c>
      <c r="D1706" t="s">
        <v>44</v>
      </c>
      <c r="E1706">
        <v>163</v>
      </c>
      <c r="F1706" s="8">
        <v>43181.338888888888</v>
      </c>
      <c r="G1706" s="8">
        <v>43181.711805555555</v>
      </c>
      <c r="H1706" t="s">
        <v>3249</v>
      </c>
      <c r="I1706" t="s">
        <v>3250</v>
      </c>
      <c r="J1706">
        <v>13.138</v>
      </c>
      <c r="K1706" t="s">
        <v>30</v>
      </c>
      <c r="L1706" t="s">
        <v>31</v>
      </c>
      <c r="M1706">
        <v>40.742569000000003</v>
      </c>
      <c r="N1706">
        <v>-111.98126999999999</v>
      </c>
      <c r="O1706">
        <v>1079571</v>
      </c>
      <c r="P1706">
        <v>84104</v>
      </c>
      <c r="Q1706" s="1">
        <v>4.5</v>
      </c>
      <c r="R1706" s="1">
        <v>1.75</v>
      </c>
      <c r="S1706">
        <v>81</v>
      </c>
      <c r="T1706">
        <v>3</v>
      </c>
      <c r="U1706" s="1">
        <v>8.25</v>
      </c>
      <c r="V1706" s="1">
        <v>17</v>
      </c>
      <c r="W1706" s="1">
        <v>2.9195555555555499</v>
      </c>
    </row>
    <row r="1707" spans="1:23" x14ac:dyDescent="0.25">
      <c r="A1707">
        <v>1705</v>
      </c>
      <c r="B1707">
        <v>210199</v>
      </c>
      <c r="C1707">
        <v>1</v>
      </c>
      <c r="D1707" t="s">
        <v>27</v>
      </c>
      <c r="E1707">
        <v>187</v>
      </c>
      <c r="F1707" s="8">
        <v>43181.339583333334</v>
      </c>
      <c r="G1707" s="8">
        <v>43181.496527777781</v>
      </c>
      <c r="H1707" t="s">
        <v>3251</v>
      </c>
      <c r="I1707" t="s">
        <v>1856</v>
      </c>
      <c r="J1707">
        <v>6.452</v>
      </c>
      <c r="K1707" t="s">
        <v>30</v>
      </c>
      <c r="L1707" t="s">
        <v>31</v>
      </c>
      <c r="M1707">
        <v>40.742576999999997</v>
      </c>
      <c r="N1707">
        <v>-111.981323</v>
      </c>
      <c r="O1707">
        <v>803613</v>
      </c>
      <c r="P1707">
        <v>84054</v>
      </c>
      <c r="Q1707" s="1">
        <v>2</v>
      </c>
      <c r="R1707" s="1">
        <v>1</v>
      </c>
      <c r="S1707">
        <v>81</v>
      </c>
      <c r="T1707">
        <v>3</v>
      </c>
      <c r="U1707" s="1">
        <v>8.25</v>
      </c>
      <c r="V1707" s="1">
        <v>12</v>
      </c>
      <c r="W1707" s="1">
        <v>3.226</v>
      </c>
    </row>
    <row r="1708" spans="1:23" x14ac:dyDescent="0.25">
      <c r="A1708">
        <v>1706</v>
      </c>
      <c r="B1708">
        <v>210209</v>
      </c>
      <c r="C1708">
        <v>2</v>
      </c>
      <c r="D1708" t="s">
        <v>145</v>
      </c>
      <c r="E1708">
        <v>167</v>
      </c>
      <c r="F1708" s="8">
        <v>43181.35</v>
      </c>
      <c r="G1708" s="8">
        <v>43181.513888888891</v>
      </c>
      <c r="H1708" t="s">
        <v>3252</v>
      </c>
      <c r="I1708" t="s">
        <v>1612</v>
      </c>
      <c r="J1708">
        <v>15.484</v>
      </c>
      <c r="K1708" t="s">
        <v>30</v>
      </c>
      <c r="L1708" t="s">
        <v>31</v>
      </c>
      <c r="M1708">
        <v>40.742545999999997</v>
      </c>
      <c r="N1708">
        <v>-111.981224</v>
      </c>
      <c r="O1708">
        <v>1114701</v>
      </c>
      <c r="P1708">
        <v>84096</v>
      </c>
      <c r="Q1708" s="1">
        <v>2</v>
      </c>
      <c r="R1708" s="1">
        <v>1.75</v>
      </c>
      <c r="S1708">
        <v>81</v>
      </c>
      <c r="T1708">
        <v>3</v>
      </c>
      <c r="U1708" s="1">
        <v>8.5</v>
      </c>
      <c r="V1708" s="1">
        <v>12.25</v>
      </c>
      <c r="W1708" s="1">
        <v>7.742</v>
      </c>
    </row>
    <row r="1709" spans="1:23" x14ac:dyDescent="0.25">
      <c r="A1709">
        <v>1707</v>
      </c>
      <c r="B1709">
        <v>210225</v>
      </c>
      <c r="C1709">
        <v>1</v>
      </c>
      <c r="D1709" t="s">
        <v>65</v>
      </c>
      <c r="E1709">
        <v>244</v>
      </c>
      <c r="F1709" s="8">
        <v>43181.353472222225</v>
      </c>
      <c r="G1709" s="8">
        <v>43181.734722222223</v>
      </c>
      <c r="H1709" t="s">
        <v>3253</v>
      </c>
      <c r="I1709" t="s">
        <v>3254</v>
      </c>
      <c r="J1709">
        <v>5.4859999999999998</v>
      </c>
      <c r="K1709" t="s">
        <v>30</v>
      </c>
      <c r="L1709" t="s">
        <v>31</v>
      </c>
      <c r="M1709">
        <v>40.742527000000003</v>
      </c>
      <c r="N1709">
        <v>-111.98111</v>
      </c>
      <c r="O1709">
        <v>672723</v>
      </c>
      <c r="P1709">
        <v>84087</v>
      </c>
      <c r="Q1709" s="1">
        <v>4.5</v>
      </c>
      <c r="R1709" s="1">
        <v>1</v>
      </c>
      <c r="S1709">
        <v>81</v>
      </c>
      <c r="T1709">
        <v>3</v>
      </c>
      <c r="U1709" s="1">
        <v>8.5</v>
      </c>
      <c r="V1709" s="1">
        <v>17.75</v>
      </c>
      <c r="W1709" s="1">
        <v>1.2191111111111099</v>
      </c>
    </row>
    <row r="1710" spans="1:23" x14ac:dyDescent="0.25">
      <c r="A1710">
        <v>1708</v>
      </c>
      <c r="B1710">
        <v>204579</v>
      </c>
      <c r="C1710">
        <v>2</v>
      </c>
      <c r="D1710" t="s">
        <v>135</v>
      </c>
      <c r="E1710">
        <v>50</v>
      </c>
      <c r="F1710" s="8">
        <v>43181.356249999997</v>
      </c>
      <c r="G1710" s="8">
        <v>43181.776388888888</v>
      </c>
      <c r="H1710" t="s">
        <v>3255</v>
      </c>
      <c r="I1710" t="s">
        <v>3256</v>
      </c>
      <c r="J1710">
        <v>6.3389999999999898</v>
      </c>
      <c r="K1710" t="s">
        <v>30</v>
      </c>
      <c r="L1710" t="s">
        <v>31</v>
      </c>
      <c r="M1710">
        <v>40.742401000000001</v>
      </c>
      <c r="N1710">
        <v>-111.98159</v>
      </c>
      <c r="O1710">
        <v>1180891</v>
      </c>
      <c r="P1710">
        <v>84104</v>
      </c>
      <c r="Q1710" s="1">
        <v>5</v>
      </c>
      <c r="R1710" s="1">
        <v>1</v>
      </c>
      <c r="S1710">
        <v>81</v>
      </c>
      <c r="T1710">
        <v>3</v>
      </c>
      <c r="U1710" s="1">
        <v>8.5</v>
      </c>
      <c r="V1710" s="1">
        <v>18.75</v>
      </c>
      <c r="W1710" s="1">
        <v>1.26779999999999</v>
      </c>
    </row>
    <row r="1711" spans="1:23" x14ac:dyDescent="0.25">
      <c r="A1711">
        <v>1709</v>
      </c>
      <c r="B1711">
        <v>210225</v>
      </c>
      <c r="C1711">
        <v>2</v>
      </c>
      <c r="D1711" t="s">
        <v>65</v>
      </c>
      <c r="E1711">
        <v>245</v>
      </c>
      <c r="F1711" s="8">
        <v>43181.375694444447</v>
      </c>
      <c r="G1711" s="8">
        <v>43181.668749999997</v>
      </c>
      <c r="H1711" t="s">
        <v>3257</v>
      </c>
      <c r="I1711" t="s">
        <v>633</v>
      </c>
      <c r="J1711">
        <v>12.321999999999999</v>
      </c>
      <c r="K1711" t="s">
        <v>30</v>
      </c>
      <c r="L1711" t="s">
        <v>31</v>
      </c>
      <c r="M1711">
        <v>40.742527000000003</v>
      </c>
      <c r="N1711">
        <v>-111.98111</v>
      </c>
      <c r="O1711">
        <v>853712</v>
      </c>
      <c r="P1711">
        <v>84124</v>
      </c>
      <c r="Q1711" s="1">
        <v>3.5</v>
      </c>
      <c r="R1711" s="1">
        <v>1.25</v>
      </c>
      <c r="S1711">
        <v>81</v>
      </c>
      <c r="T1711">
        <v>3</v>
      </c>
      <c r="U1711" s="1">
        <v>9</v>
      </c>
      <c r="V1711" s="1">
        <v>16</v>
      </c>
      <c r="W1711" s="1">
        <v>3.52057142857142</v>
      </c>
    </row>
    <row r="1712" spans="1:23" x14ac:dyDescent="0.25">
      <c r="A1712">
        <v>1710</v>
      </c>
      <c r="B1712">
        <v>204577</v>
      </c>
      <c r="C1712">
        <v>2</v>
      </c>
      <c r="D1712" t="s">
        <v>32</v>
      </c>
      <c r="E1712">
        <v>225</v>
      </c>
      <c r="F1712" s="8">
        <v>43181.378472222219</v>
      </c>
      <c r="G1712" s="8">
        <v>43181.536111111112</v>
      </c>
      <c r="H1712" t="s">
        <v>3258</v>
      </c>
      <c r="I1712" t="s">
        <v>3259</v>
      </c>
      <c r="J1712">
        <v>7.4269999999999996</v>
      </c>
      <c r="K1712" t="s">
        <v>30</v>
      </c>
      <c r="L1712" t="s">
        <v>31</v>
      </c>
      <c r="M1712">
        <v>40.742542</v>
      </c>
      <c r="N1712">
        <v>-111.981163</v>
      </c>
      <c r="O1712">
        <v>343251</v>
      </c>
      <c r="P1712">
        <v>84109</v>
      </c>
      <c r="Q1712" s="1">
        <v>2</v>
      </c>
      <c r="R1712" s="1">
        <v>1</v>
      </c>
      <c r="S1712">
        <v>81</v>
      </c>
      <c r="T1712">
        <v>3</v>
      </c>
      <c r="U1712" s="1">
        <v>9</v>
      </c>
      <c r="V1712" s="1">
        <v>12.75</v>
      </c>
      <c r="W1712" s="1">
        <v>3.7134999999999998</v>
      </c>
    </row>
    <row r="1713" spans="1:23" x14ac:dyDescent="0.25">
      <c r="A1713">
        <v>1711</v>
      </c>
      <c r="B1713">
        <v>204577</v>
      </c>
      <c r="C1713">
        <v>2</v>
      </c>
      <c r="D1713" t="s">
        <v>32</v>
      </c>
      <c r="E1713">
        <v>226</v>
      </c>
      <c r="F1713" s="8">
        <v>43181.536805555559</v>
      </c>
      <c r="G1713" s="8">
        <v>43181.668749999997</v>
      </c>
      <c r="H1713" t="s">
        <v>3260</v>
      </c>
      <c r="I1713" t="s">
        <v>3261</v>
      </c>
      <c r="J1713">
        <v>3.84899999999999</v>
      </c>
      <c r="K1713" t="s">
        <v>30</v>
      </c>
      <c r="L1713" t="s">
        <v>31</v>
      </c>
      <c r="M1713">
        <v>40.742542</v>
      </c>
      <c r="N1713">
        <v>-111.981163</v>
      </c>
      <c r="O1713">
        <v>333033</v>
      </c>
      <c r="P1713">
        <v>84124</v>
      </c>
      <c r="Q1713" s="1">
        <v>1.5</v>
      </c>
      <c r="R1713" s="1">
        <v>0.5</v>
      </c>
      <c r="S1713">
        <v>81</v>
      </c>
      <c r="T1713">
        <v>3</v>
      </c>
      <c r="U1713" s="1">
        <v>13</v>
      </c>
      <c r="V1713" s="1">
        <v>16</v>
      </c>
      <c r="W1713" s="1">
        <v>2.5659999999999998</v>
      </c>
    </row>
    <row r="1714" spans="1:23" x14ac:dyDescent="0.25">
      <c r="A1714">
        <v>1712</v>
      </c>
      <c r="B1714">
        <v>210209</v>
      </c>
      <c r="C1714">
        <v>1</v>
      </c>
      <c r="D1714" t="s">
        <v>145</v>
      </c>
      <c r="E1714">
        <v>168</v>
      </c>
      <c r="F1714" s="8">
        <v>43181.569444444445</v>
      </c>
      <c r="G1714" s="8">
        <v>43181.648611111108</v>
      </c>
      <c r="H1714" t="s">
        <v>3262</v>
      </c>
      <c r="I1714" t="s">
        <v>3263</v>
      </c>
      <c r="J1714">
        <v>4.8839999999999897</v>
      </c>
      <c r="K1714" t="s">
        <v>92</v>
      </c>
      <c r="L1714" t="s">
        <v>31</v>
      </c>
      <c r="M1714">
        <v>40.742545999999997</v>
      </c>
      <c r="N1714">
        <v>-111.981224</v>
      </c>
      <c r="O1714">
        <v>803613</v>
      </c>
      <c r="P1714">
        <v>84054</v>
      </c>
      <c r="Q1714" s="1">
        <v>1</v>
      </c>
      <c r="R1714" s="1">
        <v>0.75</v>
      </c>
      <c r="S1714">
        <v>81</v>
      </c>
      <c r="T1714">
        <v>3</v>
      </c>
      <c r="U1714" s="1">
        <v>13.75</v>
      </c>
      <c r="V1714" s="1">
        <v>15.5</v>
      </c>
      <c r="W1714" s="1">
        <v>4.8839999999999897</v>
      </c>
    </row>
    <row r="1715" spans="1:23" x14ac:dyDescent="0.25">
      <c r="A1715">
        <v>1713</v>
      </c>
      <c r="B1715">
        <v>212307</v>
      </c>
      <c r="C1715">
        <v>2</v>
      </c>
      <c r="D1715" t="s">
        <v>53</v>
      </c>
      <c r="E1715">
        <v>149</v>
      </c>
      <c r="F1715" s="8">
        <v>43182.321527777778</v>
      </c>
      <c r="G1715" s="8">
        <v>43182.76666666667</v>
      </c>
      <c r="H1715" t="s">
        <v>3264</v>
      </c>
      <c r="I1715" t="s">
        <v>2284</v>
      </c>
      <c r="J1715">
        <v>7.0670000000000002</v>
      </c>
      <c r="K1715" t="s">
        <v>30</v>
      </c>
      <c r="L1715" t="s">
        <v>31</v>
      </c>
      <c r="M1715">
        <v>40.742420000000003</v>
      </c>
      <c r="N1715">
        <v>-111.98172</v>
      </c>
      <c r="O1715">
        <v>521537</v>
      </c>
      <c r="P1715">
        <v>84020</v>
      </c>
      <c r="Q1715" s="1">
        <v>5.25</v>
      </c>
      <c r="R1715" s="1">
        <v>1</v>
      </c>
      <c r="S1715">
        <v>82</v>
      </c>
      <c r="T1715">
        <v>4</v>
      </c>
      <c r="U1715" s="1">
        <v>7.75</v>
      </c>
      <c r="V1715" s="1">
        <v>18.5</v>
      </c>
      <c r="W1715" s="1">
        <v>1.34609523809523</v>
      </c>
    </row>
    <row r="1716" spans="1:23" x14ac:dyDescent="0.25">
      <c r="A1716">
        <v>1714</v>
      </c>
      <c r="B1716">
        <v>210199</v>
      </c>
      <c r="C1716">
        <v>1</v>
      </c>
      <c r="D1716" t="s">
        <v>27</v>
      </c>
      <c r="E1716">
        <v>188</v>
      </c>
      <c r="F1716" s="8">
        <v>43182.333333333336</v>
      </c>
      <c r="G1716" s="8">
        <v>43182.69027777778</v>
      </c>
      <c r="H1716" t="s">
        <v>3265</v>
      </c>
      <c r="I1716" t="s">
        <v>3266</v>
      </c>
      <c r="J1716">
        <v>5.681</v>
      </c>
      <c r="K1716" t="s">
        <v>30</v>
      </c>
      <c r="L1716" t="s">
        <v>31</v>
      </c>
      <c r="M1716">
        <v>40.742576999999997</v>
      </c>
      <c r="N1716">
        <v>-111.981323</v>
      </c>
      <c r="O1716">
        <v>803613</v>
      </c>
      <c r="P1716">
        <v>84054</v>
      </c>
      <c r="Q1716" s="1">
        <v>4.25</v>
      </c>
      <c r="R1716" s="1">
        <v>1</v>
      </c>
      <c r="S1716">
        <v>82</v>
      </c>
      <c r="T1716">
        <v>4</v>
      </c>
      <c r="U1716" s="1">
        <v>8</v>
      </c>
      <c r="V1716" s="1">
        <v>16.5</v>
      </c>
      <c r="W1716" s="1">
        <v>1.3367058823529401</v>
      </c>
    </row>
    <row r="1717" spans="1:23" x14ac:dyDescent="0.25">
      <c r="A1717">
        <v>1715</v>
      </c>
      <c r="B1717">
        <v>210215</v>
      </c>
      <c r="C1717">
        <v>2</v>
      </c>
      <c r="D1717" t="s">
        <v>44</v>
      </c>
      <c r="E1717">
        <v>164</v>
      </c>
      <c r="F1717" s="8">
        <v>43182.341666666667</v>
      </c>
      <c r="G1717" s="8">
        <v>43182.563888888886</v>
      </c>
      <c r="H1717" t="s">
        <v>3267</v>
      </c>
      <c r="I1717" t="s">
        <v>192</v>
      </c>
      <c r="J1717">
        <v>10.923</v>
      </c>
      <c r="K1717" t="s">
        <v>30</v>
      </c>
      <c r="L1717" t="s">
        <v>31</v>
      </c>
      <c r="M1717">
        <v>40.742569000000003</v>
      </c>
      <c r="N1717">
        <v>-111.98126999999999</v>
      </c>
      <c r="O1717">
        <v>1079571</v>
      </c>
      <c r="P1717">
        <v>84104</v>
      </c>
      <c r="Q1717" s="1">
        <v>2.75</v>
      </c>
      <c r="R1717" s="1">
        <v>1.5</v>
      </c>
      <c r="S1717">
        <v>82</v>
      </c>
      <c r="T1717">
        <v>4</v>
      </c>
      <c r="U1717" s="1">
        <v>8.25</v>
      </c>
      <c r="V1717" s="1">
        <v>13.5</v>
      </c>
      <c r="W1717" s="1">
        <v>3.972</v>
      </c>
    </row>
    <row r="1718" spans="1:23" x14ac:dyDescent="0.25">
      <c r="A1718">
        <v>1716</v>
      </c>
      <c r="B1718">
        <v>210203</v>
      </c>
      <c r="C1718">
        <v>2</v>
      </c>
      <c r="D1718" t="s">
        <v>58</v>
      </c>
      <c r="E1718">
        <v>89</v>
      </c>
      <c r="F1718" s="8">
        <v>43182.34375</v>
      </c>
      <c r="G1718" s="8">
        <v>43182.354861111111</v>
      </c>
      <c r="H1718" t="s">
        <v>3268</v>
      </c>
      <c r="I1718" t="s">
        <v>3269</v>
      </c>
      <c r="J1718">
        <v>0.97099999999999997</v>
      </c>
      <c r="K1718" t="s">
        <v>30</v>
      </c>
      <c r="L1718" t="s">
        <v>31</v>
      </c>
      <c r="M1718">
        <v>40.742409000000002</v>
      </c>
      <c r="N1718">
        <v>-111.981513999999</v>
      </c>
      <c r="O1718">
        <v>1301971</v>
      </c>
      <c r="P1718">
        <v>84111</v>
      </c>
      <c r="Q1718" s="1">
        <v>0.25</v>
      </c>
      <c r="R1718" s="1">
        <v>0.25</v>
      </c>
      <c r="S1718">
        <v>82</v>
      </c>
      <c r="T1718">
        <v>4</v>
      </c>
      <c r="U1718" s="1">
        <v>8.25</v>
      </c>
      <c r="V1718" s="1">
        <v>8.5</v>
      </c>
      <c r="W1718" s="1">
        <v>3.8839999999999999</v>
      </c>
    </row>
    <row r="1719" spans="1:23" x14ac:dyDescent="0.25">
      <c r="A1719">
        <v>1717</v>
      </c>
      <c r="B1719">
        <v>204577</v>
      </c>
      <c r="C1719">
        <v>2</v>
      </c>
      <c r="D1719" t="s">
        <v>32</v>
      </c>
      <c r="E1719">
        <v>227</v>
      </c>
      <c r="F1719" s="8">
        <v>43182.353472222225</v>
      </c>
      <c r="G1719" s="8">
        <v>43182.716666666667</v>
      </c>
      <c r="H1719" t="s">
        <v>3270</v>
      </c>
      <c r="I1719" t="s">
        <v>3271</v>
      </c>
      <c r="J1719">
        <v>9.51</v>
      </c>
      <c r="K1719" t="s">
        <v>30</v>
      </c>
      <c r="L1719" t="s">
        <v>31</v>
      </c>
      <c r="M1719">
        <v>40.742542</v>
      </c>
      <c r="N1719">
        <v>-111.981163</v>
      </c>
      <c r="O1719">
        <v>672723</v>
      </c>
      <c r="P1719">
        <v>84087</v>
      </c>
      <c r="Q1719" s="1">
        <v>4.25</v>
      </c>
      <c r="R1719" s="1">
        <v>1.25</v>
      </c>
      <c r="S1719">
        <v>82</v>
      </c>
      <c r="T1719">
        <v>4</v>
      </c>
      <c r="U1719" s="1">
        <v>8.5</v>
      </c>
      <c r="V1719" s="1">
        <v>17.25</v>
      </c>
      <c r="W1719" s="1">
        <v>2.2376470588235202</v>
      </c>
    </row>
    <row r="1720" spans="1:23" x14ac:dyDescent="0.25">
      <c r="A1720">
        <v>1718</v>
      </c>
      <c r="B1720">
        <v>212301</v>
      </c>
      <c r="C1720">
        <v>2</v>
      </c>
      <c r="D1720" t="s">
        <v>83</v>
      </c>
      <c r="E1720">
        <v>57</v>
      </c>
      <c r="F1720" s="8">
        <v>43182.364583333336</v>
      </c>
      <c r="G1720" s="8">
        <v>43182.722916666666</v>
      </c>
      <c r="H1720" t="s">
        <v>3272</v>
      </c>
      <c r="I1720" t="s">
        <v>3273</v>
      </c>
      <c r="J1720">
        <v>13.289</v>
      </c>
      <c r="K1720" t="s">
        <v>30</v>
      </c>
      <c r="L1720" t="s">
        <v>31</v>
      </c>
      <c r="M1720">
        <v>40.742351999999997</v>
      </c>
      <c r="N1720">
        <v>-111.981262</v>
      </c>
      <c r="O1720">
        <v>1301971</v>
      </c>
      <c r="P1720">
        <v>84111</v>
      </c>
      <c r="Q1720" s="1">
        <v>4.25</v>
      </c>
      <c r="R1720" s="1">
        <v>2.25</v>
      </c>
      <c r="S1720">
        <v>82</v>
      </c>
      <c r="T1720">
        <v>4</v>
      </c>
      <c r="U1720" s="1">
        <v>8.75</v>
      </c>
      <c r="V1720" s="1">
        <v>17.25</v>
      </c>
      <c r="W1720" s="1">
        <v>3.1268235294117601</v>
      </c>
    </row>
    <row r="1721" spans="1:23" x14ac:dyDescent="0.25">
      <c r="A1721">
        <v>1719</v>
      </c>
      <c r="B1721">
        <v>210209</v>
      </c>
      <c r="C1721">
        <v>2</v>
      </c>
      <c r="D1721" t="s">
        <v>145</v>
      </c>
      <c r="E1721">
        <v>169</v>
      </c>
      <c r="F1721" s="8">
        <v>43182.366666666669</v>
      </c>
      <c r="G1721" s="8">
        <v>43182.621527777781</v>
      </c>
      <c r="H1721" t="s">
        <v>3274</v>
      </c>
      <c r="I1721" t="s">
        <v>2479</v>
      </c>
      <c r="J1721">
        <v>13.555999999999999</v>
      </c>
      <c r="K1721" t="s">
        <v>30</v>
      </c>
      <c r="L1721" t="s">
        <v>31</v>
      </c>
      <c r="M1721">
        <v>40.742545999999997</v>
      </c>
      <c r="N1721">
        <v>-111.981224</v>
      </c>
      <c r="O1721">
        <v>1114701</v>
      </c>
      <c r="P1721">
        <v>84096</v>
      </c>
      <c r="Q1721" s="1">
        <v>3</v>
      </c>
      <c r="R1721" s="1">
        <v>1.75</v>
      </c>
      <c r="S1721">
        <v>82</v>
      </c>
      <c r="T1721">
        <v>4</v>
      </c>
      <c r="U1721" s="1">
        <v>8.75</v>
      </c>
      <c r="V1721" s="1">
        <v>15</v>
      </c>
      <c r="W1721" s="1">
        <v>4.5186666666666602</v>
      </c>
    </row>
    <row r="1722" spans="1:23" x14ac:dyDescent="0.25">
      <c r="A1722">
        <v>1720</v>
      </c>
      <c r="B1722">
        <v>210225</v>
      </c>
      <c r="C1722">
        <v>1</v>
      </c>
      <c r="D1722" t="s">
        <v>65</v>
      </c>
      <c r="E1722">
        <v>246</v>
      </c>
      <c r="F1722" s="8">
        <v>43182.396527777775</v>
      </c>
      <c r="G1722" s="8">
        <v>43182.65625</v>
      </c>
      <c r="H1722" t="s">
        <v>3275</v>
      </c>
      <c r="I1722" t="s">
        <v>2186</v>
      </c>
      <c r="J1722">
        <v>10.564</v>
      </c>
      <c r="K1722" t="s">
        <v>30</v>
      </c>
      <c r="L1722" t="s">
        <v>31</v>
      </c>
      <c r="M1722">
        <v>40.742527000000003</v>
      </c>
      <c r="N1722">
        <v>-111.98111</v>
      </c>
      <c r="O1722">
        <v>853712</v>
      </c>
      <c r="P1722">
        <v>84124</v>
      </c>
      <c r="Q1722" s="1">
        <v>3</v>
      </c>
      <c r="R1722" s="1">
        <v>1</v>
      </c>
      <c r="S1722">
        <v>82</v>
      </c>
      <c r="T1722">
        <v>4</v>
      </c>
      <c r="U1722" s="1">
        <v>9.5</v>
      </c>
      <c r="V1722" s="1">
        <v>15.75</v>
      </c>
      <c r="W1722" s="1">
        <v>3.5213333333333301</v>
      </c>
    </row>
    <row r="1723" spans="1:23" x14ac:dyDescent="0.25">
      <c r="A1723">
        <v>1721</v>
      </c>
      <c r="B1723">
        <v>204577</v>
      </c>
      <c r="C1723">
        <v>1</v>
      </c>
      <c r="D1723" t="s">
        <v>32</v>
      </c>
      <c r="E1723">
        <v>228</v>
      </c>
      <c r="F1723" s="8">
        <v>43182.436805555553</v>
      </c>
      <c r="G1723" s="8">
        <v>43182.581944444442</v>
      </c>
      <c r="H1723" t="s">
        <v>3276</v>
      </c>
      <c r="I1723" t="s">
        <v>3277</v>
      </c>
      <c r="J1723">
        <v>4.8630000000000004</v>
      </c>
      <c r="K1723" t="s">
        <v>30</v>
      </c>
      <c r="L1723" t="s">
        <v>31</v>
      </c>
      <c r="M1723">
        <v>40.742542</v>
      </c>
      <c r="N1723">
        <v>-111.981163</v>
      </c>
      <c r="O1723">
        <v>333033</v>
      </c>
      <c r="P1723">
        <v>84124</v>
      </c>
      <c r="Q1723" s="1">
        <v>1.75</v>
      </c>
      <c r="R1723" s="1">
        <v>0.75</v>
      </c>
      <c r="S1723">
        <v>82</v>
      </c>
      <c r="T1723">
        <v>4</v>
      </c>
      <c r="U1723" s="1">
        <v>10.5</v>
      </c>
      <c r="V1723" s="1">
        <v>14</v>
      </c>
      <c r="W1723" s="1">
        <v>2.7788571428571398</v>
      </c>
    </row>
    <row r="1724" spans="1:23" x14ac:dyDescent="0.25">
      <c r="A1724">
        <v>1722</v>
      </c>
      <c r="B1724">
        <v>210215</v>
      </c>
      <c r="C1724">
        <v>2</v>
      </c>
      <c r="D1724" t="s">
        <v>44</v>
      </c>
      <c r="E1724">
        <v>165</v>
      </c>
      <c r="F1724" s="8">
        <v>43182.578472222223</v>
      </c>
      <c r="G1724" s="8">
        <v>43182.707638888889</v>
      </c>
      <c r="H1724" t="s">
        <v>3278</v>
      </c>
      <c r="I1724" t="s">
        <v>3279</v>
      </c>
      <c r="J1724">
        <v>1.1759999999999999</v>
      </c>
      <c r="K1724" t="s">
        <v>30</v>
      </c>
      <c r="L1724" t="s">
        <v>31</v>
      </c>
      <c r="M1724">
        <v>40.742569000000003</v>
      </c>
      <c r="N1724">
        <v>-111.98126999999999</v>
      </c>
      <c r="O1724">
        <v>1079571</v>
      </c>
      <c r="P1724">
        <v>84104</v>
      </c>
      <c r="Q1724" s="1">
        <v>1.5</v>
      </c>
      <c r="R1724" s="1">
        <v>0.5</v>
      </c>
      <c r="S1724">
        <v>82</v>
      </c>
      <c r="T1724">
        <v>4</v>
      </c>
      <c r="U1724" s="1">
        <v>14</v>
      </c>
      <c r="V1724" s="1">
        <v>17</v>
      </c>
      <c r="W1724" s="1">
        <v>0.78399999999999903</v>
      </c>
    </row>
    <row r="1725" spans="1:23" x14ac:dyDescent="0.25">
      <c r="A1725">
        <v>1723</v>
      </c>
      <c r="B1725">
        <v>210209</v>
      </c>
      <c r="C1725">
        <v>1</v>
      </c>
      <c r="D1725" t="s">
        <v>145</v>
      </c>
      <c r="E1725">
        <v>170</v>
      </c>
      <c r="F1725" s="8">
        <v>43183.348611111112</v>
      </c>
      <c r="G1725" s="8">
        <v>43183.563194444447</v>
      </c>
      <c r="H1725" t="s">
        <v>3280</v>
      </c>
      <c r="I1725" t="s">
        <v>3281</v>
      </c>
      <c r="J1725">
        <v>23.751999999999999</v>
      </c>
      <c r="K1725" t="s">
        <v>30</v>
      </c>
      <c r="L1725" t="s">
        <v>31</v>
      </c>
      <c r="M1725">
        <v>40.742545999999997</v>
      </c>
      <c r="N1725">
        <v>-111.981224</v>
      </c>
      <c r="O1725">
        <v>1087321</v>
      </c>
      <c r="P1725">
        <v>84096</v>
      </c>
      <c r="Q1725" s="1">
        <v>2.5</v>
      </c>
      <c r="R1725" s="1">
        <v>2.5</v>
      </c>
      <c r="S1725">
        <v>83</v>
      </c>
      <c r="T1725">
        <v>5</v>
      </c>
      <c r="U1725" s="1">
        <v>8.25</v>
      </c>
      <c r="V1725" s="1">
        <v>13.5</v>
      </c>
      <c r="W1725" s="1">
        <v>9.5007999999999999</v>
      </c>
    </row>
    <row r="1726" spans="1:23" x14ac:dyDescent="0.25">
      <c r="A1726">
        <v>1724</v>
      </c>
      <c r="B1726">
        <v>210191</v>
      </c>
      <c r="C1726">
        <v>2</v>
      </c>
      <c r="D1726" t="s">
        <v>112</v>
      </c>
      <c r="E1726">
        <v>34</v>
      </c>
      <c r="F1726" s="8">
        <v>43184.272916666669</v>
      </c>
      <c r="G1726" s="8">
        <v>43184.646527777775</v>
      </c>
      <c r="H1726" t="s">
        <v>3282</v>
      </c>
      <c r="I1726" t="s">
        <v>3283</v>
      </c>
      <c r="J1726">
        <v>20.026</v>
      </c>
      <c r="K1726" t="s">
        <v>30</v>
      </c>
      <c r="L1726" t="s">
        <v>31</v>
      </c>
      <c r="M1726">
        <v>40.742515999999902</v>
      </c>
      <c r="N1726">
        <v>-111.981026</v>
      </c>
      <c r="O1726">
        <v>1087321</v>
      </c>
      <c r="P1726">
        <v>84096</v>
      </c>
      <c r="Q1726" s="1">
        <v>4.5</v>
      </c>
      <c r="R1726" s="1">
        <v>2.25</v>
      </c>
      <c r="S1726">
        <v>84</v>
      </c>
      <c r="T1726">
        <v>6</v>
      </c>
      <c r="U1726" s="1">
        <v>6.5</v>
      </c>
      <c r="V1726" s="1">
        <v>15.5</v>
      </c>
      <c r="W1726" s="1">
        <v>4.4502222222222203</v>
      </c>
    </row>
    <row r="1727" spans="1:23" x14ac:dyDescent="0.25">
      <c r="A1727">
        <v>1725</v>
      </c>
      <c r="B1727">
        <v>210225</v>
      </c>
      <c r="C1727">
        <v>1</v>
      </c>
      <c r="D1727" t="s">
        <v>65</v>
      </c>
      <c r="E1727">
        <v>247</v>
      </c>
      <c r="F1727" s="8">
        <v>43185.320138888892</v>
      </c>
      <c r="G1727" s="8">
        <v>43185.490277777775</v>
      </c>
      <c r="H1727" t="s">
        <v>2807</v>
      </c>
      <c r="I1727" t="s">
        <v>3284</v>
      </c>
      <c r="J1727">
        <v>7.7759999999999998</v>
      </c>
      <c r="K1727" t="s">
        <v>30</v>
      </c>
      <c r="L1727" t="s">
        <v>31</v>
      </c>
      <c r="M1727">
        <v>40.742527000000003</v>
      </c>
      <c r="N1727">
        <v>-111.98111</v>
      </c>
      <c r="O1727">
        <v>521537</v>
      </c>
      <c r="P1727">
        <v>84020</v>
      </c>
      <c r="Q1727" s="1">
        <v>2</v>
      </c>
      <c r="R1727" s="1">
        <v>1.25</v>
      </c>
      <c r="S1727">
        <v>85</v>
      </c>
      <c r="T1727">
        <v>0</v>
      </c>
      <c r="U1727" s="1">
        <v>7.75</v>
      </c>
      <c r="V1727" s="1">
        <v>11.75</v>
      </c>
      <c r="W1727" s="1">
        <v>3.8879999999999999</v>
      </c>
    </row>
    <row r="1728" spans="1:23" x14ac:dyDescent="0.25">
      <c r="A1728">
        <v>1726</v>
      </c>
      <c r="B1728">
        <v>212307</v>
      </c>
      <c r="C1728">
        <v>2</v>
      </c>
      <c r="D1728" t="s">
        <v>53</v>
      </c>
      <c r="E1728">
        <v>150</v>
      </c>
      <c r="F1728" s="8">
        <v>43185.322222222225</v>
      </c>
      <c r="G1728" s="8">
        <v>43185.699305555558</v>
      </c>
      <c r="H1728" t="s">
        <v>3285</v>
      </c>
      <c r="I1728" t="s">
        <v>3286</v>
      </c>
      <c r="J1728">
        <v>12.66</v>
      </c>
      <c r="K1728" t="s">
        <v>30</v>
      </c>
      <c r="L1728" t="s">
        <v>31</v>
      </c>
      <c r="M1728">
        <v>40.742420000000003</v>
      </c>
      <c r="N1728">
        <v>-111.98172</v>
      </c>
      <c r="O1728">
        <v>1087571</v>
      </c>
      <c r="P1728">
        <v>84014</v>
      </c>
      <c r="Q1728" s="1">
        <v>4.5</v>
      </c>
      <c r="R1728" s="1">
        <v>1.75</v>
      </c>
      <c r="S1728">
        <v>85</v>
      </c>
      <c r="T1728">
        <v>0</v>
      </c>
      <c r="U1728" s="1">
        <v>7.75</v>
      </c>
      <c r="V1728" s="1">
        <v>16.75</v>
      </c>
      <c r="W1728" s="1">
        <v>2.8133333333333299</v>
      </c>
    </row>
    <row r="1729" spans="1:23" x14ac:dyDescent="0.25">
      <c r="A1729">
        <v>1727</v>
      </c>
      <c r="B1729">
        <v>210199</v>
      </c>
      <c r="C1729">
        <v>1</v>
      </c>
      <c r="D1729" t="s">
        <v>27</v>
      </c>
      <c r="E1729">
        <v>189</v>
      </c>
      <c r="F1729" s="8">
        <v>43185.323611111111</v>
      </c>
      <c r="G1729" s="8">
        <v>43185.405555555553</v>
      </c>
      <c r="H1729" t="s">
        <v>3287</v>
      </c>
      <c r="I1729" t="s">
        <v>3288</v>
      </c>
      <c r="J1729">
        <v>4.7050000000000001</v>
      </c>
      <c r="K1729" t="s">
        <v>92</v>
      </c>
      <c r="L1729" t="s">
        <v>31</v>
      </c>
      <c r="M1729">
        <v>40.742576999999997</v>
      </c>
      <c r="N1729">
        <v>-111.981323</v>
      </c>
      <c r="O1729">
        <v>803613</v>
      </c>
      <c r="P1729">
        <v>84054</v>
      </c>
      <c r="Q1729" s="1">
        <v>1</v>
      </c>
      <c r="R1729" s="1">
        <v>1</v>
      </c>
      <c r="S1729">
        <v>85</v>
      </c>
      <c r="T1729">
        <v>0</v>
      </c>
      <c r="U1729" s="1">
        <v>7.75</v>
      </c>
      <c r="V1729" s="1">
        <v>9.75</v>
      </c>
      <c r="W1729" s="1">
        <v>4.7050000000000001</v>
      </c>
    </row>
    <row r="1730" spans="1:23" x14ac:dyDescent="0.25">
      <c r="A1730">
        <v>1728</v>
      </c>
      <c r="B1730">
        <v>210213</v>
      </c>
      <c r="C1730">
        <v>2</v>
      </c>
      <c r="D1730" t="s">
        <v>126</v>
      </c>
      <c r="E1730">
        <v>117</v>
      </c>
      <c r="F1730" s="8">
        <v>43185.334027777775</v>
      </c>
      <c r="G1730" s="8">
        <v>43185.709722222222</v>
      </c>
      <c r="H1730" t="s">
        <v>3289</v>
      </c>
      <c r="I1730" t="s">
        <v>3290</v>
      </c>
      <c r="J1730">
        <v>8.4459999999999997</v>
      </c>
      <c r="K1730" t="s">
        <v>30</v>
      </c>
      <c r="L1730" t="s">
        <v>31</v>
      </c>
      <c r="M1730">
        <v>40.742412999999999</v>
      </c>
      <c r="N1730">
        <v>-111.981620999999</v>
      </c>
      <c r="O1730">
        <v>1301971</v>
      </c>
      <c r="P1730">
        <v>84111</v>
      </c>
      <c r="Q1730" s="1">
        <v>4.5</v>
      </c>
      <c r="R1730" s="1">
        <v>1.75</v>
      </c>
      <c r="S1730">
        <v>85</v>
      </c>
      <c r="T1730">
        <v>0</v>
      </c>
      <c r="U1730" s="1">
        <v>8</v>
      </c>
      <c r="V1730" s="1">
        <v>17</v>
      </c>
      <c r="W1730" s="1">
        <v>1.8768888888888799</v>
      </c>
    </row>
    <row r="1731" spans="1:23" x14ac:dyDescent="0.25">
      <c r="A1731">
        <v>1729</v>
      </c>
      <c r="B1731">
        <v>210209</v>
      </c>
      <c r="C1731">
        <v>2</v>
      </c>
      <c r="D1731" t="s">
        <v>145</v>
      </c>
      <c r="E1731">
        <v>171</v>
      </c>
      <c r="F1731" s="8">
        <v>43185.359722222223</v>
      </c>
      <c r="G1731" s="8">
        <v>43185.716666666667</v>
      </c>
      <c r="H1731" t="s">
        <v>3291</v>
      </c>
      <c r="I1731" t="s">
        <v>3292</v>
      </c>
      <c r="J1731">
        <v>19.391999999999999</v>
      </c>
      <c r="K1731" t="s">
        <v>30</v>
      </c>
      <c r="L1731" t="s">
        <v>31</v>
      </c>
      <c r="M1731">
        <v>40.742545999999997</v>
      </c>
      <c r="N1731">
        <v>-111.981224</v>
      </c>
      <c r="O1731">
        <v>1114701</v>
      </c>
      <c r="P1731">
        <v>84096</v>
      </c>
      <c r="Q1731" s="1">
        <v>4.25</v>
      </c>
      <c r="R1731" s="1">
        <v>2.25</v>
      </c>
      <c r="S1731">
        <v>85</v>
      </c>
      <c r="T1731">
        <v>0</v>
      </c>
      <c r="U1731" s="1">
        <v>8.75</v>
      </c>
      <c r="V1731" s="1">
        <v>17.25</v>
      </c>
      <c r="W1731" s="1">
        <v>4.5628235294117596</v>
      </c>
    </row>
    <row r="1732" spans="1:23" x14ac:dyDescent="0.25">
      <c r="A1732">
        <v>1730</v>
      </c>
      <c r="B1732">
        <v>210215</v>
      </c>
      <c r="C1732">
        <v>2</v>
      </c>
      <c r="D1732" t="s">
        <v>44</v>
      </c>
      <c r="E1732">
        <v>166</v>
      </c>
      <c r="F1732" s="8">
        <v>43185.375</v>
      </c>
      <c r="G1732" s="8">
        <v>43185.73541666667</v>
      </c>
      <c r="H1732" t="s">
        <v>3293</v>
      </c>
      <c r="I1732" t="s">
        <v>3294</v>
      </c>
      <c r="J1732">
        <v>5.9979999999999896</v>
      </c>
      <c r="K1732" t="s">
        <v>30</v>
      </c>
      <c r="L1732" t="s">
        <v>31</v>
      </c>
      <c r="M1732">
        <v>40.742569000000003</v>
      </c>
      <c r="N1732">
        <v>-111.98126999999999</v>
      </c>
      <c r="O1732">
        <v>853712</v>
      </c>
      <c r="P1732">
        <v>84124</v>
      </c>
      <c r="Q1732" s="1">
        <v>4.25</v>
      </c>
      <c r="R1732" s="1">
        <v>0.75</v>
      </c>
      <c r="S1732">
        <v>85</v>
      </c>
      <c r="T1732">
        <v>0</v>
      </c>
      <c r="U1732" s="1">
        <v>9</v>
      </c>
      <c r="V1732" s="1">
        <v>17.75</v>
      </c>
      <c r="W1732" s="1">
        <v>1.4112941176470499</v>
      </c>
    </row>
    <row r="1733" spans="1:23" x14ac:dyDescent="0.25">
      <c r="A1733">
        <v>1731</v>
      </c>
      <c r="B1733">
        <v>204577</v>
      </c>
      <c r="C1733">
        <v>2</v>
      </c>
      <c r="D1733" t="s">
        <v>32</v>
      </c>
      <c r="E1733">
        <v>229</v>
      </c>
      <c r="F1733" s="8">
        <v>43186.268750000003</v>
      </c>
      <c r="G1733" s="8">
        <v>43186.704861111109</v>
      </c>
      <c r="H1733" t="s">
        <v>3295</v>
      </c>
      <c r="I1733" t="s">
        <v>3296</v>
      </c>
      <c r="J1733">
        <v>5.1769999999999996</v>
      </c>
      <c r="K1733" t="s">
        <v>30</v>
      </c>
      <c r="L1733" t="s">
        <v>31</v>
      </c>
      <c r="M1733">
        <v>40.742542</v>
      </c>
      <c r="N1733">
        <v>-111.981163</v>
      </c>
      <c r="O1733">
        <v>348863</v>
      </c>
      <c r="P1733">
        <v>84065</v>
      </c>
      <c r="Q1733" s="1">
        <v>5.25</v>
      </c>
      <c r="R1733" s="1">
        <v>1</v>
      </c>
      <c r="S1733">
        <v>86</v>
      </c>
      <c r="T1733">
        <v>1</v>
      </c>
      <c r="U1733" s="1">
        <v>6.5</v>
      </c>
      <c r="V1733" s="1">
        <v>17</v>
      </c>
      <c r="W1733" s="1">
        <v>0.98609523809523802</v>
      </c>
    </row>
    <row r="1734" spans="1:23" x14ac:dyDescent="0.25">
      <c r="A1734">
        <v>1732</v>
      </c>
      <c r="B1734">
        <v>204577</v>
      </c>
      <c r="C1734">
        <v>1</v>
      </c>
      <c r="D1734" t="s">
        <v>32</v>
      </c>
      <c r="E1734">
        <v>230</v>
      </c>
      <c r="F1734" s="8">
        <v>43186.290972222225</v>
      </c>
      <c r="G1734" s="8">
        <v>43186.554861111108</v>
      </c>
      <c r="H1734" t="s">
        <v>3297</v>
      </c>
      <c r="I1734" t="s">
        <v>3298</v>
      </c>
      <c r="J1734">
        <v>6.1279999999999903</v>
      </c>
      <c r="K1734" t="s">
        <v>30</v>
      </c>
      <c r="L1734" t="s">
        <v>31</v>
      </c>
      <c r="M1734">
        <v>40.742542</v>
      </c>
      <c r="N1734">
        <v>-111.981163</v>
      </c>
      <c r="O1734">
        <v>1137391</v>
      </c>
      <c r="P1734">
        <v>84075</v>
      </c>
      <c r="Q1734" s="1">
        <v>3.25</v>
      </c>
      <c r="R1734" s="1">
        <v>1</v>
      </c>
      <c r="S1734">
        <v>86</v>
      </c>
      <c r="T1734">
        <v>1</v>
      </c>
      <c r="U1734" s="1">
        <v>7</v>
      </c>
      <c r="V1734" s="1">
        <v>13.25</v>
      </c>
      <c r="W1734" s="1">
        <v>1.8855384615384601</v>
      </c>
    </row>
    <row r="1735" spans="1:23" x14ac:dyDescent="0.25">
      <c r="A1735">
        <v>1733</v>
      </c>
      <c r="B1735">
        <v>210199</v>
      </c>
      <c r="C1735">
        <v>1</v>
      </c>
      <c r="D1735" t="s">
        <v>27</v>
      </c>
      <c r="E1735">
        <v>190</v>
      </c>
      <c r="F1735" s="8">
        <v>43186.313888888886</v>
      </c>
      <c r="G1735" s="8">
        <v>43186.689583333333</v>
      </c>
      <c r="H1735" t="s">
        <v>1086</v>
      </c>
      <c r="I1735" t="s">
        <v>3299</v>
      </c>
      <c r="J1735">
        <v>7.5419999999999998</v>
      </c>
      <c r="K1735" t="s">
        <v>30</v>
      </c>
      <c r="L1735" t="s">
        <v>31</v>
      </c>
      <c r="M1735">
        <v>40.742576999999997</v>
      </c>
      <c r="N1735">
        <v>-111.981323</v>
      </c>
      <c r="O1735">
        <v>803613</v>
      </c>
      <c r="P1735">
        <v>84054</v>
      </c>
      <c r="Q1735" s="1">
        <v>4.5</v>
      </c>
      <c r="R1735" s="1">
        <v>1.25</v>
      </c>
      <c r="S1735">
        <v>86</v>
      </c>
      <c r="T1735">
        <v>1</v>
      </c>
      <c r="U1735" s="1">
        <v>7.5</v>
      </c>
      <c r="V1735" s="1">
        <v>16.5</v>
      </c>
      <c r="W1735" s="1">
        <v>1.6759999999999999</v>
      </c>
    </row>
    <row r="1736" spans="1:23" x14ac:dyDescent="0.25">
      <c r="A1736">
        <v>1734</v>
      </c>
      <c r="B1736">
        <v>210213</v>
      </c>
      <c r="C1736">
        <v>2</v>
      </c>
      <c r="D1736" t="s">
        <v>126</v>
      </c>
      <c r="E1736">
        <v>118</v>
      </c>
      <c r="F1736" s="8">
        <v>43186.32916666667</v>
      </c>
      <c r="G1736" s="8">
        <v>43186.756249999999</v>
      </c>
      <c r="H1736" t="s">
        <v>3300</v>
      </c>
      <c r="I1736" t="s">
        <v>3301</v>
      </c>
      <c r="J1736">
        <v>12.757999999999999</v>
      </c>
      <c r="K1736" t="s">
        <v>30</v>
      </c>
      <c r="L1736" t="s">
        <v>31</v>
      </c>
      <c r="M1736">
        <v>40.742412999999999</v>
      </c>
      <c r="N1736">
        <v>-111.981620999999</v>
      </c>
      <c r="O1736">
        <v>1087571</v>
      </c>
      <c r="P1736">
        <v>84014</v>
      </c>
      <c r="Q1736" s="1">
        <v>5.25</v>
      </c>
      <c r="R1736" s="1">
        <v>2.5</v>
      </c>
      <c r="S1736">
        <v>86</v>
      </c>
      <c r="T1736">
        <v>1</v>
      </c>
      <c r="U1736" s="1">
        <v>8</v>
      </c>
      <c r="V1736" s="1">
        <v>18.25</v>
      </c>
      <c r="W1736" s="1">
        <v>2.4300952380952299</v>
      </c>
    </row>
    <row r="1737" spans="1:23" x14ac:dyDescent="0.25">
      <c r="A1737">
        <v>1735</v>
      </c>
      <c r="B1737">
        <v>210213</v>
      </c>
      <c r="C1737">
        <v>1</v>
      </c>
      <c r="D1737" t="s">
        <v>126</v>
      </c>
      <c r="E1737">
        <v>119</v>
      </c>
      <c r="F1737" s="8">
        <v>43186.334722222222</v>
      </c>
      <c r="G1737" s="8">
        <v>43186.713888888888</v>
      </c>
      <c r="H1737" t="s">
        <v>3302</v>
      </c>
      <c r="I1737" t="s">
        <v>3303</v>
      </c>
      <c r="J1737">
        <v>11.744999999999999</v>
      </c>
      <c r="K1737" t="s">
        <v>30</v>
      </c>
      <c r="L1737" t="s">
        <v>31</v>
      </c>
      <c r="M1737">
        <v>40.742412999999999</v>
      </c>
      <c r="N1737">
        <v>-111.981620999999</v>
      </c>
      <c r="O1737">
        <v>1301971</v>
      </c>
      <c r="P1737">
        <v>84111</v>
      </c>
      <c r="Q1737" s="1">
        <v>4.5</v>
      </c>
      <c r="R1737" s="1">
        <v>2.25</v>
      </c>
      <c r="S1737">
        <v>86</v>
      </c>
      <c r="T1737">
        <v>1</v>
      </c>
      <c r="U1737" s="1">
        <v>8</v>
      </c>
      <c r="V1737" s="1">
        <v>17.25</v>
      </c>
      <c r="W1737" s="1">
        <v>2.61</v>
      </c>
    </row>
    <row r="1738" spans="1:23" x14ac:dyDescent="0.25">
      <c r="A1738">
        <v>1736</v>
      </c>
      <c r="B1738">
        <v>210215</v>
      </c>
      <c r="C1738">
        <v>2</v>
      </c>
      <c r="D1738" t="s">
        <v>44</v>
      </c>
      <c r="E1738">
        <v>167</v>
      </c>
      <c r="F1738" s="8">
        <v>43186.336805555555</v>
      </c>
      <c r="G1738" s="8">
        <v>43186.706250000003</v>
      </c>
      <c r="H1738" t="s">
        <v>3304</v>
      </c>
      <c r="I1738" t="s">
        <v>3305</v>
      </c>
      <c r="J1738">
        <v>5.0910000000000002</v>
      </c>
      <c r="K1738" t="s">
        <v>30</v>
      </c>
      <c r="L1738" t="s">
        <v>31</v>
      </c>
      <c r="M1738">
        <v>40.742569000000003</v>
      </c>
      <c r="N1738">
        <v>-111.98126999999999</v>
      </c>
      <c r="O1738">
        <v>1079571</v>
      </c>
      <c r="P1738">
        <v>84104</v>
      </c>
      <c r="Q1738" s="1">
        <v>4.5</v>
      </c>
      <c r="R1738" s="1">
        <v>1</v>
      </c>
      <c r="S1738">
        <v>86</v>
      </c>
      <c r="T1738">
        <v>1</v>
      </c>
      <c r="U1738" s="1">
        <v>8</v>
      </c>
      <c r="V1738" s="1">
        <v>17</v>
      </c>
      <c r="W1738" s="1">
        <v>1.13133333333333</v>
      </c>
    </row>
    <row r="1739" spans="1:23" x14ac:dyDescent="0.25">
      <c r="A1739">
        <v>1737</v>
      </c>
      <c r="B1739">
        <v>210225</v>
      </c>
      <c r="C1739">
        <v>1</v>
      </c>
      <c r="D1739" t="s">
        <v>65</v>
      </c>
      <c r="E1739">
        <v>248</v>
      </c>
      <c r="F1739" s="8">
        <v>43186.34375</v>
      </c>
      <c r="G1739" s="8">
        <v>43186.472222222219</v>
      </c>
      <c r="H1739" t="s">
        <v>3306</v>
      </c>
      <c r="I1739" t="s">
        <v>3307</v>
      </c>
      <c r="J1739">
        <v>5.87</v>
      </c>
      <c r="K1739" t="s">
        <v>30</v>
      </c>
      <c r="L1739" t="s">
        <v>31</v>
      </c>
      <c r="M1739">
        <v>40.742527000000003</v>
      </c>
      <c r="N1739">
        <v>-111.98111</v>
      </c>
      <c r="O1739">
        <v>1458111</v>
      </c>
      <c r="P1739">
        <v>84121</v>
      </c>
      <c r="Q1739" s="1">
        <v>1.5</v>
      </c>
      <c r="R1739" s="1">
        <v>1</v>
      </c>
      <c r="S1739">
        <v>86</v>
      </c>
      <c r="T1739">
        <v>1</v>
      </c>
      <c r="U1739" s="1">
        <v>8.25</v>
      </c>
      <c r="V1739" s="1">
        <v>11.25</v>
      </c>
      <c r="W1739" s="1">
        <v>3.91333333333333</v>
      </c>
    </row>
    <row r="1740" spans="1:23" x14ac:dyDescent="0.25">
      <c r="A1740">
        <v>1738</v>
      </c>
      <c r="B1740">
        <v>210209</v>
      </c>
      <c r="C1740">
        <v>2</v>
      </c>
      <c r="D1740" t="s">
        <v>145</v>
      </c>
      <c r="E1740">
        <v>172</v>
      </c>
      <c r="F1740" s="8">
        <v>43186.35</v>
      </c>
      <c r="G1740" s="8">
        <v>43186.491666666669</v>
      </c>
      <c r="H1740" t="s">
        <v>3308</v>
      </c>
      <c r="I1740" t="s">
        <v>3309</v>
      </c>
      <c r="J1740">
        <v>15.015000000000001</v>
      </c>
      <c r="K1740" t="s">
        <v>30</v>
      </c>
      <c r="L1740" t="s">
        <v>31</v>
      </c>
      <c r="M1740">
        <v>40.742545999999997</v>
      </c>
      <c r="N1740">
        <v>-111.981224</v>
      </c>
      <c r="O1740">
        <v>1114701</v>
      </c>
      <c r="P1740">
        <v>84096</v>
      </c>
      <c r="Q1740" s="1">
        <v>1.75</v>
      </c>
      <c r="R1740" s="1">
        <v>1.75</v>
      </c>
      <c r="S1740">
        <v>86</v>
      </c>
      <c r="T1740">
        <v>1</v>
      </c>
      <c r="U1740" s="1">
        <v>8.5</v>
      </c>
      <c r="V1740" s="1">
        <v>11.75</v>
      </c>
      <c r="W1740" s="1">
        <v>8.58</v>
      </c>
    </row>
    <row r="1741" spans="1:23" x14ac:dyDescent="0.25">
      <c r="A1741">
        <v>1739</v>
      </c>
      <c r="B1741">
        <v>210225</v>
      </c>
      <c r="C1741">
        <v>2</v>
      </c>
      <c r="D1741" t="s">
        <v>65</v>
      </c>
      <c r="E1741">
        <v>249</v>
      </c>
      <c r="F1741" s="8">
        <v>43186.371527777781</v>
      </c>
      <c r="G1741" s="8">
        <v>43186.734722222223</v>
      </c>
      <c r="H1741" t="s">
        <v>3310</v>
      </c>
      <c r="I1741" t="s">
        <v>1150</v>
      </c>
      <c r="J1741">
        <v>11.190999999999899</v>
      </c>
      <c r="K1741" t="s">
        <v>30</v>
      </c>
      <c r="L1741" t="s">
        <v>31</v>
      </c>
      <c r="M1741">
        <v>40.742527000000003</v>
      </c>
      <c r="N1741">
        <v>-111.98111</v>
      </c>
      <c r="O1741">
        <v>853712</v>
      </c>
      <c r="P1741">
        <v>84124</v>
      </c>
      <c r="Q1741" s="1">
        <v>4.25</v>
      </c>
      <c r="R1741" s="1">
        <v>1.25</v>
      </c>
      <c r="S1741">
        <v>86</v>
      </c>
      <c r="T1741">
        <v>1</v>
      </c>
      <c r="U1741" s="1">
        <v>9</v>
      </c>
      <c r="V1741" s="1">
        <v>17.75</v>
      </c>
      <c r="W1741" s="1">
        <v>2.6331764705882299</v>
      </c>
    </row>
    <row r="1742" spans="1:23" x14ac:dyDescent="0.25">
      <c r="A1742">
        <v>1740</v>
      </c>
      <c r="B1742">
        <v>210207</v>
      </c>
      <c r="C1742">
        <v>1</v>
      </c>
      <c r="D1742" t="s">
        <v>41</v>
      </c>
      <c r="E1742">
        <v>176</v>
      </c>
      <c r="F1742" s="8">
        <v>43186.445138888892</v>
      </c>
      <c r="G1742" s="8">
        <v>43186.527083333334</v>
      </c>
      <c r="H1742" t="s">
        <v>3311</v>
      </c>
      <c r="I1742" t="s">
        <v>3312</v>
      </c>
      <c r="J1742">
        <v>11.904999999999999</v>
      </c>
      <c r="K1742" t="s">
        <v>30</v>
      </c>
      <c r="L1742" t="s">
        <v>31</v>
      </c>
      <c r="M1742">
        <v>40.742496000000003</v>
      </c>
      <c r="N1742">
        <v>-111.981017999999</v>
      </c>
      <c r="O1742">
        <v>1087321</v>
      </c>
      <c r="P1742">
        <v>84096</v>
      </c>
      <c r="Q1742" s="1">
        <v>1</v>
      </c>
      <c r="R1742" s="1">
        <v>1</v>
      </c>
      <c r="S1742">
        <v>86</v>
      </c>
      <c r="T1742">
        <v>1</v>
      </c>
      <c r="U1742" s="1">
        <v>10.75</v>
      </c>
      <c r="V1742" s="1">
        <v>12.75</v>
      </c>
      <c r="W1742" s="1">
        <v>11.904999999999999</v>
      </c>
    </row>
    <row r="1743" spans="1:23" x14ac:dyDescent="0.25">
      <c r="A1743">
        <v>1741</v>
      </c>
      <c r="B1743">
        <v>210209</v>
      </c>
      <c r="C1743">
        <v>2</v>
      </c>
      <c r="D1743" t="s">
        <v>145</v>
      </c>
      <c r="E1743">
        <v>173</v>
      </c>
      <c r="F1743" s="8">
        <v>43186.524305555555</v>
      </c>
      <c r="G1743" s="8">
        <v>43186.709027777775</v>
      </c>
      <c r="H1743" t="s">
        <v>3313</v>
      </c>
      <c r="I1743" t="s">
        <v>3314</v>
      </c>
      <c r="J1743">
        <v>3.69</v>
      </c>
      <c r="K1743" t="s">
        <v>40</v>
      </c>
      <c r="L1743" t="s">
        <v>31</v>
      </c>
      <c r="M1743">
        <v>40.742545999999997</v>
      </c>
      <c r="N1743">
        <v>-111.981224</v>
      </c>
      <c r="O1743">
        <v>1114701</v>
      </c>
      <c r="P1743">
        <v>84096</v>
      </c>
      <c r="Q1743" s="1">
        <v>2.25</v>
      </c>
      <c r="R1743" s="1">
        <v>0.75</v>
      </c>
      <c r="S1743">
        <v>86</v>
      </c>
      <c r="T1743">
        <v>1</v>
      </c>
      <c r="U1743" s="1">
        <v>12.5</v>
      </c>
      <c r="V1743" s="1">
        <v>17</v>
      </c>
      <c r="W1743" s="1">
        <v>1.64</v>
      </c>
    </row>
    <row r="1744" spans="1:23" x14ac:dyDescent="0.25">
      <c r="A1744">
        <v>1742</v>
      </c>
      <c r="B1744">
        <v>210207</v>
      </c>
      <c r="C1744">
        <v>1</v>
      </c>
      <c r="D1744" t="s">
        <v>41</v>
      </c>
      <c r="E1744">
        <v>177</v>
      </c>
      <c r="F1744" s="8">
        <v>43186.550694444442</v>
      </c>
      <c r="G1744" s="8">
        <v>43186.758333333331</v>
      </c>
      <c r="H1744" t="s">
        <v>3315</v>
      </c>
      <c r="I1744" t="s">
        <v>2858</v>
      </c>
      <c r="J1744">
        <v>13.8509999999999</v>
      </c>
      <c r="K1744" t="s">
        <v>30</v>
      </c>
      <c r="L1744" t="s">
        <v>31</v>
      </c>
      <c r="M1744">
        <v>40.742496000000003</v>
      </c>
      <c r="N1744">
        <v>-111.981017999999</v>
      </c>
      <c r="O1744">
        <v>1087321</v>
      </c>
      <c r="P1744">
        <v>84096</v>
      </c>
      <c r="Q1744" s="1">
        <v>2.5</v>
      </c>
      <c r="R1744" s="1">
        <v>1.75</v>
      </c>
      <c r="S1744">
        <v>86</v>
      </c>
      <c r="T1744">
        <v>1</v>
      </c>
      <c r="U1744" s="1">
        <v>13.25</v>
      </c>
      <c r="V1744" s="1">
        <v>18.25</v>
      </c>
      <c r="W1744" s="1">
        <v>5.5404</v>
      </c>
    </row>
    <row r="1745" spans="1:23" x14ac:dyDescent="0.25">
      <c r="A1745">
        <v>1743</v>
      </c>
      <c r="B1745">
        <v>210209</v>
      </c>
      <c r="C1745">
        <v>1</v>
      </c>
      <c r="D1745" t="s">
        <v>145</v>
      </c>
      <c r="E1745">
        <v>174</v>
      </c>
      <c r="F1745" s="8">
        <v>43186.557638888888</v>
      </c>
      <c r="G1745" s="8">
        <v>43186.683333333334</v>
      </c>
      <c r="H1745" t="s">
        <v>3316</v>
      </c>
      <c r="I1745" t="s">
        <v>3317</v>
      </c>
      <c r="J1745">
        <v>5.9710000000000001</v>
      </c>
      <c r="K1745" t="s">
        <v>40</v>
      </c>
      <c r="L1745" t="s">
        <v>31</v>
      </c>
      <c r="M1745">
        <v>40.742545999999997</v>
      </c>
      <c r="N1745">
        <v>-111.981224</v>
      </c>
      <c r="O1745">
        <v>1458111</v>
      </c>
      <c r="P1745">
        <v>84121</v>
      </c>
      <c r="Q1745" s="1">
        <v>1.5</v>
      </c>
      <c r="R1745" s="1">
        <v>1</v>
      </c>
      <c r="S1745">
        <v>86</v>
      </c>
      <c r="T1745">
        <v>1</v>
      </c>
      <c r="U1745" s="1">
        <v>13.5</v>
      </c>
      <c r="V1745" s="1">
        <v>16.5</v>
      </c>
      <c r="W1745" s="1">
        <v>3.9806666666666599</v>
      </c>
    </row>
    <row r="1746" spans="1:23" x14ac:dyDescent="0.25">
      <c r="A1746">
        <v>1744</v>
      </c>
      <c r="B1746">
        <v>204577</v>
      </c>
      <c r="C1746">
        <v>1</v>
      </c>
      <c r="D1746" t="s">
        <v>32</v>
      </c>
      <c r="E1746">
        <v>231</v>
      </c>
      <c r="F1746" s="8">
        <v>43186.568055555559</v>
      </c>
      <c r="G1746" s="8">
        <v>43186.727083333331</v>
      </c>
      <c r="H1746" t="s">
        <v>3318</v>
      </c>
      <c r="I1746" t="s">
        <v>3319</v>
      </c>
      <c r="J1746">
        <v>1.3089999999999999</v>
      </c>
      <c r="K1746" t="s">
        <v>30</v>
      </c>
      <c r="L1746" t="s">
        <v>31</v>
      </c>
      <c r="M1746">
        <v>40.742542</v>
      </c>
      <c r="N1746">
        <v>-111.981163</v>
      </c>
      <c r="O1746">
        <v>1137391</v>
      </c>
      <c r="P1746">
        <v>84075</v>
      </c>
      <c r="Q1746" s="1">
        <v>2</v>
      </c>
      <c r="R1746" s="1">
        <v>0.25</v>
      </c>
      <c r="S1746">
        <v>86</v>
      </c>
      <c r="T1746">
        <v>1</v>
      </c>
      <c r="U1746" s="1">
        <v>13.75</v>
      </c>
      <c r="V1746" s="1">
        <v>17.5</v>
      </c>
      <c r="W1746" s="1">
        <v>0.65449999999999997</v>
      </c>
    </row>
    <row r="1747" spans="1:23" x14ac:dyDescent="0.25">
      <c r="A1747">
        <v>1745</v>
      </c>
      <c r="B1747">
        <v>210225</v>
      </c>
      <c r="C1747">
        <v>1</v>
      </c>
      <c r="D1747" t="s">
        <v>65</v>
      </c>
      <c r="E1747">
        <v>250</v>
      </c>
      <c r="F1747" s="8">
        <v>43186.591666666667</v>
      </c>
      <c r="G1747" s="8">
        <v>43186.7</v>
      </c>
      <c r="H1747" t="s">
        <v>3320</v>
      </c>
      <c r="I1747" t="s">
        <v>3321</v>
      </c>
      <c r="J1747">
        <v>5.3029999999999999</v>
      </c>
      <c r="K1747" t="s">
        <v>30</v>
      </c>
      <c r="L1747" t="s">
        <v>31</v>
      </c>
      <c r="M1747">
        <v>40.742527000000003</v>
      </c>
      <c r="N1747">
        <v>-111.98111</v>
      </c>
      <c r="O1747">
        <v>1180891</v>
      </c>
      <c r="P1747">
        <v>84104</v>
      </c>
      <c r="Q1747" s="1">
        <v>1.25</v>
      </c>
      <c r="R1747" s="1">
        <v>1</v>
      </c>
      <c r="S1747">
        <v>86</v>
      </c>
      <c r="T1747">
        <v>1</v>
      </c>
      <c r="U1747" s="1">
        <v>14.25</v>
      </c>
      <c r="V1747" s="1">
        <v>16.75</v>
      </c>
      <c r="W1747" s="1">
        <v>4.2423999999999999</v>
      </c>
    </row>
    <row r="1748" spans="1:23" x14ac:dyDescent="0.25">
      <c r="A1748">
        <v>1746</v>
      </c>
      <c r="B1748">
        <v>204577</v>
      </c>
      <c r="C1748">
        <v>1</v>
      </c>
      <c r="D1748" t="s">
        <v>32</v>
      </c>
      <c r="E1748">
        <v>232</v>
      </c>
      <c r="F1748" s="8">
        <v>43187.30972222222</v>
      </c>
      <c r="G1748" s="8">
        <v>43187.736111111109</v>
      </c>
      <c r="H1748" t="s">
        <v>3322</v>
      </c>
      <c r="I1748" t="s">
        <v>3323</v>
      </c>
      <c r="J1748">
        <v>4.2080000000000002</v>
      </c>
      <c r="K1748" t="s">
        <v>30</v>
      </c>
      <c r="L1748" t="s">
        <v>31</v>
      </c>
      <c r="M1748">
        <v>40.742542</v>
      </c>
      <c r="N1748">
        <v>-111.981163</v>
      </c>
      <c r="O1748">
        <v>348863</v>
      </c>
      <c r="P1748">
        <v>84065</v>
      </c>
      <c r="Q1748" s="1">
        <v>5</v>
      </c>
      <c r="R1748" s="1">
        <v>0.75</v>
      </c>
      <c r="S1748">
        <v>87</v>
      </c>
      <c r="T1748">
        <v>2</v>
      </c>
      <c r="U1748" s="1">
        <v>7.5</v>
      </c>
      <c r="V1748" s="1">
        <v>17.75</v>
      </c>
      <c r="W1748" s="1">
        <v>0.84160000000000001</v>
      </c>
    </row>
    <row r="1749" spans="1:23" x14ac:dyDescent="0.25">
      <c r="A1749">
        <v>1747</v>
      </c>
      <c r="B1749">
        <v>210213</v>
      </c>
      <c r="C1749">
        <v>2</v>
      </c>
      <c r="D1749" t="s">
        <v>126</v>
      </c>
      <c r="E1749">
        <v>120</v>
      </c>
      <c r="F1749" s="8">
        <v>43187.317361111112</v>
      </c>
      <c r="G1749" s="8">
        <v>43187.75277777778</v>
      </c>
      <c r="H1749" t="s">
        <v>3324</v>
      </c>
      <c r="I1749" t="s">
        <v>3325</v>
      </c>
      <c r="J1749">
        <v>14.452</v>
      </c>
      <c r="K1749" t="s">
        <v>30</v>
      </c>
      <c r="L1749" t="s">
        <v>31</v>
      </c>
      <c r="M1749">
        <v>40.742412999999999</v>
      </c>
      <c r="N1749">
        <v>-111.981620999999</v>
      </c>
      <c r="O1749">
        <v>521537</v>
      </c>
      <c r="P1749">
        <v>84020</v>
      </c>
      <c r="Q1749" s="1">
        <v>5.25</v>
      </c>
      <c r="R1749" s="1">
        <v>1.75</v>
      </c>
      <c r="S1749">
        <v>87</v>
      </c>
      <c r="T1749">
        <v>2</v>
      </c>
      <c r="U1749" s="1">
        <v>7.5</v>
      </c>
      <c r="V1749" s="1">
        <v>18</v>
      </c>
      <c r="W1749" s="1">
        <v>2.7527619047619001</v>
      </c>
    </row>
    <row r="1750" spans="1:23" x14ac:dyDescent="0.25">
      <c r="A1750">
        <v>1748</v>
      </c>
      <c r="B1750">
        <v>210203</v>
      </c>
      <c r="C1750">
        <v>2</v>
      </c>
      <c r="D1750" t="s">
        <v>58</v>
      </c>
      <c r="E1750">
        <v>90</v>
      </c>
      <c r="F1750" s="8">
        <v>43187.329861111109</v>
      </c>
      <c r="G1750" s="8">
        <v>43187.744444444441</v>
      </c>
      <c r="H1750" t="s">
        <v>3326</v>
      </c>
      <c r="I1750" t="s">
        <v>1571</v>
      </c>
      <c r="J1750">
        <v>11.323</v>
      </c>
      <c r="K1750" t="s">
        <v>30</v>
      </c>
      <c r="L1750" t="s">
        <v>31</v>
      </c>
      <c r="M1750">
        <v>40.742409000000002</v>
      </c>
      <c r="N1750">
        <v>-111.981513999999</v>
      </c>
      <c r="O1750">
        <v>1087571</v>
      </c>
      <c r="P1750">
        <v>84014</v>
      </c>
      <c r="Q1750" s="1">
        <v>5</v>
      </c>
      <c r="R1750" s="1">
        <v>2</v>
      </c>
      <c r="S1750">
        <v>87</v>
      </c>
      <c r="T1750">
        <v>2</v>
      </c>
      <c r="U1750" s="1">
        <v>8</v>
      </c>
      <c r="V1750" s="1">
        <v>17.75</v>
      </c>
      <c r="W1750" s="1">
        <v>2.2646000000000002</v>
      </c>
    </row>
    <row r="1751" spans="1:23" x14ac:dyDescent="0.25">
      <c r="A1751">
        <v>1749</v>
      </c>
      <c r="B1751">
        <v>210203</v>
      </c>
      <c r="C1751">
        <v>1</v>
      </c>
      <c r="D1751" t="s">
        <v>58</v>
      </c>
      <c r="E1751">
        <v>91</v>
      </c>
      <c r="F1751" s="8">
        <v>43187.333333333336</v>
      </c>
      <c r="G1751" s="8">
        <v>43187.730555555558</v>
      </c>
      <c r="H1751" t="s">
        <v>3327</v>
      </c>
      <c r="I1751" t="s">
        <v>3328</v>
      </c>
      <c r="J1751">
        <v>6.0679999999999996</v>
      </c>
      <c r="K1751" t="s">
        <v>30</v>
      </c>
      <c r="L1751" t="s">
        <v>31</v>
      </c>
      <c r="M1751">
        <v>40.742409000000002</v>
      </c>
      <c r="N1751">
        <v>-111.981513999999</v>
      </c>
      <c r="O1751">
        <v>1301971</v>
      </c>
      <c r="P1751">
        <v>84111</v>
      </c>
      <c r="Q1751" s="1">
        <v>4.75</v>
      </c>
      <c r="R1751" s="1">
        <v>1.25</v>
      </c>
      <c r="S1751">
        <v>87</v>
      </c>
      <c r="T1751">
        <v>2</v>
      </c>
      <c r="U1751" s="1">
        <v>8</v>
      </c>
      <c r="V1751" s="1">
        <v>17.5</v>
      </c>
      <c r="W1751" s="1">
        <v>1.2774736842105201</v>
      </c>
    </row>
    <row r="1752" spans="1:23" x14ac:dyDescent="0.25">
      <c r="A1752">
        <v>1750</v>
      </c>
      <c r="B1752">
        <v>210199</v>
      </c>
      <c r="C1752">
        <v>1</v>
      </c>
      <c r="D1752" t="s">
        <v>27</v>
      </c>
      <c r="E1752">
        <v>191</v>
      </c>
      <c r="F1752" s="8">
        <v>43187.336111111108</v>
      </c>
      <c r="G1752" s="8">
        <v>43187.499305555553</v>
      </c>
      <c r="H1752" t="s">
        <v>3329</v>
      </c>
      <c r="I1752" t="s">
        <v>3330</v>
      </c>
      <c r="J1752">
        <v>6.1070000000000002</v>
      </c>
      <c r="K1752" t="s">
        <v>30</v>
      </c>
      <c r="L1752" t="s">
        <v>31</v>
      </c>
      <c r="M1752">
        <v>40.742576999999997</v>
      </c>
      <c r="N1752">
        <v>-111.981323</v>
      </c>
      <c r="O1752">
        <v>803613</v>
      </c>
      <c r="P1752">
        <v>84054</v>
      </c>
      <c r="Q1752" s="1">
        <v>2</v>
      </c>
      <c r="R1752" s="1">
        <v>1</v>
      </c>
      <c r="S1752">
        <v>87</v>
      </c>
      <c r="T1752">
        <v>2</v>
      </c>
      <c r="U1752" s="1">
        <v>8</v>
      </c>
      <c r="V1752" s="1">
        <v>12</v>
      </c>
      <c r="W1752" s="1">
        <v>3.0535000000000001</v>
      </c>
    </row>
    <row r="1753" spans="1:23" x14ac:dyDescent="0.25">
      <c r="A1753">
        <v>1751</v>
      </c>
      <c r="B1753">
        <v>210225</v>
      </c>
      <c r="C1753">
        <v>2</v>
      </c>
      <c r="D1753" t="s">
        <v>65</v>
      </c>
      <c r="E1753">
        <v>251</v>
      </c>
      <c r="F1753" s="8">
        <v>43187.347222222219</v>
      </c>
      <c r="G1753" s="8">
        <v>43187.49722222222</v>
      </c>
      <c r="H1753" t="s">
        <v>411</v>
      </c>
      <c r="I1753" t="s">
        <v>3331</v>
      </c>
      <c r="J1753">
        <v>11.755000000000001</v>
      </c>
      <c r="K1753" t="s">
        <v>30</v>
      </c>
      <c r="L1753" t="s">
        <v>31</v>
      </c>
      <c r="M1753">
        <v>40.742527000000003</v>
      </c>
      <c r="N1753">
        <v>-111.98111</v>
      </c>
      <c r="O1753">
        <v>672723</v>
      </c>
      <c r="P1753">
        <v>84087</v>
      </c>
      <c r="Q1753" s="1">
        <v>1.75</v>
      </c>
      <c r="R1753" s="1">
        <v>1.75</v>
      </c>
      <c r="S1753">
        <v>87</v>
      </c>
      <c r="T1753">
        <v>2</v>
      </c>
      <c r="U1753" s="1">
        <v>8.25</v>
      </c>
      <c r="V1753" s="1">
        <v>12</v>
      </c>
      <c r="W1753" s="1">
        <v>6.71714285714285</v>
      </c>
    </row>
    <row r="1754" spans="1:23" x14ac:dyDescent="0.25">
      <c r="A1754">
        <v>1752</v>
      </c>
      <c r="B1754">
        <v>210209</v>
      </c>
      <c r="C1754">
        <v>2</v>
      </c>
      <c r="D1754" t="s">
        <v>145</v>
      </c>
      <c r="E1754">
        <v>175</v>
      </c>
      <c r="F1754" s="8">
        <v>43187.352777777778</v>
      </c>
      <c r="G1754" s="8">
        <v>43187.712500000001</v>
      </c>
      <c r="H1754" t="s">
        <v>2257</v>
      </c>
      <c r="I1754" t="s">
        <v>3332</v>
      </c>
      <c r="J1754">
        <v>15.939</v>
      </c>
      <c r="K1754" t="s">
        <v>30</v>
      </c>
      <c r="L1754" t="s">
        <v>31</v>
      </c>
      <c r="M1754">
        <v>40.742545999999997</v>
      </c>
      <c r="N1754">
        <v>-111.981224</v>
      </c>
      <c r="O1754">
        <v>1114701</v>
      </c>
      <c r="P1754">
        <v>84096</v>
      </c>
      <c r="Q1754" s="1">
        <v>4.25</v>
      </c>
      <c r="R1754" s="1">
        <v>1.75</v>
      </c>
      <c r="S1754">
        <v>87</v>
      </c>
      <c r="T1754">
        <v>2</v>
      </c>
      <c r="U1754" s="1">
        <v>8.5</v>
      </c>
      <c r="V1754" s="1">
        <v>17</v>
      </c>
      <c r="W1754" s="1">
        <v>3.75035294117647</v>
      </c>
    </row>
    <row r="1755" spans="1:23" x14ac:dyDescent="0.25">
      <c r="A1755">
        <v>1753</v>
      </c>
      <c r="B1755">
        <v>210215</v>
      </c>
      <c r="C1755">
        <v>2</v>
      </c>
      <c r="D1755" t="s">
        <v>44</v>
      </c>
      <c r="E1755">
        <v>168</v>
      </c>
      <c r="F1755" s="8">
        <v>43187.354861111111</v>
      </c>
      <c r="G1755" s="8">
        <v>43187.472916666666</v>
      </c>
      <c r="H1755" t="s">
        <v>3333</v>
      </c>
      <c r="I1755" t="s">
        <v>3334</v>
      </c>
      <c r="J1755">
        <v>5.9660000000000002</v>
      </c>
      <c r="K1755" t="s">
        <v>30</v>
      </c>
      <c r="L1755" t="s">
        <v>31</v>
      </c>
      <c r="M1755">
        <v>40.742569000000003</v>
      </c>
      <c r="N1755">
        <v>-111.98126999999999</v>
      </c>
      <c r="O1755">
        <v>1458111</v>
      </c>
      <c r="P1755">
        <v>84121</v>
      </c>
      <c r="Q1755" s="1">
        <v>1.5</v>
      </c>
      <c r="R1755" s="1">
        <v>1</v>
      </c>
      <c r="S1755">
        <v>87</v>
      </c>
      <c r="T1755">
        <v>2</v>
      </c>
      <c r="U1755" s="1">
        <v>8.5</v>
      </c>
      <c r="V1755" s="1">
        <v>11.25</v>
      </c>
      <c r="W1755" s="1">
        <v>3.9773333333333301</v>
      </c>
    </row>
    <row r="1756" spans="1:23" x14ac:dyDescent="0.25">
      <c r="A1756">
        <v>1754</v>
      </c>
      <c r="B1756">
        <v>204577</v>
      </c>
      <c r="C1756">
        <v>2</v>
      </c>
      <c r="D1756" t="s">
        <v>32</v>
      </c>
      <c r="E1756">
        <v>233</v>
      </c>
      <c r="F1756" s="8">
        <v>43187.392361111109</v>
      </c>
      <c r="G1756" s="8">
        <v>43187.665277777778</v>
      </c>
      <c r="H1756" t="s">
        <v>3335</v>
      </c>
      <c r="I1756" t="s">
        <v>3336</v>
      </c>
      <c r="J1756">
        <v>23.756</v>
      </c>
      <c r="K1756" t="s">
        <v>30</v>
      </c>
      <c r="L1756" t="s">
        <v>31</v>
      </c>
      <c r="M1756">
        <v>40.742542</v>
      </c>
      <c r="N1756">
        <v>-111.981163</v>
      </c>
      <c r="O1756">
        <v>1087321</v>
      </c>
      <c r="P1756">
        <v>84096</v>
      </c>
      <c r="Q1756" s="1">
        <v>3.25</v>
      </c>
      <c r="R1756" s="1">
        <v>2.75</v>
      </c>
      <c r="S1756">
        <v>87</v>
      </c>
      <c r="T1756">
        <v>2</v>
      </c>
      <c r="U1756" s="1">
        <v>9.5</v>
      </c>
      <c r="V1756" s="1">
        <v>16</v>
      </c>
      <c r="W1756" s="1">
        <v>7.3095384615384598</v>
      </c>
    </row>
    <row r="1757" spans="1:23" x14ac:dyDescent="0.25">
      <c r="A1757">
        <v>1755</v>
      </c>
      <c r="B1757">
        <v>210225</v>
      </c>
      <c r="C1757">
        <v>1</v>
      </c>
      <c r="D1757" t="s">
        <v>65</v>
      </c>
      <c r="E1757">
        <v>252</v>
      </c>
      <c r="F1757" s="8">
        <v>43187.400694444441</v>
      </c>
      <c r="G1757" s="8">
        <v>43187.561805555553</v>
      </c>
      <c r="H1757" t="s">
        <v>3337</v>
      </c>
      <c r="I1757" t="s">
        <v>3338</v>
      </c>
      <c r="J1757">
        <v>17.568999999999999</v>
      </c>
      <c r="K1757" t="s">
        <v>30</v>
      </c>
      <c r="L1757" t="s">
        <v>31</v>
      </c>
      <c r="M1757">
        <v>40.742527000000003</v>
      </c>
      <c r="N1757">
        <v>-111.98111</v>
      </c>
      <c r="O1757">
        <v>1896231</v>
      </c>
      <c r="P1757">
        <v>91381</v>
      </c>
      <c r="Q1757" s="1">
        <v>2</v>
      </c>
      <c r="R1757" s="1">
        <v>1.75</v>
      </c>
      <c r="S1757">
        <v>87</v>
      </c>
      <c r="T1757">
        <v>2</v>
      </c>
      <c r="U1757" s="1">
        <v>9.5</v>
      </c>
      <c r="V1757" s="1">
        <v>13.5</v>
      </c>
      <c r="W1757" s="1">
        <v>8.7844999999999995</v>
      </c>
    </row>
    <row r="1758" spans="1:23" x14ac:dyDescent="0.25">
      <c r="A1758">
        <v>1756</v>
      </c>
      <c r="B1758">
        <v>210207</v>
      </c>
      <c r="C1758">
        <v>1</v>
      </c>
      <c r="D1758" t="s">
        <v>41</v>
      </c>
      <c r="E1758">
        <v>178</v>
      </c>
      <c r="F1758" s="8">
        <v>43187.448611111111</v>
      </c>
      <c r="G1758" s="8">
        <v>43187.613888888889</v>
      </c>
      <c r="H1758" t="s">
        <v>3339</v>
      </c>
      <c r="I1758" t="s">
        <v>3340</v>
      </c>
      <c r="J1758">
        <v>14.696999999999999</v>
      </c>
      <c r="K1758" t="s">
        <v>30</v>
      </c>
      <c r="L1758" t="s">
        <v>31</v>
      </c>
      <c r="M1758">
        <v>40.742496000000003</v>
      </c>
      <c r="N1758">
        <v>-111.981017999999</v>
      </c>
      <c r="O1758">
        <v>853712</v>
      </c>
      <c r="P1758">
        <v>84124</v>
      </c>
      <c r="Q1758" s="1">
        <v>2</v>
      </c>
      <c r="R1758" s="1">
        <v>1.25</v>
      </c>
      <c r="S1758">
        <v>87</v>
      </c>
      <c r="T1758">
        <v>2</v>
      </c>
      <c r="U1758" s="1">
        <v>10.75</v>
      </c>
      <c r="V1758" s="1">
        <v>14.75</v>
      </c>
      <c r="W1758" s="1">
        <v>7.3484999999999996</v>
      </c>
    </row>
    <row r="1759" spans="1:23" x14ac:dyDescent="0.25">
      <c r="A1759">
        <v>1757</v>
      </c>
      <c r="B1759">
        <v>210199</v>
      </c>
      <c r="C1759">
        <v>2</v>
      </c>
      <c r="D1759" t="s">
        <v>27</v>
      </c>
      <c r="E1759">
        <v>192</v>
      </c>
      <c r="F1759" s="8">
        <v>43187.543749999997</v>
      </c>
      <c r="G1759" s="8">
        <v>43187.709722222222</v>
      </c>
      <c r="H1759" t="s">
        <v>3341</v>
      </c>
      <c r="I1759" t="s">
        <v>2192</v>
      </c>
      <c r="J1759">
        <v>0.29299999999999998</v>
      </c>
      <c r="K1759" t="s">
        <v>92</v>
      </c>
      <c r="L1759" t="s">
        <v>31</v>
      </c>
      <c r="M1759">
        <v>40.742576999999997</v>
      </c>
      <c r="N1759">
        <v>-111.981323</v>
      </c>
      <c r="O1759">
        <v>803613</v>
      </c>
      <c r="P1759">
        <v>84054</v>
      </c>
      <c r="Q1759" s="1">
        <v>2</v>
      </c>
      <c r="R1759" s="1">
        <v>0</v>
      </c>
      <c r="S1759">
        <v>87</v>
      </c>
      <c r="T1759">
        <v>2</v>
      </c>
      <c r="U1759" s="1">
        <v>13</v>
      </c>
      <c r="V1759" s="1">
        <v>17</v>
      </c>
      <c r="W1759" s="1">
        <v>0.14649999999999999</v>
      </c>
    </row>
    <row r="1760" spans="1:23" x14ac:dyDescent="0.25">
      <c r="A1760">
        <v>1758</v>
      </c>
      <c r="B1760">
        <v>210199</v>
      </c>
      <c r="C1760">
        <v>1</v>
      </c>
      <c r="D1760" t="s">
        <v>27</v>
      </c>
      <c r="E1760">
        <v>193</v>
      </c>
      <c r="F1760" s="8">
        <v>43187.545138888891</v>
      </c>
      <c r="G1760" s="8">
        <v>43187.709722222222</v>
      </c>
      <c r="H1760" t="s">
        <v>3342</v>
      </c>
      <c r="I1760" t="s">
        <v>3343</v>
      </c>
      <c r="J1760">
        <v>1.5740000000000001</v>
      </c>
      <c r="K1760" t="s">
        <v>30</v>
      </c>
      <c r="L1760" t="s">
        <v>31</v>
      </c>
      <c r="M1760">
        <v>40.742576999999997</v>
      </c>
      <c r="N1760">
        <v>-111.981323</v>
      </c>
      <c r="O1760">
        <v>1096541</v>
      </c>
      <c r="P1760">
        <v>84093</v>
      </c>
      <c r="Q1760" s="1">
        <v>2</v>
      </c>
      <c r="R1760" s="1">
        <v>0.5</v>
      </c>
      <c r="S1760">
        <v>87</v>
      </c>
      <c r="T1760">
        <v>2</v>
      </c>
      <c r="U1760" s="1">
        <v>13</v>
      </c>
      <c r="V1760" s="1">
        <v>17</v>
      </c>
      <c r="W1760" s="1">
        <v>0.78700000000000003</v>
      </c>
    </row>
    <row r="1761" spans="1:23" x14ac:dyDescent="0.25">
      <c r="A1761">
        <v>1759</v>
      </c>
      <c r="B1761">
        <v>210209</v>
      </c>
      <c r="C1761">
        <v>1</v>
      </c>
      <c r="D1761" t="s">
        <v>145</v>
      </c>
      <c r="E1761">
        <v>176</v>
      </c>
      <c r="F1761" s="8">
        <v>43187.549305555556</v>
      </c>
      <c r="G1761" s="8">
        <v>43187.673611111109</v>
      </c>
      <c r="H1761" t="s">
        <v>3344</v>
      </c>
      <c r="I1761" t="s">
        <v>3345</v>
      </c>
      <c r="J1761">
        <v>6.2309999999999999</v>
      </c>
      <c r="K1761" t="s">
        <v>30</v>
      </c>
      <c r="L1761" t="s">
        <v>31</v>
      </c>
      <c r="M1761">
        <v>40.742545999999997</v>
      </c>
      <c r="N1761">
        <v>-111.981224</v>
      </c>
      <c r="O1761">
        <v>1458111</v>
      </c>
      <c r="P1761">
        <v>84121</v>
      </c>
      <c r="Q1761" s="1">
        <v>1.5</v>
      </c>
      <c r="R1761" s="1">
        <v>1</v>
      </c>
      <c r="S1761">
        <v>87</v>
      </c>
      <c r="T1761">
        <v>2</v>
      </c>
      <c r="U1761" s="1">
        <v>13.25</v>
      </c>
      <c r="V1761" s="1">
        <v>16.25</v>
      </c>
      <c r="W1761" s="1">
        <v>4.1539999999999999</v>
      </c>
    </row>
    <row r="1762" spans="1:23" x14ac:dyDescent="0.25">
      <c r="A1762">
        <v>1760</v>
      </c>
      <c r="B1762">
        <v>210225</v>
      </c>
      <c r="C1762">
        <v>1</v>
      </c>
      <c r="D1762" t="s">
        <v>65</v>
      </c>
      <c r="E1762">
        <v>253</v>
      </c>
      <c r="F1762" s="8">
        <v>43187.65</v>
      </c>
      <c r="G1762" s="8">
        <v>43187.723611111112</v>
      </c>
      <c r="H1762" t="s">
        <v>3346</v>
      </c>
      <c r="I1762" t="s">
        <v>3347</v>
      </c>
      <c r="J1762">
        <v>3.8380000000000001</v>
      </c>
      <c r="K1762" t="s">
        <v>30</v>
      </c>
      <c r="L1762" t="s">
        <v>31</v>
      </c>
      <c r="M1762">
        <v>40.742527000000003</v>
      </c>
      <c r="N1762">
        <v>-111.98111</v>
      </c>
      <c r="O1762">
        <v>853712</v>
      </c>
      <c r="P1762">
        <v>84124</v>
      </c>
      <c r="Q1762" s="1">
        <v>1</v>
      </c>
      <c r="R1762" s="1">
        <v>0.25</v>
      </c>
      <c r="S1762">
        <v>87</v>
      </c>
      <c r="T1762">
        <v>2</v>
      </c>
      <c r="U1762" s="1">
        <v>15.5</v>
      </c>
      <c r="V1762" s="1">
        <v>17.25</v>
      </c>
      <c r="W1762" s="1">
        <v>3.8380000000000001</v>
      </c>
    </row>
    <row r="1763" spans="1:23" x14ac:dyDescent="0.25">
      <c r="A1763">
        <v>1761</v>
      </c>
      <c r="B1763">
        <v>210209</v>
      </c>
      <c r="C1763">
        <v>2</v>
      </c>
      <c r="D1763" t="s">
        <v>145</v>
      </c>
      <c r="E1763">
        <v>177</v>
      </c>
      <c r="F1763" s="8">
        <v>43188.230555555558</v>
      </c>
      <c r="G1763" s="8">
        <v>43188.472222222219</v>
      </c>
      <c r="H1763" t="s">
        <v>2154</v>
      </c>
      <c r="I1763" t="s">
        <v>735</v>
      </c>
      <c r="J1763">
        <v>13.312999999999899</v>
      </c>
      <c r="K1763" t="s">
        <v>30</v>
      </c>
      <c r="L1763" t="s">
        <v>31</v>
      </c>
      <c r="M1763">
        <v>40.742545999999997</v>
      </c>
      <c r="N1763">
        <v>-111.981224</v>
      </c>
      <c r="O1763">
        <v>672723</v>
      </c>
      <c r="P1763">
        <v>84087</v>
      </c>
      <c r="Q1763" s="1">
        <v>3</v>
      </c>
      <c r="R1763" s="1">
        <v>1.75</v>
      </c>
      <c r="S1763">
        <v>88</v>
      </c>
      <c r="T1763">
        <v>3</v>
      </c>
      <c r="U1763" s="1">
        <v>5.5</v>
      </c>
      <c r="V1763" s="1">
        <v>11.25</v>
      </c>
      <c r="W1763" s="1">
        <v>4.4376666666666598</v>
      </c>
    </row>
    <row r="1764" spans="1:23" x14ac:dyDescent="0.25">
      <c r="A1764">
        <v>1762</v>
      </c>
      <c r="B1764">
        <v>204577</v>
      </c>
      <c r="C1764">
        <v>1</v>
      </c>
      <c r="D1764" t="s">
        <v>32</v>
      </c>
      <c r="E1764">
        <v>234</v>
      </c>
      <c r="F1764" s="8">
        <v>43188.280555555553</v>
      </c>
      <c r="G1764" s="8">
        <v>43188.522222222222</v>
      </c>
      <c r="H1764" t="s">
        <v>3348</v>
      </c>
      <c r="I1764" t="s">
        <v>2921</v>
      </c>
      <c r="J1764">
        <v>4.3129999999999997</v>
      </c>
      <c r="K1764" t="s">
        <v>30</v>
      </c>
      <c r="L1764" t="s">
        <v>31</v>
      </c>
      <c r="M1764">
        <v>40.742542</v>
      </c>
      <c r="N1764">
        <v>-111.981163</v>
      </c>
      <c r="O1764">
        <v>348863</v>
      </c>
      <c r="P1764">
        <v>84065</v>
      </c>
      <c r="Q1764" s="1">
        <v>3</v>
      </c>
      <c r="R1764" s="1">
        <v>0.75</v>
      </c>
      <c r="S1764">
        <v>88</v>
      </c>
      <c r="T1764">
        <v>3</v>
      </c>
      <c r="U1764" s="1">
        <v>6.75</v>
      </c>
      <c r="V1764" s="1">
        <v>12.5</v>
      </c>
      <c r="W1764" s="1">
        <v>1.43766666666666</v>
      </c>
    </row>
    <row r="1765" spans="1:23" x14ac:dyDescent="0.25">
      <c r="A1765">
        <v>1763</v>
      </c>
      <c r="B1765">
        <v>210199</v>
      </c>
      <c r="C1765">
        <v>1</v>
      </c>
      <c r="D1765" t="s">
        <v>27</v>
      </c>
      <c r="E1765">
        <v>194</v>
      </c>
      <c r="F1765" s="8">
        <v>43188.314583333333</v>
      </c>
      <c r="G1765" s="8">
        <v>43188.708333333336</v>
      </c>
      <c r="H1765" t="s">
        <v>3349</v>
      </c>
      <c r="I1765" t="s">
        <v>3350</v>
      </c>
      <c r="J1765">
        <v>7.1449999999999996</v>
      </c>
      <c r="K1765" t="s">
        <v>30</v>
      </c>
      <c r="L1765" t="s">
        <v>31</v>
      </c>
      <c r="M1765">
        <v>40.742576999999997</v>
      </c>
      <c r="N1765">
        <v>-111.981323</v>
      </c>
      <c r="O1765">
        <v>803613</v>
      </c>
      <c r="P1765">
        <v>84054</v>
      </c>
      <c r="Q1765" s="1">
        <v>4.75</v>
      </c>
      <c r="R1765" s="1">
        <v>1</v>
      </c>
      <c r="S1765">
        <v>88</v>
      </c>
      <c r="T1765">
        <v>3</v>
      </c>
      <c r="U1765" s="1">
        <v>7.5</v>
      </c>
      <c r="V1765" s="1">
        <v>17</v>
      </c>
      <c r="W1765" s="1">
        <v>1.5042105263157799</v>
      </c>
    </row>
    <row r="1766" spans="1:23" x14ac:dyDescent="0.25">
      <c r="A1766">
        <v>1764</v>
      </c>
      <c r="B1766">
        <v>210213</v>
      </c>
      <c r="C1766">
        <v>1</v>
      </c>
      <c r="D1766" t="s">
        <v>126</v>
      </c>
      <c r="E1766">
        <v>121</v>
      </c>
      <c r="F1766" s="8">
        <v>43188.338888888888</v>
      </c>
      <c r="G1766" s="8">
        <v>43188.707638888889</v>
      </c>
      <c r="H1766" t="s">
        <v>3351</v>
      </c>
      <c r="I1766" t="s">
        <v>3352</v>
      </c>
      <c r="J1766">
        <v>4.7300000000000004</v>
      </c>
      <c r="K1766" t="s">
        <v>30</v>
      </c>
      <c r="L1766" t="s">
        <v>31</v>
      </c>
      <c r="M1766">
        <v>40.742412999999999</v>
      </c>
      <c r="N1766">
        <v>-111.981620999999</v>
      </c>
      <c r="O1766">
        <v>1301971</v>
      </c>
      <c r="P1766">
        <v>84111</v>
      </c>
      <c r="Q1766" s="1">
        <v>4.5</v>
      </c>
      <c r="R1766" s="1">
        <v>1</v>
      </c>
      <c r="S1766">
        <v>88</v>
      </c>
      <c r="T1766">
        <v>3</v>
      </c>
      <c r="U1766" s="1">
        <v>8.25</v>
      </c>
      <c r="V1766" s="1">
        <v>17</v>
      </c>
      <c r="W1766" s="1">
        <v>1.05111111111111</v>
      </c>
    </row>
    <row r="1767" spans="1:23" x14ac:dyDescent="0.25">
      <c r="A1767">
        <v>1765</v>
      </c>
      <c r="B1767">
        <v>210209</v>
      </c>
      <c r="C1767">
        <v>1</v>
      </c>
      <c r="D1767" t="s">
        <v>145</v>
      </c>
      <c r="E1767">
        <v>178</v>
      </c>
      <c r="F1767" s="8">
        <v>43188.347916666666</v>
      </c>
      <c r="G1767" s="8">
        <v>43188.46875</v>
      </c>
      <c r="H1767" t="s">
        <v>2514</v>
      </c>
      <c r="I1767" t="s">
        <v>3353</v>
      </c>
      <c r="J1767">
        <v>6.0609999999999999</v>
      </c>
      <c r="K1767" t="s">
        <v>30</v>
      </c>
      <c r="L1767" t="s">
        <v>31</v>
      </c>
      <c r="M1767">
        <v>40.742545999999997</v>
      </c>
      <c r="N1767">
        <v>-111.981224</v>
      </c>
      <c r="O1767">
        <v>1458111</v>
      </c>
      <c r="P1767">
        <v>84121</v>
      </c>
      <c r="Q1767" s="1">
        <v>1.5</v>
      </c>
      <c r="R1767" s="1">
        <v>1</v>
      </c>
      <c r="S1767">
        <v>88</v>
      </c>
      <c r="T1767">
        <v>3</v>
      </c>
      <c r="U1767" s="1">
        <v>8.25</v>
      </c>
      <c r="V1767" s="1">
        <v>11.25</v>
      </c>
      <c r="W1767" s="1">
        <v>4.0406666666666604</v>
      </c>
    </row>
    <row r="1768" spans="1:23" x14ac:dyDescent="0.25">
      <c r="A1768">
        <v>1766</v>
      </c>
      <c r="B1768">
        <v>210203</v>
      </c>
      <c r="C1768">
        <v>1</v>
      </c>
      <c r="D1768" t="s">
        <v>58</v>
      </c>
      <c r="E1768">
        <v>92</v>
      </c>
      <c r="F1768" s="8">
        <v>43188.353472222225</v>
      </c>
      <c r="G1768" s="8">
        <v>43188.511805555558</v>
      </c>
      <c r="H1768" t="s">
        <v>3354</v>
      </c>
      <c r="I1768" t="s">
        <v>3355</v>
      </c>
      <c r="J1768">
        <v>12.749000000000001</v>
      </c>
      <c r="K1768" t="s">
        <v>30</v>
      </c>
      <c r="L1768" t="s">
        <v>31</v>
      </c>
      <c r="M1768">
        <v>40.742409000000002</v>
      </c>
      <c r="N1768">
        <v>-111.981513999999</v>
      </c>
      <c r="O1768">
        <v>1114701</v>
      </c>
      <c r="P1768">
        <v>84096</v>
      </c>
      <c r="Q1768" s="1">
        <v>2</v>
      </c>
      <c r="R1768" s="1">
        <v>1.5</v>
      </c>
      <c r="S1768">
        <v>88</v>
      </c>
      <c r="T1768">
        <v>3</v>
      </c>
      <c r="U1768" s="1">
        <v>8.5</v>
      </c>
      <c r="V1768" s="1">
        <v>12.25</v>
      </c>
      <c r="W1768" s="1">
        <v>6.3745000000000003</v>
      </c>
    </row>
    <row r="1769" spans="1:23" x14ac:dyDescent="0.25">
      <c r="A1769">
        <v>1767</v>
      </c>
      <c r="B1769">
        <v>210215</v>
      </c>
      <c r="C1769">
        <v>2</v>
      </c>
      <c r="D1769" t="s">
        <v>44</v>
      </c>
      <c r="E1769">
        <v>169</v>
      </c>
      <c r="F1769" s="8">
        <v>43188.373611111114</v>
      </c>
      <c r="G1769" s="8">
        <v>43188.742361111108</v>
      </c>
      <c r="H1769" t="s">
        <v>3356</v>
      </c>
      <c r="I1769" t="s">
        <v>1046</v>
      </c>
      <c r="J1769">
        <v>7.0339999999999998</v>
      </c>
      <c r="K1769" t="s">
        <v>30</v>
      </c>
      <c r="L1769" t="s">
        <v>31</v>
      </c>
      <c r="M1769">
        <v>40.742569000000003</v>
      </c>
      <c r="N1769">
        <v>-111.98126999999999</v>
      </c>
      <c r="O1769">
        <v>521537</v>
      </c>
      <c r="P1769">
        <v>84020</v>
      </c>
      <c r="Q1769" s="1">
        <v>4.5</v>
      </c>
      <c r="R1769" s="1">
        <v>1</v>
      </c>
      <c r="S1769">
        <v>88</v>
      </c>
      <c r="T1769">
        <v>3</v>
      </c>
      <c r="U1769" s="1">
        <v>9</v>
      </c>
      <c r="V1769" s="1">
        <v>17.75</v>
      </c>
      <c r="W1769" s="1">
        <v>1.56311111111111</v>
      </c>
    </row>
    <row r="1770" spans="1:23" x14ac:dyDescent="0.25">
      <c r="A1770">
        <v>1768</v>
      </c>
      <c r="B1770">
        <v>210225</v>
      </c>
      <c r="C1770">
        <v>2</v>
      </c>
      <c r="D1770" t="s">
        <v>65</v>
      </c>
      <c r="E1770">
        <v>254</v>
      </c>
      <c r="F1770" s="8">
        <v>43188.376388888886</v>
      </c>
      <c r="G1770" s="8">
        <v>43188.438888888886</v>
      </c>
      <c r="H1770" t="s">
        <v>3357</v>
      </c>
      <c r="I1770" t="s">
        <v>3358</v>
      </c>
      <c r="J1770">
        <v>8.7370000000000001</v>
      </c>
      <c r="K1770" t="s">
        <v>30</v>
      </c>
      <c r="L1770" t="s">
        <v>31</v>
      </c>
      <c r="M1770">
        <v>40.742527000000003</v>
      </c>
      <c r="N1770">
        <v>-111.98111</v>
      </c>
      <c r="O1770">
        <v>853712</v>
      </c>
      <c r="P1770">
        <v>84124</v>
      </c>
      <c r="Q1770" s="1">
        <v>0.75</v>
      </c>
      <c r="R1770" s="1">
        <v>0.75</v>
      </c>
      <c r="S1770">
        <v>88</v>
      </c>
      <c r="T1770">
        <v>3</v>
      </c>
      <c r="U1770" s="1">
        <v>9</v>
      </c>
      <c r="V1770" s="1">
        <v>10.5</v>
      </c>
      <c r="W1770" s="1">
        <v>11.649333333333299</v>
      </c>
    </row>
    <row r="1771" spans="1:23" x14ac:dyDescent="0.25">
      <c r="A1771">
        <v>1769</v>
      </c>
      <c r="B1771">
        <v>204577</v>
      </c>
      <c r="C1771">
        <v>1</v>
      </c>
      <c r="D1771" t="s">
        <v>32</v>
      </c>
      <c r="E1771">
        <v>235</v>
      </c>
      <c r="F1771" s="8">
        <v>43188.545138888891</v>
      </c>
      <c r="G1771" s="8">
        <v>43188.720138888886</v>
      </c>
      <c r="H1771" t="s">
        <v>1972</v>
      </c>
      <c r="I1771" t="s">
        <v>3359</v>
      </c>
      <c r="J1771">
        <v>7.9429999999999996</v>
      </c>
      <c r="K1771" t="s">
        <v>30</v>
      </c>
      <c r="L1771" t="s">
        <v>31</v>
      </c>
      <c r="M1771">
        <v>40.742542</v>
      </c>
      <c r="N1771">
        <v>-111.981163</v>
      </c>
      <c r="O1771">
        <v>343251</v>
      </c>
      <c r="P1771">
        <v>84109</v>
      </c>
      <c r="Q1771" s="1">
        <v>2</v>
      </c>
      <c r="R1771" s="1">
        <v>1.25</v>
      </c>
      <c r="S1771">
        <v>88</v>
      </c>
      <c r="T1771">
        <v>3</v>
      </c>
      <c r="U1771" s="1">
        <v>13</v>
      </c>
      <c r="V1771" s="1">
        <v>17.25</v>
      </c>
      <c r="W1771" s="1">
        <v>3.9714999999999998</v>
      </c>
    </row>
    <row r="1772" spans="1:23" x14ac:dyDescent="0.25">
      <c r="A1772">
        <v>1770</v>
      </c>
      <c r="B1772">
        <v>212301</v>
      </c>
      <c r="C1772">
        <v>1</v>
      </c>
      <c r="D1772" t="s">
        <v>83</v>
      </c>
      <c r="E1772">
        <v>58</v>
      </c>
      <c r="F1772" s="8">
        <v>43188.546527777777</v>
      </c>
      <c r="G1772" s="8">
        <v>43188.702777777777</v>
      </c>
      <c r="H1772" t="s">
        <v>3360</v>
      </c>
      <c r="I1772" t="s">
        <v>3361</v>
      </c>
      <c r="J1772">
        <v>3.31</v>
      </c>
      <c r="K1772" t="s">
        <v>30</v>
      </c>
      <c r="L1772" t="s">
        <v>31</v>
      </c>
      <c r="M1772">
        <v>40.742351999999997</v>
      </c>
      <c r="N1772">
        <v>-111.981262</v>
      </c>
      <c r="O1772">
        <v>672723</v>
      </c>
      <c r="P1772">
        <v>84087</v>
      </c>
      <c r="Q1772" s="1">
        <v>2</v>
      </c>
      <c r="R1772" s="1">
        <v>0.75</v>
      </c>
      <c r="S1772">
        <v>88</v>
      </c>
      <c r="T1772">
        <v>3</v>
      </c>
      <c r="U1772" s="1">
        <v>13</v>
      </c>
      <c r="V1772" s="1">
        <v>16.75</v>
      </c>
      <c r="W1772" s="1">
        <v>1.655</v>
      </c>
    </row>
    <row r="1773" spans="1:23" x14ac:dyDescent="0.25">
      <c r="A1773">
        <v>1771</v>
      </c>
      <c r="B1773">
        <v>210209</v>
      </c>
      <c r="C1773">
        <v>1</v>
      </c>
      <c r="D1773" t="s">
        <v>145</v>
      </c>
      <c r="E1773">
        <v>179</v>
      </c>
      <c r="F1773" s="8">
        <v>43188.554861111108</v>
      </c>
      <c r="G1773" s="8">
        <v>43188.686805555553</v>
      </c>
      <c r="H1773" t="s">
        <v>463</v>
      </c>
      <c r="I1773" t="s">
        <v>3362</v>
      </c>
      <c r="J1773">
        <v>4.4480000000000004</v>
      </c>
      <c r="K1773" t="s">
        <v>30</v>
      </c>
      <c r="L1773" t="s">
        <v>31</v>
      </c>
      <c r="M1773">
        <v>40.742545999999997</v>
      </c>
      <c r="N1773">
        <v>-111.981224</v>
      </c>
      <c r="O1773">
        <v>1458111</v>
      </c>
      <c r="P1773">
        <v>84121</v>
      </c>
      <c r="Q1773" s="1">
        <v>1.5</v>
      </c>
      <c r="R1773" s="1">
        <v>0.75</v>
      </c>
      <c r="S1773">
        <v>88</v>
      </c>
      <c r="T1773">
        <v>3</v>
      </c>
      <c r="U1773" s="1">
        <v>13.25</v>
      </c>
      <c r="V1773" s="1">
        <v>16.5</v>
      </c>
      <c r="W1773" s="1">
        <v>2.96533333333333</v>
      </c>
    </row>
    <row r="1774" spans="1:23" x14ac:dyDescent="0.25">
      <c r="A1774">
        <v>1772</v>
      </c>
      <c r="B1774">
        <v>210207</v>
      </c>
      <c r="C1774">
        <v>1</v>
      </c>
      <c r="D1774" t="s">
        <v>41</v>
      </c>
      <c r="E1774">
        <v>179</v>
      </c>
      <c r="F1774" s="8">
        <v>43188.587500000001</v>
      </c>
      <c r="G1774" s="8">
        <v>43188.73333333333</v>
      </c>
      <c r="H1774" t="s">
        <v>3363</v>
      </c>
      <c r="I1774" t="s">
        <v>3364</v>
      </c>
      <c r="J1774">
        <v>3.145</v>
      </c>
      <c r="K1774" t="s">
        <v>30</v>
      </c>
      <c r="L1774" t="s">
        <v>31</v>
      </c>
      <c r="M1774">
        <v>40.742496000000003</v>
      </c>
      <c r="N1774">
        <v>-111.981017999999</v>
      </c>
      <c r="O1774">
        <v>348887</v>
      </c>
      <c r="P1774">
        <v>84096</v>
      </c>
      <c r="Q1774" s="1">
        <v>1.75</v>
      </c>
      <c r="R1774" s="1">
        <v>0.5</v>
      </c>
      <c r="S1774">
        <v>88</v>
      </c>
      <c r="T1774">
        <v>3</v>
      </c>
      <c r="U1774" s="1">
        <v>14</v>
      </c>
      <c r="V1774" s="1">
        <v>17.5</v>
      </c>
      <c r="W1774" s="1">
        <v>1.79714285714285</v>
      </c>
    </row>
    <row r="1775" spans="1:23" x14ac:dyDescent="0.25">
      <c r="A1775">
        <v>1773</v>
      </c>
      <c r="B1775">
        <v>204577</v>
      </c>
      <c r="C1775">
        <v>2</v>
      </c>
      <c r="D1775" t="s">
        <v>32</v>
      </c>
      <c r="E1775">
        <v>236</v>
      </c>
      <c r="F1775" s="8">
        <v>43188.628472222219</v>
      </c>
      <c r="G1775" s="8">
        <v>43199.354166666664</v>
      </c>
      <c r="H1775" t="s">
        <v>3365</v>
      </c>
      <c r="I1775" t="s">
        <v>3366</v>
      </c>
      <c r="J1775">
        <v>3.371</v>
      </c>
      <c r="K1775" t="s">
        <v>40</v>
      </c>
      <c r="L1775" t="s">
        <v>31</v>
      </c>
      <c r="M1775">
        <v>40.742542</v>
      </c>
      <c r="N1775">
        <v>-111.981163</v>
      </c>
      <c r="O1775">
        <v>348903</v>
      </c>
      <c r="P1775">
        <v>84104</v>
      </c>
      <c r="Q1775" s="1">
        <v>8.75</v>
      </c>
      <c r="R1775" s="1">
        <v>0.75</v>
      </c>
      <c r="S1775">
        <v>88</v>
      </c>
      <c r="T1775">
        <v>3</v>
      </c>
      <c r="U1775" s="1">
        <v>15</v>
      </c>
      <c r="V1775" s="1">
        <v>8.5</v>
      </c>
      <c r="W1775" s="1">
        <v>0.38525714285714202</v>
      </c>
    </row>
    <row r="1776" spans="1:23" x14ac:dyDescent="0.25">
      <c r="A1776">
        <v>1774</v>
      </c>
      <c r="B1776">
        <v>210213</v>
      </c>
      <c r="C1776">
        <v>1</v>
      </c>
      <c r="D1776" t="s">
        <v>126</v>
      </c>
      <c r="E1776">
        <v>122</v>
      </c>
      <c r="F1776" s="8">
        <v>43189.304861111108</v>
      </c>
      <c r="G1776" s="8">
        <v>43189.652083333334</v>
      </c>
      <c r="H1776" t="s">
        <v>3369</v>
      </c>
      <c r="I1776" t="s">
        <v>3370</v>
      </c>
      <c r="J1776">
        <v>7.4079999999999897</v>
      </c>
      <c r="K1776" t="s">
        <v>30</v>
      </c>
      <c r="L1776" t="s">
        <v>31</v>
      </c>
      <c r="M1776">
        <v>40.742412999999999</v>
      </c>
      <c r="N1776">
        <v>-111.981620999999</v>
      </c>
      <c r="O1776">
        <v>803613</v>
      </c>
      <c r="P1776">
        <v>84054</v>
      </c>
      <c r="Q1776" s="1">
        <v>4.25</v>
      </c>
      <c r="R1776" s="1">
        <v>1.5</v>
      </c>
      <c r="S1776">
        <v>89</v>
      </c>
      <c r="T1776">
        <v>4</v>
      </c>
      <c r="U1776" s="1">
        <v>7.25</v>
      </c>
      <c r="V1776" s="1">
        <v>15.75</v>
      </c>
      <c r="W1776" s="1">
        <v>1.74305882352941</v>
      </c>
    </row>
    <row r="1777" spans="1:23" x14ac:dyDescent="0.25">
      <c r="A1777">
        <v>1775</v>
      </c>
      <c r="B1777">
        <v>212307</v>
      </c>
      <c r="C1777">
        <v>2</v>
      </c>
      <c r="D1777" t="s">
        <v>53</v>
      </c>
      <c r="E1777">
        <v>151</v>
      </c>
      <c r="F1777" s="8">
        <v>43189.304861111108</v>
      </c>
      <c r="G1777" s="8">
        <v>43189.672222222223</v>
      </c>
      <c r="H1777" t="s">
        <v>3367</v>
      </c>
      <c r="I1777" t="s">
        <v>3368</v>
      </c>
      <c r="J1777">
        <v>6.4039999999999999</v>
      </c>
      <c r="K1777" t="s">
        <v>30</v>
      </c>
      <c r="L1777" t="s">
        <v>31</v>
      </c>
      <c r="M1777">
        <v>40.742420000000003</v>
      </c>
      <c r="N1777">
        <v>-111.98172</v>
      </c>
      <c r="O1777">
        <v>1092231</v>
      </c>
      <c r="P1777">
        <v>84111</v>
      </c>
      <c r="Q1777" s="1">
        <v>4.5</v>
      </c>
      <c r="R1777" s="1">
        <v>1</v>
      </c>
      <c r="S1777">
        <v>89</v>
      </c>
      <c r="T1777">
        <v>4</v>
      </c>
      <c r="U1777" s="1">
        <v>7.25</v>
      </c>
      <c r="V1777" s="1">
        <v>16.25</v>
      </c>
      <c r="W1777" s="1">
        <v>1.4231111111111101</v>
      </c>
    </row>
    <row r="1778" spans="1:23" x14ac:dyDescent="0.25">
      <c r="A1778">
        <v>1776</v>
      </c>
      <c r="B1778">
        <v>210213</v>
      </c>
      <c r="C1778">
        <v>2</v>
      </c>
      <c r="D1778" t="s">
        <v>126</v>
      </c>
      <c r="E1778">
        <v>123</v>
      </c>
      <c r="F1778" s="8">
        <v>43189.319444444445</v>
      </c>
      <c r="G1778" s="8">
        <v>43189.47152777778</v>
      </c>
      <c r="H1778" t="s">
        <v>3371</v>
      </c>
      <c r="I1778" t="s">
        <v>3372</v>
      </c>
      <c r="J1778">
        <v>7.7270000000000003</v>
      </c>
      <c r="K1778" t="s">
        <v>30</v>
      </c>
      <c r="L1778" t="s">
        <v>31</v>
      </c>
      <c r="M1778">
        <v>40.742412999999999</v>
      </c>
      <c r="N1778">
        <v>-111.981620999999</v>
      </c>
      <c r="O1778">
        <v>521537</v>
      </c>
      <c r="P1778">
        <v>84020</v>
      </c>
      <c r="Q1778" s="1">
        <v>1.75</v>
      </c>
      <c r="R1778" s="1">
        <v>1.5</v>
      </c>
      <c r="S1778">
        <v>89</v>
      </c>
      <c r="T1778">
        <v>4</v>
      </c>
      <c r="U1778" s="1">
        <v>7.75</v>
      </c>
      <c r="V1778" s="1">
        <v>11.25</v>
      </c>
      <c r="W1778" s="1">
        <v>4.4154285714285697</v>
      </c>
    </row>
    <row r="1779" spans="1:23" x14ac:dyDescent="0.25">
      <c r="A1779">
        <v>1777</v>
      </c>
      <c r="B1779">
        <v>204579</v>
      </c>
      <c r="C1779">
        <v>2</v>
      </c>
      <c r="D1779" t="s">
        <v>135</v>
      </c>
      <c r="E1779">
        <v>52</v>
      </c>
      <c r="F1779" s="8">
        <v>43189.330555555556</v>
      </c>
      <c r="G1779" s="8">
        <v>43189.497916666667</v>
      </c>
      <c r="H1779" t="s">
        <v>3373</v>
      </c>
      <c r="I1779" t="s">
        <v>555</v>
      </c>
      <c r="J1779">
        <v>7.2169999999999996</v>
      </c>
      <c r="K1779" t="s">
        <v>30</v>
      </c>
      <c r="L1779" t="s">
        <v>31</v>
      </c>
      <c r="M1779">
        <v>40.742401000000001</v>
      </c>
      <c r="N1779">
        <v>-111.98159</v>
      </c>
      <c r="O1779">
        <v>343251</v>
      </c>
      <c r="P1779">
        <v>84109</v>
      </c>
      <c r="Q1779" s="1">
        <v>2</v>
      </c>
      <c r="R1779" s="1">
        <v>1.25</v>
      </c>
      <c r="S1779">
        <v>89</v>
      </c>
      <c r="T1779">
        <v>4</v>
      </c>
      <c r="U1779" s="1">
        <v>8</v>
      </c>
      <c r="V1779" s="1">
        <v>12</v>
      </c>
      <c r="W1779" s="1">
        <v>3.6084999999999998</v>
      </c>
    </row>
    <row r="1780" spans="1:23" x14ac:dyDescent="0.25">
      <c r="A1780">
        <v>1778</v>
      </c>
      <c r="B1780">
        <v>204591</v>
      </c>
      <c r="C1780">
        <v>2</v>
      </c>
      <c r="D1780" t="s">
        <v>37</v>
      </c>
      <c r="E1780">
        <v>79</v>
      </c>
      <c r="F1780" s="8">
        <v>43189.331250000003</v>
      </c>
      <c r="G1780" s="8">
        <v>43189.702777777777</v>
      </c>
      <c r="H1780" t="s">
        <v>3374</v>
      </c>
      <c r="I1780" t="s">
        <v>3375</v>
      </c>
      <c r="J1780">
        <v>11.324</v>
      </c>
      <c r="K1780" t="s">
        <v>30</v>
      </c>
      <c r="L1780" t="s">
        <v>31</v>
      </c>
      <c r="M1780">
        <v>40.742378000000002</v>
      </c>
      <c r="N1780">
        <v>-111.981407</v>
      </c>
      <c r="O1780">
        <v>1087571</v>
      </c>
      <c r="P1780">
        <v>84014</v>
      </c>
      <c r="Q1780" s="1">
        <v>4.5</v>
      </c>
      <c r="R1780" s="1">
        <v>1.5</v>
      </c>
      <c r="S1780">
        <v>89</v>
      </c>
      <c r="T1780">
        <v>4</v>
      </c>
      <c r="U1780" s="1">
        <v>8</v>
      </c>
      <c r="V1780" s="1">
        <v>16.75</v>
      </c>
      <c r="W1780" s="1">
        <v>2.5164444444444398</v>
      </c>
    </row>
    <row r="1781" spans="1:23" x14ac:dyDescent="0.25">
      <c r="A1781">
        <v>1779</v>
      </c>
      <c r="B1781">
        <v>210215</v>
      </c>
      <c r="C1781">
        <v>2</v>
      </c>
      <c r="D1781" t="s">
        <v>44</v>
      </c>
      <c r="E1781">
        <v>170</v>
      </c>
      <c r="F1781" s="8">
        <v>43189.333333333336</v>
      </c>
      <c r="G1781" s="8">
        <v>43189.670138888891</v>
      </c>
      <c r="H1781" t="s">
        <v>3376</v>
      </c>
      <c r="I1781" t="s">
        <v>3377</v>
      </c>
      <c r="J1781">
        <v>10.815</v>
      </c>
      <c r="K1781" t="s">
        <v>30</v>
      </c>
      <c r="L1781" t="s">
        <v>31</v>
      </c>
      <c r="M1781">
        <v>40.742569000000003</v>
      </c>
      <c r="N1781">
        <v>-111.98126999999999</v>
      </c>
      <c r="O1781">
        <v>1079571</v>
      </c>
      <c r="P1781">
        <v>84104</v>
      </c>
      <c r="Q1781" s="1">
        <v>4</v>
      </c>
      <c r="R1781" s="1">
        <v>1.5</v>
      </c>
      <c r="S1781">
        <v>89</v>
      </c>
      <c r="T1781">
        <v>4</v>
      </c>
      <c r="U1781" s="1">
        <v>8</v>
      </c>
      <c r="V1781" s="1">
        <v>16</v>
      </c>
      <c r="W1781" s="1">
        <v>2.7037499999999999</v>
      </c>
    </row>
    <row r="1782" spans="1:23" x14ac:dyDescent="0.25">
      <c r="A1782">
        <v>1780</v>
      </c>
      <c r="B1782">
        <v>212301</v>
      </c>
      <c r="C1782">
        <v>2</v>
      </c>
      <c r="D1782" t="s">
        <v>83</v>
      </c>
      <c r="E1782">
        <v>59</v>
      </c>
      <c r="F1782" s="8">
        <v>43189.334027777775</v>
      </c>
      <c r="G1782" s="8">
        <v>43189.737500000003</v>
      </c>
      <c r="H1782" t="s">
        <v>3378</v>
      </c>
      <c r="I1782" t="s">
        <v>3379</v>
      </c>
      <c r="J1782">
        <v>11.542</v>
      </c>
      <c r="K1782" t="s">
        <v>30</v>
      </c>
      <c r="L1782" t="s">
        <v>31</v>
      </c>
      <c r="M1782">
        <v>40.742351999999997</v>
      </c>
      <c r="N1782">
        <v>-111.981262</v>
      </c>
      <c r="O1782">
        <v>1301971</v>
      </c>
      <c r="P1782">
        <v>84111</v>
      </c>
      <c r="Q1782" s="1">
        <v>4.75</v>
      </c>
      <c r="R1782" s="1">
        <v>2.25</v>
      </c>
      <c r="S1782">
        <v>89</v>
      </c>
      <c r="T1782">
        <v>4</v>
      </c>
      <c r="U1782" s="1">
        <v>8</v>
      </c>
      <c r="V1782" s="1">
        <v>17.75</v>
      </c>
      <c r="W1782" s="1">
        <v>2.4298947368420998</v>
      </c>
    </row>
    <row r="1783" spans="1:23" x14ac:dyDescent="0.25">
      <c r="A1783">
        <v>1781</v>
      </c>
      <c r="B1783">
        <v>210209</v>
      </c>
      <c r="C1783">
        <v>2</v>
      </c>
      <c r="D1783" t="s">
        <v>145</v>
      </c>
      <c r="E1783">
        <v>180</v>
      </c>
      <c r="F1783" s="8">
        <v>43189.338888888888</v>
      </c>
      <c r="G1783" s="8">
        <v>43189.711805555555</v>
      </c>
      <c r="H1783" t="s">
        <v>3380</v>
      </c>
      <c r="I1783" t="s">
        <v>898</v>
      </c>
      <c r="J1783">
        <v>12.687999999999899</v>
      </c>
      <c r="K1783" t="s">
        <v>30</v>
      </c>
      <c r="L1783" t="s">
        <v>31</v>
      </c>
      <c r="M1783">
        <v>40.742545999999997</v>
      </c>
      <c r="N1783">
        <v>-111.981224</v>
      </c>
      <c r="O1783">
        <v>1114701</v>
      </c>
      <c r="P1783">
        <v>84096</v>
      </c>
      <c r="Q1783" s="1">
        <v>4.5</v>
      </c>
      <c r="R1783" s="1">
        <v>1.5</v>
      </c>
      <c r="S1783">
        <v>89</v>
      </c>
      <c r="T1783">
        <v>4</v>
      </c>
      <c r="U1783" s="1">
        <v>8.25</v>
      </c>
      <c r="V1783" s="1">
        <v>17</v>
      </c>
      <c r="W1783" s="1">
        <v>2.8195555555555498</v>
      </c>
    </row>
    <row r="1784" spans="1:23" x14ac:dyDescent="0.25">
      <c r="A1784">
        <v>1782</v>
      </c>
      <c r="B1784">
        <v>210209</v>
      </c>
      <c r="C1784">
        <v>1</v>
      </c>
      <c r="D1784" t="s">
        <v>145</v>
      </c>
      <c r="E1784">
        <v>181</v>
      </c>
      <c r="F1784" s="8">
        <v>43189.350694444445</v>
      </c>
      <c r="G1784" s="8">
        <v>43189.531944444447</v>
      </c>
      <c r="H1784" t="s">
        <v>3381</v>
      </c>
      <c r="I1784" t="s">
        <v>3382</v>
      </c>
      <c r="J1784">
        <v>5.9560000000000004</v>
      </c>
      <c r="K1784" t="s">
        <v>30</v>
      </c>
      <c r="L1784" t="s">
        <v>31</v>
      </c>
      <c r="M1784">
        <v>40.742545999999997</v>
      </c>
      <c r="N1784">
        <v>-111.981224</v>
      </c>
      <c r="O1784">
        <v>1458111</v>
      </c>
      <c r="P1784">
        <v>84121</v>
      </c>
      <c r="Q1784" s="1">
        <v>2.25</v>
      </c>
      <c r="R1784" s="1">
        <v>1</v>
      </c>
      <c r="S1784">
        <v>89</v>
      </c>
      <c r="T1784">
        <v>4</v>
      </c>
      <c r="U1784" s="1">
        <v>8.5</v>
      </c>
      <c r="V1784" s="1">
        <v>12.75</v>
      </c>
      <c r="W1784" s="1">
        <v>2.6471111111111099</v>
      </c>
    </row>
    <row r="1785" spans="1:23" x14ac:dyDescent="0.25">
      <c r="A1785">
        <v>1783</v>
      </c>
      <c r="B1785">
        <v>210225</v>
      </c>
      <c r="C1785">
        <v>2</v>
      </c>
      <c r="D1785" t="s">
        <v>65</v>
      </c>
      <c r="E1785">
        <v>255</v>
      </c>
      <c r="F1785" s="8">
        <v>43189.352083333331</v>
      </c>
      <c r="G1785" s="8">
        <v>43189.475694444445</v>
      </c>
      <c r="H1785" t="s">
        <v>3383</v>
      </c>
      <c r="I1785" t="s">
        <v>3384</v>
      </c>
      <c r="J1785">
        <v>14.7259999999999</v>
      </c>
      <c r="K1785" t="s">
        <v>30</v>
      </c>
      <c r="L1785" t="s">
        <v>31</v>
      </c>
      <c r="M1785">
        <v>40.742527000000003</v>
      </c>
      <c r="N1785">
        <v>-111.98111</v>
      </c>
      <c r="O1785">
        <v>853712</v>
      </c>
      <c r="P1785">
        <v>84124</v>
      </c>
      <c r="Q1785" s="1">
        <v>1.5</v>
      </c>
      <c r="R1785" s="1">
        <v>1.25</v>
      </c>
      <c r="S1785">
        <v>89</v>
      </c>
      <c r="T1785">
        <v>4</v>
      </c>
      <c r="U1785" s="1">
        <v>8.5</v>
      </c>
      <c r="V1785" s="1">
        <v>11.5</v>
      </c>
      <c r="W1785" s="1">
        <v>9.8173333333333304</v>
      </c>
    </row>
    <row r="1786" spans="1:23" x14ac:dyDescent="0.25">
      <c r="A1786">
        <v>1784</v>
      </c>
      <c r="B1786">
        <v>210207</v>
      </c>
      <c r="C1786">
        <v>1</v>
      </c>
      <c r="D1786" t="s">
        <v>41</v>
      </c>
      <c r="E1786">
        <v>180</v>
      </c>
      <c r="F1786" s="8">
        <v>43189.356944444444</v>
      </c>
      <c r="G1786" s="8">
        <v>43189.392361111109</v>
      </c>
      <c r="H1786" t="s">
        <v>3385</v>
      </c>
      <c r="I1786" t="s">
        <v>3386</v>
      </c>
      <c r="J1786">
        <v>2.7189999999999999</v>
      </c>
      <c r="K1786" t="s">
        <v>30</v>
      </c>
      <c r="L1786" t="s">
        <v>31</v>
      </c>
      <c r="M1786">
        <v>40.742496000000003</v>
      </c>
      <c r="N1786">
        <v>-111.981017999999</v>
      </c>
      <c r="O1786">
        <v>348863</v>
      </c>
      <c r="P1786">
        <v>84065</v>
      </c>
      <c r="Q1786" s="1">
        <v>0.5</v>
      </c>
      <c r="R1786" s="1">
        <v>0.5</v>
      </c>
      <c r="S1786">
        <v>89</v>
      </c>
      <c r="T1786">
        <v>4</v>
      </c>
      <c r="U1786" s="1">
        <v>8.5</v>
      </c>
      <c r="V1786" s="1">
        <v>9.5</v>
      </c>
      <c r="W1786" s="1">
        <v>5.4379999999999997</v>
      </c>
    </row>
    <row r="1787" spans="1:23" x14ac:dyDescent="0.25">
      <c r="A1787">
        <v>1785</v>
      </c>
      <c r="B1787">
        <v>210241</v>
      </c>
      <c r="C1787">
        <v>1</v>
      </c>
      <c r="D1787" t="s">
        <v>101</v>
      </c>
      <c r="E1787">
        <v>69</v>
      </c>
      <c r="F1787" s="8">
        <v>43189.377083333333</v>
      </c>
      <c r="G1787" s="8">
        <v>43189.663194444445</v>
      </c>
      <c r="H1787" t="s">
        <v>3387</v>
      </c>
      <c r="I1787" t="s">
        <v>1945</v>
      </c>
      <c r="J1787">
        <v>12.875999999999999</v>
      </c>
      <c r="K1787" t="s">
        <v>30</v>
      </c>
      <c r="L1787" t="s">
        <v>31</v>
      </c>
      <c r="M1787">
        <v>40.742313000000003</v>
      </c>
      <c r="N1787">
        <v>-111.981071</v>
      </c>
      <c r="O1787">
        <v>672723</v>
      </c>
      <c r="P1787">
        <v>84087</v>
      </c>
      <c r="Q1787" s="1">
        <v>3.5</v>
      </c>
      <c r="R1787" s="1">
        <v>1.75</v>
      </c>
      <c r="S1787">
        <v>89</v>
      </c>
      <c r="T1787">
        <v>4</v>
      </c>
      <c r="U1787" s="1">
        <v>9</v>
      </c>
      <c r="V1787" s="1">
        <v>16</v>
      </c>
      <c r="W1787" s="1">
        <v>3.6788571428571402</v>
      </c>
    </row>
    <row r="1788" spans="1:23" x14ac:dyDescent="0.25">
      <c r="A1788">
        <v>1786</v>
      </c>
      <c r="B1788">
        <v>210207</v>
      </c>
      <c r="C1788">
        <v>1</v>
      </c>
      <c r="D1788" t="s">
        <v>41</v>
      </c>
      <c r="E1788">
        <v>181</v>
      </c>
      <c r="F1788" s="8">
        <v>43189.397916666669</v>
      </c>
      <c r="G1788" s="8">
        <v>43189.517361111109</v>
      </c>
      <c r="H1788" t="s">
        <v>3388</v>
      </c>
      <c r="I1788" t="s">
        <v>3389</v>
      </c>
      <c r="J1788">
        <v>1.5469999999999999</v>
      </c>
      <c r="K1788" t="s">
        <v>30</v>
      </c>
      <c r="L1788" t="s">
        <v>31</v>
      </c>
      <c r="M1788">
        <v>40.742496000000003</v>
      </c>
      <c r="N1788">
        <v>-111.981017999999</v>
      </c>
      <c r="O1788">
        <v>348863</v>
      </c>
      <c r="P1788">
        <v>84065</v>
      </c>
      <c r="Q1788" s="1">
        <v>1.5</v>
      </c>
      <c r="R1788" s="1">
        <v>0.25</v>
      </c>
      <c r="S1788">
        <v>89</v>
      </c>
      <c r="T1788">
        <v>4</v>
      </c>
      <c r="U1788" s="1">
        <v>9.5</v>
      </c>
      <c r="V1788" s="1">
        <v>12.5</v>
      </c>
      <c r="W1788" s="1">
        <v>1.0313333333333301</v>
      </c>
    </row>
    <row r="1789" spans="1:23" x14ac:dyDescent="0.25">
      <c r="A1789">
        <v>1787</v>
      </c>
      <c r="B1789">
        <v>210225</v>
      </c>
      <c r="C1789">
        <v>2</v>
      </c>
      <c r="D1789" t="s">
        <v>65</v>
      </c>
      <c r="E1789">
        <v>256</v>
      </c>
      <c r="F1789" s="8">
        <v>43189.5</v>
      </c>
      <c r="G1789" s="8">
        <v>43189.697222222225</v>
      </c>
      <c r="H1789" t="s">
        <v>3390</v>
      </c>
      <c r="I1789" t="s">
        <v>3391</v>
      </c>
      <c r="J1789">
        <v>22.930999999999901</v>
      </c>
      <c r="K1789" t="s">
        <v>30</v>
      </c>
      <c r="L1789" t="s">
        <v>31</v>
      </c>
      <c r="M1789">
        <v>40.742527000000003</v>
      </c>
      <c r="N1789">
        <v>-111.98111</v>
      </c>
      <c r="O1789">
        <v>1087321</v>
      </c>
      <c r="P1789">
        <v>84096</v>
      </c>
      <c r="Q1789" s="1">
        <v>2.25</v>
      </c>
      <c r="R1789" s="1">
        <v>2.25</v>
      </c>
      <c r="S1789">
        <v>89</v>
      </c>
      <c r="T1789">
        <v>4</v>
      </c>
      <c r="U1789" s="1">
        <v>12</v>
      </c>
      <c r="V1789" s="1">
        <v>16.75</v>
      </c>
      <c r="W1789" s="1">
        <v>10.1915555555555</v>
      </c>
    </row>
    <row r="1790" spans="1:23" x14ac:dyDescent="0.25">
      <c r="A1790">
        <v>1788</v>
      </c>
      <c r="B1790">
        <v>210209</v>
      </c>
      <c r="C1790">
        <v>1</v>
      </c>
      <c r="D1790" t="s">
        <v>145</v>
      </c>
      <c r="E1790">
        <v>182</v>
      </c>
      <c r="F1790" s="8">
        <v>43189.547222222223</v>
      </c>
      <c r="G1790" s="8">
        <v>43189.667361111111</v>
      </c>
      <c r="H1790" t="s">
        <v>3392</v>
      </c>
      <c r="I1790" t="s">
        <v>3393</v>
      </c>
      <c r="J1790">
        <v>1.909</v>
      </c>
      <c r="K1790" t="s">
        <v>30</v>
      </c>
      <c r="L1790" t="s">
        <v>31</v>
      </c>
      <c r="M1790">
        <v>40.742545999999997</v>
      </c>
      <c r="N1790">
        <v>-111.981224</v>
      </c>
      <c r="O1790">
        <v>1458111</v>
      </c>
      <c r="P1790">
        <v>84121</v>
      </c>
      <c r="Q1790" s="1">
        <v>1.5</v>
      </c>
      <c r="R1790" s="1">
        <v>0.25</v>
      </c>
      <c r="S1790">
        <v>89</v>
      </c>
      <c r="T1790">
        <v>4</v>
      </c>
      <c r="U1790" s="1">
        <v>13.25</v>
      </c>
      <c r="V1790" s="1">
        <v>16</v>
      </c>
      <c r="W1790" s="1">
        <v>1.27266666666666</v>
      </c>
    </row>
    <row r="1791" spans="1:23" x14ac:dyDescent="0.25">
      <c r="A1791">
        <v>1789</v>
      </c>
      <c r="B1791">
        <v>204577</v>
      </c>
      <c r="C1791">
        <v>1</v>
      </c>
      <c r="D1791" t="s">
        <v>32</v>
      </c>
      <c r="E1791">
        <v>237</v>
      </c>
      <c r="F1791" s="8">
        <v>43189.548611111109</v>
      </c>
      <c r="G1791" s="8">
        <v>43189.630555555559</v>
      </c>
      <c r="H1791" t="s">
        <v>3394</v>
      </c>
      <c r="I1791" t="s">
        <v>3395</v>
      </c>
      <c r="J1791">
        <v>2.0489999999999999</v>
      </c>
      <c r="K1791" t="s">
        <v>30</v>
      </c>
      <c r="L1791" t="s">
        <v>31</v>
      </c>
      <c r="M1791">
        <v>40.742542</v>
      </c>
      <c r="N1791">
        <v>-111.981163</v>
      </c>
      <c r="O1791">
        <v>348863</v>
      </c>
      <c r="P1791">
        <v>84065</v>
      </c>
      <c r="Q1791" s="1">
        <v>1</v>
      </c>
      <c r="R1791" s="1">
        <v>0.5</v>
      </c>
      <c r="S1791">
        <v>89</v>
      </c>
      <c r="T1791">
        <v>4</v>
      </c>
      <c r="U1791" s="1">
        <v>13.25</v>
      </c>
      <c r="V1791" s="1">
        <v>15.25</v>
      </c>
      <c r="W1791" s="1">
        <v>2.0489999999999999</v>
      </c>
    </row>
    <row r="1792" spans="1:23" x14ac:dyDescent="0.25">
      <c r="A1792">
        <v>1790</v>
      </c>
      <c r="B1792">
        <v>210203</v>
      </c>
      <c r="C1792">
        <v>2</v>
      </c>
      <c r="D1792" t="s">
        <v>58</v>
      </c>
      <c r="E1792">
        <v>93</v>
      </c>
      <c r="F1792" s="8">
        <v>43189.585416666669</v>
      </c>
      <c r="G1792" s="8">
        <v>43189.706944444442</v>
      </c>
      <c r="H1792" t="s">
        <v>3396</v>
      </c>
      <c r="I1792" t="s">
        <v>3397</v>
      </c>
      <c r="J1792">
        <v>3.407</v>
      </c>
      <c r="K1792" t="s">
        <v>30</v>
      </c>
      <c r="L1792" t="s">
        <v>31</v>
      </c>
      <c r="M1792">
        <v>40.742409000000002</v>
      </c>
      <c r="N1792">
        <v>-111.981513999999</v>
      </c>
      <c r="O1792">
        <v>521537</v>
      </c>
      <c r="P1792">
        <v>84020</v>
      </c>
      <c r="Q1792" s="1">
        <v>1.5</v>
      </c>
      <c r="R1792" s="1">
        <v>0.5</v>
      </c>
      <c r="S1792">
        <v>89</v>
      </c>
      <c r="T1792">
        <v>4</v>
      </c>
      <c r="U1792" s="1">
        <v>14</v>
      </c>
      <c r="V1792" s="1">
        <v>17</v>
      </c>
      <c r="W1792" s="1">
        <v>2.2713333333333301</v>
      </c>
    </row>
    <row r="1793" spans="1:23" x14ac:dyDescent="0.25">
      <c r="A1793">
        <v>1791</v>
      </c>
      <c r="B1793">
        <v>210209</v>
      </c>
      <c r="C1793">
        <v>1</v>
      </c>
      <c r="D1793" t="s">
        <v>145</v>
      </c>
      <c r="E1793">
        <v>183</v>
      </c>
      <c r="F1793" s="8">
        <v>43190.527777777781</v>
      </c>
      <c r="G1793" s="8">
        <v>43190.586805555555</v>
      </c>
      <c r="H1793" t="s">
        <v>3398</v>
      </c>
      <c r="I1793" t="s">
        <v>3399</v>
      </c>
      <c r="J1793">
        <v>4.5599999999999996</v>
      </c>
      <c r="K1793" t="s">
        <v>30</v>
      </c>
      <c r="L1793" t="s">
        <v>31</v>
      </c>
      <c r="M1793">
        <v>40.742545999999997</v>
      </c>
      <c r="N1793">
        <v>-111.981224</v>
      </c>
      <c r="O1793">
        <v>1137391</v>
      </c>
      <c r="P1793">
        <v>84075</v>
      </c>
      <c r="Q1793" s="1">
        <v>0.75</v>
      </c>
      <c r="R1793" s="1">
        <v>0.75</v>
      </c>
      <c r="S1793">
        <v>90</v>
      </c>
      <c r="T1793">
        <v>5</v>
      </c>
      <c r="U1793" s="1">
        <v>12.75</v>
      </c>
      <c r="V1793" s="1">
        <v>14</v>
      </c>
      <c r="W1793" s="1">
        <v>6.0799999999999903</v>
      </c>
    </row>
    <row r="1794" spans="1:23" x14ac:dyDescent="0.25">
      <c r="A1794">
        <v>1792</v>
      </c>
      <c r="B1794">
        <v>210191</v>
      </c>
      <c r="C1794">
        <v>2</v>
      </c>
      <c r="D1794" t="s">
        <v>112</v>
      </c>
      <c r="E1794">
        <v>35</v>
      </c>
      <c r="F1794" s="8">
        <v>43190.905555555553</v>
      </c>
      <c r="G1794" s="8">
        <v>43191.658333333333</v>
      </c>
      <c r="H1794" t="s">
        <v>3400</v>
      </c>
      <c r="I1794" t="s">
        <v>3401</v>
      </c>
      <c r="J1794">
        <v>23.33</v>
      </c>
      <c r="K1794" t="s">
        <v>30</v>
      </c>
      <c r="L1794" t="s">
        <v>31</v>
      </c>
      <c r="M1794">
        <v>40.742515999999902</v>
      </c>
      <c r="N1794">
        <v>-111.981026</v>
      </c>
      <c r="O1794">
        <v>1087321</v>
      </c>
      <c r="P1794">
        <v>84096</v>
      </c>
      <c r="Q1794" s="1">
        <v>9</v>
      </c>
      <c r="R1794" s="1">
        <v>2.5</v>
      </c>
      <c r="S1794">
        <v>90</v>
      </c>
      <c r="T1794">
        <v>5</v>
      </c>
      <c r="U1794" s="1">
        <v>21.75</v>
      </c>
      <c r="V1794" s="1">
        <v>15.75</v>
      </c>
      <c r="W1794" s="1">
        <v>2.5922222222222202</v>
      </c>
    </row>
    <row r="1795" spans="1:23" x14ac:dyDescent="0.25">
      <c r="A1795">
        <v>1793</v>
      </c>
      <c r="B1795">
        <v>210199</v>
      </c>
      <c r="C1795">
        <v>1</v>
      </c>
      <c r="D1795" t="s">
        <v>27</v>
      </c>
      <c r="E1795">
        <v>195</v>
      </c>
      <c r="F1795" s="8">
        <v>43192.324305555558</v>
      </c>
      <c r="G1795" s="8">
        <v>43192.714583333334</v>
      </c>
      <c r="H1795" t="s">
        <v>3402</v>
      </c>
      <c r="I1795" t="s">
        <v>3403</v>
      </c>
      <c r="J1795">
        <v>11.002000000000001</v>
      </c>
      <c r="K1795" t="s">
        <v>30</v>
      </c>
      <c r="L1795" t="s">
        <v>31</v>
      </c>
      <c r="M1795">
        <v>40.742576999999997</v>
      </c>
      <c r="N1795">
        <v>-111.981323</v>
      </c>
      <c r="O1795">
        <v>803613</v>
      </c>
      <c r="P1795">
        <v>84054</v>
      </c>
      <c r="Q1795" s="1">
        <v>4.75</v>
      </c>
      <c r="R1795" s="1">
        <v>1.25</v>
      </c>
      <c r="S1795">
        <v>92</v>
      </c>
      <c r="T1795">
        <v>0</v>
      </c>
      <c r="U1795" s="1">
        <v>7.75</v>
      </c>
      <c r="V1795" s="1">
        <v>17.25</v>
      </c>
      <c r="W1795" s="1">
        <v>2.3162105263157802</v>
      </c>
    </row>
    <row r="1796" spans="1:23" x14ac:dyDescent="0.25">
      <c r="A1796">
        <v>1794</v>
      </c>
      <c r="B1796">
        <v>210213</v>
      </c>
      <c r="C1796">
        <v>1</v>
      </c>
      <c r="D1796" t="s">
        <v>126</v>
      </c>
      <c r="E1796">
        <v>124</v>
      </c>
      <c r="F1796" s="8">
        <v>43192.324999999997</v>
      </c>
      <c r="G1796" s="8">
        <v>43192.767361111109</v>
      </c>
      <c r="H1796" t="s">
        <v>3404</v>
      </c>
      <c r="I1796" t="s">
        <v>3405</v>
      </c>
      <c r="J1796">
        <v>16.617000000000001</v>
      </c>
      <c r="K1796" t="s">
        <v>30</v>
      </c>
      <c r="L1796" t="s">
        <v>31</v>
      </c>
      <c r="M1796">
        <v>40.742412999999999</v>
      </c>
      <c r="N1796">
        <v>-111.981620999999</v>
      </c>
      <c r="O1796">
        <v>1301971</v>
      </c>
      <c r="P1796">
        <v>84111</v>
      </c>
      <c r="Q1796" s="1">
        <v>5.25</v>
      </c>
      <c r="R1796" s="1">
        <v>2.75</v>
      </c>
      <c r="S1796">
        <v>92</v>
      </c>
      <c r="T1796">
        <v>0</v>
      </c>
      <c r="U1796" s="1">
        <v>7.75</v>
      </c>
      <c r="V1796" s="1">
        <v>18.5</v>
      </c>
      <c r="W1796" s="1">
        <v>3.1651428571428499</v>
      </c>
    </row>
    <row r="1797" spans="1:23" x14ac:dyDescent="0.25">
      <c r="A1797">
        <v>1795</v>
      </c>
      <c r="B1797">
        <v>210215</v>
      </c>
      <c r="C1797">
        <v>2</v>
      </c>
      <c r="D1797" t="s">
        <v>44</v>
      </c>
      <c r="E1797">
        <v>171</v>
      </c>
      <c r="F1797" s="8">
        <v>43192.328472222223</v>
      </c>
      <c r="G1797" s="8">
        <v>43192.503472222219</v>
      </c>
      <c r="H1797" t="s">
        <v>3406</v>
      </c>
      <c r="I1797" t="s">
        <v>3407</v>
      </c>
      <c r="J1797">
        <v>6.984</v>
      </c>
      <c r="K1797" t="s">
        <v>30</v>
      </c>
      <c r="L1797" t="s">
        <v>31</v>
      </c>
      <c r="M1797">
        <v>40.742569000000003</v>
      </c>
      <c r="N1797">
        <v>-111.98126999999999</v>
      </c>
      <c r="O1797">
        <v>343251</v>
      </c>
      <c r="P1797">
        <v>84109</v>
      </c>
      <c r="Q1797" s="1">
        <v>2</v>
      </c>
      <c r="R1797" s="1">
        <v>1.25</v>
      </c>
      <c r="S1797">
        <v>92</v>
      </c>
      <c r="T1797">
        <v>0</v>
      </c>
      <c r="U1797" s="1">
        <v>8</v>
      </c>
      <c r="V1797" s="1">
        <v>12</v>
      </c>
      <c r="W1797" s="1">
        <v>3.492</v>
      </c>
    </row>
    <row r="1798" spans="1:23" x14ac:dyDescent="0.25">
      <c r="A1798">
        <v>1796</v>
      </c>
      <c r="B1798">
        <v>210213</v>
      </c>
      <c r="C1798">
        <v>2</v>
      </c>
      <c r="D1798" t="s">
        <v>126</v>
      </c>
      <c r="E1798">
        <v>125</v>
      </c>
      <c r="F1798" s="8">
        <v>43192.331250000003</v>
      </c>
      <c r="G1798" s="8">
        <v>43192.540972222225</v>
      </c>
      <c r="H1798" t="s">
        <v>3408</v>
      </c>
      <c r="I1798" t="s">
        <v>3409</v>
      </c>
      <c r="J1798">
        <v>10.68</v>
      </c>
      <c r="K1798" t="s">
        <v>30</v>
      </c>
      <c r="L1798" t="s">
        <v>31</v>
      </c>
      <c r="M1798">
        <v>40.742412999999999</v>
      </c>
      <c r="N1798">
        <v>-111.981620999999</v>
      </c>
      <c r="O1798">
        <v>1087571</v>
      </c>
      <c r="P1798">
        <v>84014</v>
      </c>
      <c r="Q1798" s="1">
        <v>2.5</v>
      </c>
      <c r="R1798" s="1">
        <v>2</v>
      </c>
      <c r="S1798">
        <v>92</v>
      </c>
      <c r="T1798">
        <v>0</v>
      </c>
      <c r="U1798" s="1">
        <v>8</v>
      </c>
      <c r="V1798" s="1">
        <v>13</v>
      </c>
      <c r="W1798" s="1">
        <v>4.2720000000000002</v>
      </c>
    </row>
    <row r="1799" spans="1:23" x14ac:dyDescent="0.25">
      <c r="A1799">
        <v>1797</v>
      </c>
      <c r="B1799">
        <v>210207</v>
      </c>
      <c r="C1799">
        <v>1</v>
      </c>
      <c r="D1799" t="s">
        <v>41</v>
      </c>
      <c r="E1799">
        <v>182</v>
      </c>
      <c r="F1799" s="8">
        <v>43192.332638888889</v>
      </c>
      <c r="G1799" s="8">
        <v>43192.668055555558</v>
      </c>
      <c r="H1799" t="s">
        <v>3410</v>
      </c>
      <c r="I1799" t="s">
        <v>3411</v>
      </c>
      <c r="J1799">
        <v>2.89</v>
      </c>
      <c r="K1799" t="s">
        <v>30</v>
      </c>
      <c r="L1799" t="s">
        <v>31</v>
      </c>
      <c r="M1799">
        <v>40.742496000000003</v>
      </c>
      <c r="N1799">
        <v>-111.981017999999</v>
      </c>
      <c r="O1799">
        <v>1671101</v>
      </c>
      <c r="P1799">
        <v>84103</v>
      </c>
      <c r="Q1799" s="1">
        <v>4</v>
      </c>
      <c r="R1799" s="1">
        <v>0.25</v>
      </c>
      <c r="S1799">
        <v>92</v>
      </c>
      <c r="T1799">
        <v>0</v>
      </c>
      <c r="U1799" s="1">
        <v>8</v>
      </c>
      <c r="V1799" s="1">
        <v>16</v>
      </c>
      <c r="W1799" s="1">
        <v>0.72250000000000003</v>
      </c>
    </row>
    <row r="1800" spans="1:23" x14ac:dyDescent="0.25">
      <c r="A1800">
        <v>1798</v>
      </c>
      <c r="B1800">
        <v>204577</v>
      </c>
      <c r="C1800">
        <v>1</v>
      </c>
      <c r="D1800" t="s">
        <v>32</v>
      </c>
      <c r="E1800">
        <v>238</v>
      </c>
      <c r="F1800" s="8">
        <v>43192.334027777775</v>
      </c>
      <c r="G1800" s="8">
        <v>43192.480555555558</v>
      </c>
      <c r="H1800" t="s">
        <v>3234</v>
      </c>
      <c r="I1800" t="s">
        <v>3412</v>
      </c>
      <c r="J1800">
        <v>6.21</v>
      </c>
      <c r="K1800" t="s">
        <v>30</v>
      </c>
      <c r="L1800" t="s">
        <v>31</v>
      </c>
      <c r="M1800">
        <v>40.742542</v>
      </c>
      <c r="N1800">
        <v>-111.981163</v>
      </c>
      <c r="O1800">
        <v>1458111</v>
      </c>
      <c r="P1800">
        <v>84121</v>
      </c>
      <c r="Q1800" s="1">
        <v>1.75</v>
      </c>
      <c r="R1800" s="1">
        <v>1</v>
      </c>
      <c r="S1800">
        <v>92</v>
      </c>
      <c r="T1800">
        <v>0</v>
      </c>
      <c r="U1800" s="1">
        <v>8</v>
      </c>
      <c r="V1800" s="1">
        <v>11.5</v>
      </c>
      <c r="W1800" s="1">
        <v>3.54857142857142</v>
      </c>
    </row>
    <row r="1801" spans="1:23" x14ac:dyDescent="0.25">
      <c r="A1801">
        <v>1799</v>
      </c>
      <c r="B1801">
        <v>210225</v>
      </c>
      <c r="C1801">
        <v>2</v>
      </c>
      <c r="D1801" t="s">
        <v>65</v>
      </c>
      <c r="E1801">
        <v>257</v>
      </c>
      <c r="F1801" s="8">
        <v>43192.363194444442</v>
      </c>
      <c r="G1801" s="8">
        <v>43192.474305555559</v>
      </c>
      <c r="H1801" t="s">
        <v>1961</v>
      </c>
      <c r="I1801" t="s">
        <v>3413</v>
      </c>
      <c r="J1801">
        <v>14.811999999999999</v>
      </c>
      <c r="K1801" t="s">
        <v>30</v>
      </c>
      <c r="L1801" t="s">
        <v>31</v>
      </c>
      <c r="M1801">
        <v>40.742527000000003</v>
      </c>
      <c r="N1801">
        <v>-111.98111</v>
      </c>
      <c r="O1801">
        <v>853712</v>
      </c>
      <c r="P1801">
        <v>84124</v>
      </c>
      <c r="Q1801" s="1">
        <v>1.25</v>
      </c>
      <c r="R1801" s="1">
        <v>1.25</v>
      </c>
      <c r="S1801">
        <v>92</v>
      </c>
      <c r="T1801">
        <v>0</v>
      </c>
      <c r="U1801" s="1">
        <v>8.75</v>
      </c>
      <c r="V1801" s="1">
        <v>11.5</v>
      </c>
      <c r="W1801" s="1">
        <v>11.849600000000001</v>
      </c>
    </row>
    <row r="1802" spans="1:23" x14ac:dyDescent="0.25">
      <c r="A1802">
        <v>1800</v>
      </c>
      <c r="B1802">
        <v>210207</v>
      </c>
      <c r="C1802">
        <v>2</v>
      </c>
      <c r="D1802" t="s">
        <v>41</v>
      </c>
      <c r="E1802">
        <v>183</v>
      </c>
      <c r="F1802" s="8">
        <v>43192.411111111112</v>
      </c>
      <c r="G1802" s="8">
        <v>43192.713888888888</v>
      </c>
      <c r="H1802" t="s">
        <v>3414</v>
      </c>
      <c r="I1802" t="s">
        <v>3415</v>
      </c>
      <c r="J1802">
        <v>6.7910000000000004</v>
      </c>
      <c r="K1802" t="s">
        <v>30</v>
      </c>
      <c r="L1802" t="s">
        <v>31</v>
      </c>
      <c r="M1802">
        <v>40.742496000000003</v>
      </c>
      <c r="N1802">
        <v>-111.981017999999</v>
      </c>
      <c r="O1802">
        <v>1124211</v>
      </c>
      <c r="P1802">
        <v>84014</v>
      </c>
      <c r="Q1802" s="1">
        <v>3.75</v>
      </c>
      <c r="R1802" s="1">
        <v>1</v>
      </c>
      <c r="S1802">
        <v>92</v>
      </c>
      <c r="T1802">
        <v>0</v>
      </c>
      <c r="U1802" s="1">
        <v>9.75</v>
      </c>
      <c r="V1802" s="1">
        <v>17.25</v>
      </c>
      <c r="W1802" s="1">
        <v>1.81093333333333</v>
      </c>
    </row>
    <row r="1803" spans="1:23" x14ac:dyDescent="0.25">
      <c r="A1803">
        <v>1801</v>
      </c>
      <c r="B1803">
        <v>210209</v>
      </c>
      <c r="C1803">
        <v>2</v>
      </c>
      <c r="D1803" t="s">
        <v>145</v>
      </c>
      <c r="E1803">
        <v>184</v>
      </c>
      <c r="F1803" s="8">
        <v>43192.445138888892</v>
      </c>
      <c r="G1803" s="8">
        <v>43192.724999999999</v>
      </c>
      <c r="H1803" t="s">
        <v>3416</v>
      </c>
      <c r="I1803" t="s">
        <v>3417</v>
      </c>
      <c r="J1803">
        <v>14.446</v>
      </c>
      <c r="K1803" t="s">
        <v>30</v>
      </c>
      <c r="L1803" t="s">
        <v>31</v>
      </c>
      <c r="M1803">
        <v>40.742545999999997</v>
      </c>
      <c r="N1803">
        <v>-111.981224</v>
      </c>
      <c r="O1803">
        <v>1114701</v>
      </c>
      <c r="P1803">
        <v>84096</v>
      </c>
      <c r="Q1803" s="1">
        <v>3.25</v>
      </c>
      <c r="R1803" s="1">
        <v>1.5</v>
      </c>
      <c r="S1803">
        <v>92</v>
      </c>
      <c r="T1803">
        <v>0</v>
      </c>
      <c r="U1803" s="1">
        <v>10.75</v>
      </c>
      <c r="V1803" s="1">
        <v>17.5</v>
      </c>
      <c r="W1803" s="1">
        <v>4.4449230769230699</v>
      </c>
    </row>
    <row r="1804" spans="1:23" x14ac:dyDescent="0.25">
      <c r="A1804">
        <v>1802</v>
      </c>
      <c r="B1804">
        <v>210225</v>
      </c>
      <c r="C1804">
        <v>2</v>
      </c>
      <c r="D1804" t="s">
        <v>65</v>
      </c>
      <c r="E1804">
        <v>258</v>
      </c>
      <c r="F1804" s="8">
        <v>43192.50277777778</v>
      </c>
      <c r="G1804" s="8">
        <v>43192.709027777775</v>
      </c>
      <c r="H1804" t="s">
        <v>3418</v>
      </c>
      <c r="I1804" t="s">
        <v>3419</v>
      </c>
      <c r="J1804">
        <v>3.81</v>
      </c>
      <c r="K1804" t="s">
        <v>30</v>
      </c>
      <c r="L1804" t="s">
        <v>31</v>
      </c>
      <c r="M1804">
        <v>40.742527000000003</v>
      </c>
      <c r="N1804">
        <v>-111.98111</v>
      </c>
      <c r="O1804">
        <v>853712</v>
      </c>
      <c r="P1804">
        <v>84124</v>
      </c>
      <c r="Q1804" s="1">
        <v>2.5</v>
      </c>
      <c r="R1804" s="1">
        <v>0.25</v>
      </c>
      <c r="S1804">
        <v>92</v>
      </c>
      <c r="T1804">
        <v>0</v>
      </c>
      <c r="U1804" s="1">
        <v>12</v>
      </c>
      <c r="V1804" s="1">
        <v>17</v>
      </c>
      <c r="W1804" s="1">
        <v>1.524</v>
      </c>
    </row>
    <row r="1805" spans="1:23" x14ac:dyDescent="0.25">
      <c r="A1805">
        <v>1803</v>
      </c>
      <c r="B1805">
        <v>210215</v>
      </c>
      <c r="C1805">
        <v>2</v>
      </c>
      <c r="D1805" t="s">
        <v>44</v>
      </c>
      <c r="E1805">
        <v>172</v>
      </c>
      <c r="F1805" s="8">
        <v>43192.511111111111</v>
      </c>
      <c r="G1805" s="8">
        <v>43192.690972222219</v>
      </c>
      <c r="H1805" t="s">
        <v>3420</v>
      </c>
      <c r="I1805" t="s">
        <v>3421</v>
      </c>
      <c r="J1805">
        <v>5.4050000000000002</v>
      </c>
      <c r="K1805" t="s">
        <v>30</v>
      </c>
      <c r="L1805" t="s">
        <v>31</v>
      </c>
      <c r="M1805">
        <v>40.742569000000003</v>
      </c>
      <c r="N1805">
        <v>-111.98126999999999</v>
      </c>
      <c r="O1805">
        <v>348887</v>
      </c>
      <c r="P1805">
        <v>84096</v>
      </c>
      <c r="Q1805" s="1">
        <v>2.25</v>
      </c>
      <c r="R1805" s="1">
        <v>1</v>
      </c>
      <c r="S1805">
        <v>92</v>
      </c>
      <c r="T1805">
        <v>0</v>
      </c>
      <c r="U1805" s="1">
        <v>12.25</v>
      </c>
      <c r="V1805" s="1">
        <v>16.5</v>
      </c>
      <c r="W1805" s="1">
        <v>2.4022222222222198</v>
      </c>
    </row>
    <row r="1806" spans="1:23" x14ac:dyDescent="0.25">
      <c r="A1806">
        <v>1804</v>
      </c>
      <c r="B1806">
        <v>204577</v>
      </c>
      <c r="C1806">
        <v>1</v>
      </c>
      <c r="D1806" t="s">
        <v>32</v>
      </c>
      <c r="E1806">
        <v>239</v>
      </c>
      <c r="F1806" s="8">
        <v>43192.557638888888</v>
      </c>
      <c r="G1806" s="8">
        <v>43192.729861111111</v>
      </c>
      <c r="H1806" t="s">
        <v>3422</v>
      </c>
      <c r="I1806" t="s">
        <v>3423</v>
      </c>
      <c r="J1806">
        <v>8.41</v>
      </c>
      <c r="K1806" t="s">
        <v>30</v>
      </c>
      <c r="L1806" t="s">
        <v>31</v>
      </c>
      <c r="M1806">
        <v>40.742542</v>
      </c>
      <c r="N1806">
        <v>-111.981163</v>
      </c>
      <c r="O1806">
        <v>343251</v>
      </c>
      <c r="P1806">
        <v>84109</v>
      </c>
      <c r="Q1806" s="1">
        <v>2</v>
      </c>
      <c r="R1806" s="1">
        <v>1.25</v>
      </c>
      <c r="S1806">
        <v>92</v>
      </c>
      <c r="T1806">
        <v>0</v>
      </c>
      <c r="U1806" s="1">
        <v>13.5</v>
      </c>
      <c r="V1806" s="1">
        <v>17.5</v>
      </c>
      <c r="W1806" s="1">
        <v>4.2050000000000001</v>
      </c>
    </row>
    <row r="1807" spans="1:23" x14ac:dyDescent="0.25">
      <c r="A1807">
        <v>1805</v>
      </c>
      <c r="B1807">
        <v>210209</v>
      </c>
      <c r="C1807">
        <v>1</v>
      </c>
      <c r="D1807" t="s">
        <v>145</v>
      </c>
      <c r="E1807">
        <v>185</v>
      </c>
      <c r="F1807" s="8">
        <v>43192.566666666666</v>
      </c>
      <c r="G1807" s="8">
        <v>43192.650694444441</v>
      </c>
      <c r="H1807" t="s">
        <v>2590</v>
      </c>
      <c r="I1807" t="s">
        <v>3424</v>
      </c>
      <c r="J1807">
        <v>2.5409999999999999</v>
      </c>
      <c r="K1807" t="s">
        <v>30</v>
      </c>
      <c r="L1807" t="s">
        <v>31</v>
      </c>
      <c r="M1807">
        <v>40.742545999999997</v>
      </c>
      <c r="N1807">
        <v>-111.981224</v>
      </c>
      <c r="O1807">
        <v>1458111</v>
      </c>
      <c r="P1807">
        <v>84121</v>
      </c>
      <c r="Q1807" s="1">
        <v>1</v>
      </c>
      <c r="R1807" s="1">
        <v>0.5</v>
      </c>
      <c r="S1807">
        <v>92</v>
      </c>
      <c r="T1807">
        <v>0</v>
      </c>
      <c r="U1807" s="1">
        <v>13.5</v>
      </c>
      <c r="V1807" s="1">
        <v>15.5</v>
      </c>
      <c r="W1807" s="1">
        <v>2.5409999999999999</v>
      </c>
    </row>
    <row r="1808" spans="1:23" x14ac:dyDescent="0.25">
      <c r="A1808">
        <v>1806</v>
      </c>
      <c r="B1808">
        <v>204591</v>
      </c>
      <c r="C1808">
        <v>1</v>
      </c>
      <c r="D1808" t="s">
        <v>37</v>
      </c>
      <c r="E1808">
        <v>80</v>
      </c>
      <c r="F1808" s="8">
        <v>43192.572916666664</v>
      </c>
      <c r="G1808" s="8">
        <v>43192.698611111111</v>
      </c>
      <c r="H1808" t="s">
        <v>2652</v>
      </c>
      <c r="I1808" t="s">
        <v>3425</v>
      </c>
      <c r="J1808">
        <v>1.621</v>
      </c>
      <c r="K1808" t="s">
        <v>30</v>
      </c>
      <c r="L1808" t="s">
        <v>31</v>
      </c>
      <c r="M1808">
        <v>40.742378000000002</v>
      </c>
      <c r="N1808">
        <v>-111.981407</v>
      </c>
      <c r="O1808">
        <v>1087571</v>
      </c>
      <c r="P1808">
        <v>84014</v>
      </c>
      <c r="Q1808" s="1">
        <v>1.5</v>
      </c>
      <c r="R1808" s="1">
        <v>0.5</v>
      </c>
      <c r="S1808">
        <v>92</v>
      </c>
      <c r="T1808">
        <v>0</v>
      </c>
      <c r="U1808" s="1">
        <v>13.75</v>
      </c>
      <c r="V1808" s="1">
        <v>16.75</v>
      </c>
      <c r="W1808" s="1">
        <v>1.08066666666666</v>
      </c>
    </row>
    <row r="1809" spans="1:23" x14ac:dyDescent="0.25">
      <c r="A1809">
        <v>1807</v>
      </c>
      <c r="B1809">
        <v>210215</v>
      </c>
      <c r="C1809">
        <v>2</v>
      </c>
      <c r="D1809" t="s">
        <v>44</v>
      </c>
      <c r="E1809">
        <v>174</v>
      </c>
      <c r="F1809" s="8">
        <v>43193.277777777781</v>
      </c>
      <c r="G1809" s="8">
        <v>43193.707638888889</v>
      </c>
      <c r="H1809" t="s">
        <v>3426</v>
      </c>
      <c r="I1809" t="s">
        <v>3427</v>
      </c>
      <c r="J1809">
        <v>9.25</v>
      </c>
      <c r="K1809" t="s">
        <v>30</v>
      </c>
      <c r="L1809" t="s">
        <v>31</v>
      </c>
      <c r="M1809">
        <v>40.742569000000003</v>
      </c>
      <c r="N1809">
        <v>-111.98126999999999</v>
      </c>
      <c r="O1809">
        <v>1079571</v>
      </c>
      <c r="P1809">
        <v>84104</v>
      </c>
      <c r="Q1809" s="1">
        <v>5.25</v>
      </c>
      <c r="R1809" s="1">
        <v>1.5</v>
      </c>
      <c r="S1809">
        <v>93</v>
      </c>
      <c r="T1809">
        <v>1</v>
      </c>
      <c r="U1809" s="1">
        <v>6.75</v>
      </c>
      <c r="V1809" s="1">
        <v>17</v>
      </c>
      <c r="W1809" s="1">
        <v>1.7619047619047601</v>
      </c>
    </row>
    <row r="1810" spans="1:23" x14ac:dyDescent="0.25">
      <c r="A1810">
        <v>1808</v>
      </c>
      <c r="B1810">
        <v>212307</v>
      </c>
      <c r="C1810">
        <v>2</v>
      </c>
      <c r="D1810" t="s">
        <v>53</v>
      </c>
      <c r="E1810">
        <v>152</v>
      </c>
      <c r="F1810" s="8">
        <v>43193.320833333331</v>
      </c>
      <c r="G1810" s="8">
        <v>43193.730555555558</v>
      </c>
      <c r="H1810" t="s">
        <v>3428</v>
      </c>
      <c r="I1810" t="s">
        <v>3429</v>
      </c>
      <c r="J1810">
        <v>10.875</v>
      </c>
      <c r="K1810" t="s">
        <v>30</v>
      </c>
      <c r="L1810" t="s">
        <v>31</v>
      </c>
      <c r="M1810">
        <v>40.742420000000003</v>
      </c>
      <c r="N1810">
        <v>-111.98172</v>
      </c>
      <c r="O1810">
        <v>1087571</v>
      </c>
      <c r="P1810">
        <v>84014</v>
      </c>
      <c r="Q1810" s="1">
        <v>5</v>
      </c>
      <c r="R1810" s="1">
        <v>1.5</v>
      </c>
      <c r="S1810">
        <v>93</v>
      </c>
      <c r="T1810">
        <v>1</v>
      </c>
      <c r="U1810" s="1">
        <v>7.75</v>
      </c>
      <c r="V1810" s="1">
        <v>17.5</v>
      </c>
      <c r="W1810" s="1">
        <v>2.1749999999999998</v>
      </c>
    </row>
    <row r="1811" spans="1:23" x14ac:dyDescent="0.25">
      <c r="A1811">
        <v>1809</v>
      </c>
      <c r="B1811">
        <v>210199</v>
      </c>
      <c r="C1811">
        <v>1</v>
      </c>
      <c r="D1811" t="s">
        <v>27</v>
      </c>
      <c r="E1811">
        <v>196</v>
      </c>
      <c r="F1811" s="8">
        <v>43193.325694444444</v>
      </c>
      <c r="G1811" s="8">
        <v>43193.706944444442</v>
      </c>
      <c r="H1811" t="s">
        <v>3430</v>
      </c>
      <c r="I1811" t="s">
        <v>3431</v>
      </c>
      <c r="J1811">
        <v>8.0519999999999996</v>
      </c>
      <c r="K1811" t="s">
        <v>30</v>
      </c>
      <c r="L1811" t="s">
        <v>31</v>
      </c>
      <c r="M1811">
        <v>40.742576999999997</v>
      </c>
      <c r="N1811">
        <v>-111.981323</v>
      </c>
      <c r="O1811">
        <v>803613</v>
      </c>
      <c r="P1811">
        <v>84054</v>
      </c>
      <c r="Q1811" s="1">
        <v>4.5</v>
      </c>
      <c r="R1811" s="1">
        <v>1.25</v>
      </c>
      <c r="S1811">
        <v>93</v>
      </c>
      <c r="T1811">
        <v>1</v>
      </c>
      <c r="U1811" s="1">
        <v>7.75</v>
      </c>
      <c r="V1811" s="1">
        <v>17</v>
      </c>
      <c r="W1811" s="1">
        <v>1.7893333333333299</v>
      </c>
    </row>
    <row r="1812" spans="1:23" x14ac:dyDescent="0.25">
      <c r="A1812">
        <v>1810</v>
      </c>
      <c r="B1812">
        <v>210207</v>
      </c>
      <c r="C1812">
        <v>1</v>
      </c>
      <c r="D1812" t="s">
        <v>41</v>
      </c>
      <c r="E1812">
        <v>184</v>
      </c>
      <c r="F1812" s="8">
        <v>43193.336805555555</v>
      </c>
      <c r="G1812" s="8">
        <v>43193.670138888891</v>
      </c>
      <c r="H1812" t="s">
        <v>3432</v>
      </c>
      <c r="I1812" t="s">
        <v>3433</v>
      </c>
      <c r="J1812">
        <v>5.7479999999999896</v>
      </c>
      <c r="K1812" t="s">
        <v>30</v>
      </c>
      <c r="L1812" t="s">
        <v>31</v>
      </c>
      <c r="M1812">
        <v>40.742496000000003</v>
      </c>
      <c r="N1812">
        <v>-111.981017999999</v>
      </c>
      <c r="O1812">
        <v>1671101</v>
      </c>
      <c r="P1812">
        <v>84103</v>
      </c>
      <c r="Q1812" s="1">
        <v>4</v>
      </c>
      <c r="R1812" s="1">
        <v>0.5</v>
      </c>
      <c r="S1812">
        <v>93</v>
      </c>
      <c r="T1812">
        <v>1</v>
      </c>
      <c r="U1812" s="1">
        <v>8</v>
      </c>
      <c r="V1812" s="1">
        <v>16</v>
      </c>
      <c r="W1812" s="1">
        <v>1.4369999999999901</v>
      </c>
    </row>
    <row r="1813" spans="1:23" x14ac:dyDescent="0.25">
      <c r="A1813">
        <v>1811</v>
      </c>
      <c r="B1813">
        <v>210209</v>
      </c>
      <c r="C1813">
        <v>2</v>
      </c>
      <c r="D1813" t="s">
        <v>145</v>
      </c>
      <c r="E1813">
        <v>186</v>
      </c>
      <c r="F1813" s="8">
        <v>43193.348611111112</v>
      </c>
      <c r="G1813" s="8">
        <v>43193.71597222222</v>
      </c>
      <c r="H1813" t="s">
        <v>2710</v>
      </c>
      <c r="I1813" t="s">
        <v>3434</v>
      </c>
      <c r="J1813">
        <v>15.127000000000001</v>
      </c>
      <c r="K1813" t="s">
        <v>40</v>
      </c>
      <c r="L1813" t="s">
        <v>31</v>
      </c>
      <c r="M1813">
        <v>40.742545999999997</v>
      </c>
      <c r="N1813">
        <v>-111.981224</v>
      </c>
      <c r="O1813">
        <v>1114701</v>
      </c>
      <c r="P1813">
        <v>84096</v>
      </c>
      <c r="Q1813" s="1">
        <v>4.5</v>
      </c>
      <c r="R1813" s="1">
        <v>1.75</v>
      </c>
      <c r="S1813">
        <v>93</v>
      </c>
      <c r="T1813">
        <v>1</v>
      </c>
      <c r="U1813" s="1">
        <v>8.25</v>
      </c>
      <c r="V1813" s="1">
        <v>17.25</v>
      </c>
      <c r="W1813" s="1">
        <v>3.3615555555555501</v>
      </c>
    </row>
    <row r="1814" spans="1:23" x14ac:dyDescent="0.25">
      <c r="A1814">
        <v>1812</v>
      </c>
      <c r="B1814">
        <v>204591</v>
      </c>
      <c r="C1814">
        <v>1</v>
      </c>
      <c r="D1814" t="s">
        <v>37</v>
      </c>
      <c r="E1814">
        <v>81</v>
      </c>
      <c r="F1814" s="8">
        <v>43193.348611111112</v>
      </c>
      <c r="G1814" s="8">
        <v>43193.718055555553</v>
      </c>
      <c r="H1814" t="s">
        <v>3435</v>
      </c>
      <c r="I1814" t="s">
        <v>3436</v>
      </c>
      <c r="J1814">
        <v>8.3219999999999992</v>
      </c>
      <c r="K1814" t="s">
        <v>30</v>
      </c>
      <c r="L1814" t="s">
        <v>31</v>
      </c>
      <c r="M1814">
        <v>40.742378000000002</v>
      </c>
      <c r="N1814">
        <v>-111.981407</v>
      </c>
      <c r="O1814">
        <v>1301971</v>
      </c>
      <c r="P1814">
        <v>84111</v>
      </c>
      <c r="Q1814" s="1">
        <v>4.5</v>
      </c>
      <c r="R1814" s="1">
        <v>1.75</v>
      </c>
      <c r="S1814">
        <v>93</v>
      </c>
      <c r="T1814">
        <v>1</v>
      </c>
      <c r="U1814" s="1">
        <v>8.25</v>
      </c>
      <c r="V1814" s="1">
        <v>17.25</v>
      </c>
      <c r="W1814" s="1">
        <v>1.8493333333333299</v>
      </c>
    </row>
    <row r="1815" spans="1:23" x14ac:dyDescent="0.25">
      <c r="A1815">
        <v>1813</v>
      </c>
      <c r="B1815">
        <v>204577</v>
      </c>
      <c r="C1815">
        <v>1</v>
      </c>
      <c r="D1815" t="s">
        <v>32</v>
      </c>
      <c r="E1815">
        <v>240</v>
      </c>
      <c r="F1815" s="8">
        <v>43193.361805555556</v>
      </c>
      <c r="G1815" s="8">
        <v>43193.52847222222</v>
      </c>
      <c r="H1815" t="s">
        <v>3437</v>
      </c>
      <c r="I1815" t="s">
        <v>2774</v>
      </c>
      <c r="J1815">
        <v>5.94</v>
      </c>
      <c r="K1815" t="s">
        <v>30</v>
      </c>
      <c r="L1815" t="s">
        <v>31</v>
      </c>
      <c r="M1815">
        <v>40.742542</v>
      </c>
      <c r="N1815">
        <v>-111.981163</v>
      </c>
      <c r="O1815">
        <v>333033</v>
      </c>
      <c r="P1815">
        <v>84124</v>
      </c>
      <c r="Q1815" s="1">
        <v>2</v>
      </c>
      <c r="R1815" s="1">
        <v>1</v>
      </c>
      <c r="S1815">
        <v>93</v>
      </c>
      <c r="T1815">
        <v>1</v>
      </c>
      <c r="U1815" s="1">
        <v>8.75</v>
      </c>
      <c r="V1815" s="1">
        <v>12.75</v>
      </c>
      <c r="W1815" s="1">
        <v>2.97</v>
      </c>
    </row>
    <row r="1816" spans="1:23" x14ac:dyDescent="0.25">
      <c r="A1816">
        <v>1814</v>
      </c>
      <c r="B1816">
        <v>210209</v>
      </c>
      <c r="C1816">
        <v>1</v>
      </c>
      <c r="D1816" t="s">
        <v>145</v>
      </c>
      <c r="E1816">
        <v>187</v>
      </c>
      <c r="F1816" s="8">
        <v>43193.361805555556</v>
      </c>
      <c r="G1816" s="8">
        <v>43193.487500000003</v>
      </c>
      <c r="H1816" t="s">
        <v>1429</v>
      </c>
      <c r="I1816" t="s">
        <v>3438</v>
      </c>
      <c r="J1816">
        <v>5.8959999999999999</v>
      </c>
      <c r="K1816" t="s">
        <v>30</v>
      </c>
      <c r="L1816" t="s">
        <v>31</v>
      </c>
      <c r="M1816">
        <v>40.742545999999997</v>
      </c>
      <c r="N1816">
        <v>-111.981224</v>
      </c>
      <c r="O1816">
        <v>1458111</v>
      </c>
      <c r="P1816">
        <v>84121</v>
      </c>
      <c r="Q1816" s="1">
        <v>1.5</v>
      </c>
      <c r="R1816" s="1">
        <v>1</v>
      </c>
      <c r="S1816">
        <v>93</v>
      </c>
      <c r="T1816">
        <v>1</v>
      </c>
      <c r="U1816" s="1">
        <v>8.75</v>
      </c>
      <c r="V1816" s="1">
        <v>11.75</v>
      </c>
      <c r="W1816" s="1">
        <v>3.9306666666666601</v>
      </c>
    </row>
    <row r="1817" spans="1:23" x14ac:dyDescent="0.25">
      <c r="A1817">
        <v>1815</v>
      </c>
      <c r="B1817">
        <v>210225</v>
      </c>
      <c r="C1817">
        <v>2</v>
      </c>
      <c r="D1817" t="s">
        <v>65</v>
      </c>
      <c r="E1817">
        <v>259</v>
      </c>
      <c r="F1817" s="8">
        <v>43193.375</v>
      </c>
      <c r="G1817" s="8">
        <v>43193.694444444445</v>
      </c>
      <c r="H1817" t="s">
        <v>3439</v>
      </c>
      <c r="I1817" t="s">
        <v>3440</v>
      </c>
      <c r="J1817">
        <v>14.683</v>
      </c>
      <c r="K1817" t="s">
        <v>30</v>
      </c>
      <c r="L1817" t="s">
        <v>31</v>
      </c>
      <c r="M1817">
        <v>40.742527000000003</v>
      </c>
      <c r="N1817">
        <v>-111.98111</v>
      </c>
      <c r="O1817">
        <v>853712</v>
      </c>
      <c r="P1817">
        <v>84124</v>
      </c>
      <c r="Q1817" s="1">
        <v>3.75</v>
      </c>
      <c r="R1817" s="1">
        <v>1.25</v>
      </c>
      <c r="S1817">
        <v>93</v>
      </c>
      <c r="T1817">
        <v>1</v>
      </c>
      <c r="U1817" s="1">
        <v>9</v>
      </c>
      <c r="V1817" s="1">
        <v>16.75</v>
      </c>
      <c r="W1817" s="1">
        <v>3.91546666666666</v>
      </c>
    </row>
    <row r="1818" spans="1:23" x14ac:dyDescent="0.25">
      <c r="A1818">
        <v>1816</v>
      </c>
      <c r="B1818">
        <v>204577</v>
      </c>
      <c r="C1818">
        <v>1</v>
      </c>
      <c r="D1818" t="s">
        <v>32</v>
      </c>
      <c r="E1818">
        <v>241</v>
      </c>
      <c r="F1818" s="8">
        <v>43193.545138888891</v>
      </c>
      <c r="G1818" s="8">
        <v>43193.695138888892</v>
      </c>
      <c r="H1818" t="s">
        <v>3441</v>
      </c>
      <c r="I1818" t="s">
        <v>3442</v>
      </c>
      <c r="J1818">
        <v>8.6660000000000004</v>
      </c>
      <c r="K1818" t="s">
        <v>30</v>
      </c>
      <c r="L1818" t="s">
        <v>31</v>
      </c>
      <c r="M1818">
        <v>40.742542</v>
      </c>
      <c r="N1818">
        <v>-111.981163</v>
      </c>
      <c r="O1818">
        <v>1282681</v>
      </c>
      <c r="P1818">
        <v>84093</v>
      </c>
      <c r="Q1818" s="1">
        <v>1.75</v>
      </c>
      <c r="R1818" s="1">
        <v>1.5</v>
      </c>
      <c r="S1818">
        <v>93</v>
      </c>
      <c r="T1818">
        <v>1</v>
      </c>
      <c r="U1818" s="1">
        <v>13</v>
      </c>
      <c r="V1818" s="1">
        <v>16.75</v>
      </c>
      <c r="W1818" s="1">
        <v>4.952</v>
      </c>
    </row>
    <row r="1819" spans="1:23" x14ac:dyDescent="0.25">
      <c r="A1819">
        <v>1817</v>
      </c>
      <c r="B1819">
        <v>210209</v>
      </c>
      <c r="C1819">
        <v>1</v>
      </c>
      <c r="D1819" t="s">
        <v>145</v>
      </c>
      <c r="E1819">
        <v>188</v>
      </c>
      <c r="F1819" s="8">
        <v>43193.559027777781</v>
      </c>
      <c r="G1819" s="8">
        <v>43193.677777777775</v>
      </c>
      <c r="H1819" t="s">
        <v>682</v>
      </c>
      <c r="I1819" t="s">
        <v>3443</v>
      </c>
      <c r="J1819">
        <v>5.9079999999999897</v>
      </c>
      <c r="K1819" t="s">
        <v>30</v>
      </c>
      <c r="L1819" t="s">
        <v>31</v>
      </c>
      <c r="M1819">
        <v>40.742545999999997</v>
      </c>
      <c r="N1819">
        <v>-111.981224</v>
      </c>
      <c r="O1819">
        <v>1458111</v>
      </c>
      <c r="P1819">
        <v>84121</v>
      </c>
      <c r="Q1819" s="1">
        <v>1.5</v>
      </c>
      <c r="R1819" s="1">
        <v>1</v>
      </c>
      <c r="S1819">
        <v>93</v>
      </c>
      <c r="T1819">
        <v>1</v>
      </c>
      <c r="U1819" s="1">
        <v>13.5</v>
      </c>
      <c r="V1819" s="1">
        <v>16.25</v>
      </c>
      <c r="W1819" s="1">
        <v>3.9386666666666601</v>
      </c>
    </row>
    <row r="1820" spans="1:23" x14ac:dyDescent="0.25">
      <c r="A1820">
        <v>1818</v>
      </c>
      <c r="B1820">
        <v>210209</v>
      </c>
      <c r="C1820">
        <v>1</v>
      </c>
      <c r="D1820" t="s">
        <v>145</v>
      </c>
      <c r="E1820">
        <v>189</v>
      </c>
      <c r="F1820" s="8">
        <v>43194.337500000001</v>
      </c>
      <c r="G1820" s="8">
        <v>43194.356249999997</v>
      </c>
      <c r="H1820" t="s">
        <v>3444</v>
      </c>
      <c r="I1820" t="s">
        <v>3445</v>
      </c>
      <c r="J1820">
        <v>1.4509999999999901</v>
      </c>
      <c r="K1820" t="s">
        <v>30</v>
      </c>
      <c r="L1820" t="s">
        <v>31</v>
      </c>
      <c r="M1820">
        <v>40.742545999999997</v>
      </c>
      <c r="N1820">
        <v>-111.981224</v>
      </c>
      <c r="O1820">
        <v>1458111</v>
      </c>
      <c r="P1820">
        <v>84121</v>
      </c>
      <c r="Q1820" s="1">
        <v>0.25</v>
      </c>
      <c r="R1820" s="1">
        <v>0.25</v>
      </c>
      <c r="S1820">
        <v>94</v>
      </c>
      <c r="T1820">
        <v>2</v>
      </c>
      <c r="U1820" s="1">
        <v>8</v>
      </c>
      <c r="V1820" s="1">
        <v>8.5</v>
      </c>
      <c r="W1820" s="1">
        <v>5.8039999999999896</v>
      </c>
    </row>
    <row r="1821" spans="1:23" x14ac:dyDescent="0.25">
      <c r="A1821">
        <v>1819</v>
      </c>
      <c r="B1821">
        <v>210199</v>
      </c>
      <c r="C1821">
        <v>1</v>
      </c>
      <c r="D1821" t="s">
        <v>27</v>
      </c>
      <c r="E1821">
        <v>197</v>
      </c>
      <c r="F1821" s="8">
        <v>43194.338194444441</v>
      </c>
      <c r="G1821" s="8">
        <v>43194.715277777781</v>
      </c>
      <c r="H1821" t="s">
        <v>3446</v>
      </c>
      <c r="I1821" t="s">
        <v>3447</v>
      </c>
      <c r="J1821">
        <v>6.1559999999999997</v>
      </c>
      <c r="K1821" t="s">
        <v>30</v>
      </c>
      <c r="L1821" t="s">
        <v>31</v>
      </c>
      <c r="M1821">
        <v>40.742576999999997</v>
      </c>
      <c r="N1821">
        <v>-111.981323</v>
      </c>
      <c r="O1821">
        <v>803613</v>
      </c>
      <c r="P1821">
        <v>84054</v>
      </c>
      <c r="Q1821" s="1">
        <v>4.5</v>
      </c>
      <c r="R1821" s="1">
        <v>1</v>
      </c>
      <c r="S1821">
        <v>94</v>
      </c>
      <c r="T1821">
        <v>2</v>
      </c>
      <c r="U1821" s="1">
        <v>8</v>
      </c>
      <c r="V1821" s="1">
        <v>17.25</v>
      </c>
      <c r="W1821" s="1">
        <v>1.3680000000000001</v>
      </c>
    </row>
    <row r="1822" spans="1:23" x14ac:dyDescent="0.25">
      <c r="A1822">
        <v>1820</v>
      </c>
      <c r="B1822">
        <v>210215</v>
      </c>
      <c r="C1822">
        <v>2</v>
      </c>
      <c r="D1822" t="s">
        <v>44</v>
      </c>
      <c r="E1822">
        <v>175</v>
      </c>
      <c r="F1822" s="8">
        <v>43194.34375</v>
      </c>
      <c r="G1822" s="8">
        <v>43194.693055555559</v>
      </c>
      <c r="H1822" t="s">
        <v>3448</v>
      </c>
      <c r="I1822" t="s">
        <v>310</v>
      </c>
      <c r="J1822">
        <v>9.8550000000000004</v>
      </c>
      <c r="K1822" t="s">
        <v>30</v>
      </c>
      <c r="L1822" t="s">
        <v>31</v>
      </c>
      <c r="M1822">
        <v>40.742569000000003</v>
      </c>
      <c r="N1822">
        <v>-111.98126999999999</v>
      </c>
      <c r="O1822">
        <v>1079571</v>
      </c>
      <c r="P1822">
        <v>84104</v>
      </c>
      <c r="Q1822" s="1">
        <v>4.25</v>
      </c>
      <c r="R1822" s="1">
        <v>1.5</v>
      </c>
      <c r="S1822">
        <v>94</v>
      </c>
      <c r="T1822">
        <v>2</v>
      </c>
      <c r="U1822" s="1">
        <v>8.25</v>
      </c>
      <c r="V1822" s="1">
        <v>16.75</v>
      </c>
      <c r="W1822" s="1">
        <v>2.3188235294117598</v>
      </c>
    </row>
    <row r="1823" spans="1:23" x14ac:dyDescent="0.25">
      <c r="A1823">
        <v>1821</v>
      </c>
      <c r="B1823">
        <v>210209</v>
      </c>
      <c r="C1823">
        <v>2</v>
      </c>
      <c r="D1823" t="s">
        <v>145</v>
      </c>
      <c r="E1823">
        <v>190</v>
      </c>
      <c r="F1823" s="8">
        <v>43194.355555555558</v>
      </c>
      <c r="G1823" s="8">
        <v>43194.720138888886</v>
      </c>
      <c r="H1823" t="s">
        <v>3449</v>
      </c>
      <c r="I1823" t="s">
        <v>3450</v>
      </c>
      <c r="J1823">
        <v>15.132</v>
      </c>
      <c r="K1823" t="s">
        <v>30</v>
      </c>
      <c r="L1823" t="s">
        <v>31</v>
      </c>
      <c r="M1823">
        <v>40.742545999999997</v>
      </c>
      <c r="N1823">
        <v>-111.981224</v>
      </c>
      <c r="O1823">
        <v>1114701</v>
      </c>
      <c r="P1823">
        <v>84096</v>
      </c>
      <c r="Q1823" s="1">
        <v>4.5</v>
      </c>
      <c r="R1823" s="1">
        <v>1.75</v>
      </c>
      <c r="S1823">
        <v>94</v>
      </c>
      <c r="T1823">
        <v>2</v>
      </c>
      <c r="U1823" s="1">
        <v>8.5</v>
      </c>
      <c r="V1823" s="1">
        <v>17.25</v>
      </c>
      <c r="W1823" s="1">
        <v>3.36266666666666</v>
      </c>
    </row>
    <row r="1824" spans="1:23" x14ac:dyDescent="0.25">
      <c r="A1824">
        <v>1822</v>
      </c>
      <c r="B1824">
        <v>204577</v>
      </c>
      <c r="C1824">
        <v>1</v>
      </c>
      <c r="D1824" t="s">
        <v>32</v>
      </c>
      <c r="E1824">
        <v>242</v>
      </c>
      <c r="F1824" s="8">
        <v>43194.372916666667</v>
      </c>
      <c r="G1824" s="8">
        <v>43194.543749999997</v>
      </c>
      <c r="H1824" t="s">
        <v>1249</v>
      </c>
      <c r="I1824" t="s">
        <v>3451</v>
      </c>
      <c r="J1824">
        <v>2.0510000000000002</v>
      </c>
      <c r="K1824" t="s">
        <v>30</v>
      </c>
      <c r="L1824" t="s">
        <v>31</v>
      </c>
      <c r="M1824">
        <v>40.742542</v>
      </c>
      <c r="N1824">
        <v>-111.981163</v>
      </c>
      <c r="O1824">
        <v>333033</v>
      </c>
      <c r="P1824">
        <v>84124</v>
      </c>
      <c r="Q1824" s="1">
        <v>2</v>
      </c>
      <c r="R1824" s="1">
        <v>0.5</v>
      </c>
      <c r="S1824">
        <v>94</v>
      </c>
      <c r="T1824">
        <v>2</v>
      </c>
      <c r="U1824" s="1">
        <v>9</v>
      </c>
      <c r="V1824" s="1">
        <v>13</v>
      </c>
      <c r="W1824" s="1">
        <v>1.0255000000000001</v>
      </c>
    </row>
    <row r="1825" spans="1:23" x14ac:dyDescent="0.25">
      <c r="A1825">
        <v>1823</v>
      </c>
      <c r="B1825">
        <v>210207</v>
      </c>
      <c r="C1825">
        <v>1</v>
      </c>
      <c r="D1825" t="s">
        <v>41</v>
      </c>
      <c r="E1825">
        <v>185</v>
      </c>
      <c r="F1825" s="8">
        <v>43194.397222222222</v>
      </c>
      <c r="G1825" s="8">
        <v>43194.686805555553</v>
      </c>
      <c r="H1825" t="s">
        <v>3452</v>
      </c>
      <c r="I1825" t="s">
        <v>3453</v>
      </c>
      <c r="J1825">
        <v>4.532</v>
      </c>
      <c r="K1825" t="s">
        <v>30</v>
      </c>
      <c r="L1825" t="s">
        <v>31</v>
      </c>
      <c r="M1825">
        <v>40.742496000000003</v>
      </c>
      <c r="N1825">
        <v>-111.981017999999</v>
      </c>
      <c r="O1825">
        <v>1671101</v>
      </c>
      <c r="P1825">
        <v>84103</v>
      </c>
      <c r="Q1825" s="1">
        <v>3.5</v>
      </c>
      <c r="R1825" s="1">
        <v>0.5</v>
      </c>
      <c r="S1825">
        <v>94</v>
      </c>
      <c r="T1825">
        <v>2</v>
      </c>
      <c r="U1825" s="1">
        <v>9.5</v>
      </c>
      <c r="V1825" s="1">
        <v>16.5</v>
      </c>
      <c r="W1825" s="1">
        <v>1.29485714285714</v>
      </c>
    </row>
    <row r="1826" spans="1:23" x14ac:dyDescent="0.25">
      <c r="A1826">
        <v>1824</v>
      </c>
      <c r="B1826">
        <v>210209</v>
      </c>
      <c r="C1826">
        <v>1</v>
      </c>
      <c r="D1826" t="s">
        <v>145</v>
      </c>
      <c r="E1826">
        <v>191</v>
      </c>
      <c r="F1826" s="8">
        <v>43194.400694444441</v>
      </c>
      <c r="G1826" s="8">
        <v>43194.48333333333</v>
      </c>
      <c r="H1826" t="s">
        <v>3454</v>
      </c>
      <c r="I1826" t="s">
        <v>3455</v>
      </c>
      <c r="J1826">
        <v>5.516</v>
      </c>
      <c r="K1826" t="s">
        <v>30</v>
      </c>
      <c r="L1826" t="s">
        <v>31</v>
      </c>
      <c r="M1826">
        <v>40.742545999999997</v>
      </c>
      <c r="N1826">
        <v>-111.981224</v>
      </c>
      <c r="O1826">
        <v>1458111</v>
      </c>
      <c r="P1826">
        <v>84121</v>
      </c>
      <c r="Q1826" s="1">
        <v>1</v>
      </c>
      <c r="R1826" s="1">
        <v>1</v>
      </c>
      <c r="S1826">
        <v>94</v>
      </c>
      <c r="T1826">
        <v>2</v>
      </c>
      <c r="U1826" s="1">
        <v>9.5</v>
      </c>
      <c r="V1826" s="1">
        <v>11.5</v>
      </c>
      <c r="W1826" s="1">
        <v>5.516</v>
      </c>
    </row>
    <row r="1827" spans="1:23" x14ac:dyDescent="0.25">
      <c r="A1827">
        <v>1825</v>
      </c>
      <c r="B1827">
        <v>210225</v>
      </c>
      <c r="C1827">
        <v>2</v>
      </c>
      <c r="D1827" t="s">
        <v>65</v>
      </c>
      <c r="E1827">
        <v>260</v>
      </c>
      <c r="F1827" s="8">
        <v>43194.438888888886</v>
      </c>
      <c r="G1827" s="8">
        <v>43194.475694444445</v>
      </c>
      <c r="H1827" t="s">
        <v>3456</v>
      </c>
      <c r="I1827" t="s">
        <v>3457</v>
      </c>
      <c r="J1827">
        <v>5.1959999999999997</v>
      </c>
      <c r="K1827" t="s">
        <v>30</v>
      </c>
      <c r="L1827" t="s">
        <v>31</v>
      </c>
      <c r="M1827">
        <v>40.742527000000003</v>
      </c>
      <c r="N1827">
        <v>-111.98111</v>
      </c>
      <c r="O1827">
        <v>853712</v>
      </c>
      <c r="P1827">
        <v>84124</v>
      </c>
      <c r="Q1827" s="1">
        <v>0.5</v>
      </c>
      <c r="R1827" s="1">
        <v>0.5</v>
      </c>
      <c r="S1827">
        <v>94</v>
      </c>
      <c r="T1827">
        <v>2</v>
      </c>
      <c r="U1827" s="1">
        <v>10.5</v>
      </c>
      <c r="V1827" s="1">
        <v>11.5</v>
      </c>
      <c r="W1827" s="1">
        <v>10.391999999999999</v>
      </c>
    </row>
    <row r="1828" spans="1:23" x14ac:dyDescent="0.25">
      <c r="A1828">
        <v>1826</v>
      </c>
      <c r="B1828">
        <v>210209</v>
      </c>
      <c r="C1828">
        <v>1</v>
      </c>
      <c r="D1828" t="s">
        <v>145</v>
      </c>
      <c r="E1828">
        <v>192</v>
      </c>
      <c r="F1828" s="8">
        <v>43194.508333333331</v>
      </c>
      <c r="G1828" s="8">
        <v>43194.581944444442</v>
      </c>
      <c r="H1828" t="s">
        <v>3458</v>
      </c>
      <c r="I1828" t="s">
        <v>3459</v>
      </c>
      <c r="J1828">
        <v>1.2529999999999999</v>
      </c>
      <c r="K1828" t="s">
        <v>30</v>
      </c>
      <c r="L1828" t="s">
        <v>31</v>
      </c>
      <c r="M1828">
        <v>40.742545999999997</v>
      </c>
      <c r="N1828">
        <v>-111.981224</v>
      </c>
      <c r="O1828">
        <v>1458111</v>
      </c>
      <c r="P1828">
        <v>84121</v>
      </c>
      <c r="Q1828" s="1">
        <v>1</v>
      </c>
      <c r="R1828" s="1">
        <v>0.25</v>
      </c>
      <c r="S1828">
        <v>94</v>
      </c>
      <c r="T1828">
        <v>2</v>
      </c>
      <c r="U1828" s="1">
        <v>12.25</v>
      </c>
      <c r="V1828" s="1">
        <v>14</v>
      </c>
      <c r="W1828" s="1">
        <v>1.2529999999999999</v>
      </c>
    </row>
    <row r="1829" spans="1:23" x14ac:dyDescent="0.25">
      <c r="A1829">
        <v>1827</v>
      </c>
      <c r="B1829">
        <v>204577</v>
      </c>
      <c r="C1829">
        <v>1</v>
      </c>
      <c r="D1829" t="s">
        <v>32</v>
      </c>
      <c r="E1829">
        <v>243</v>
      </c>
      <c r="F1829" s="8">
        <v>43194.574999999997</v>
      </c>
      <c r="G1829" s="8">
        <v>43194.694444444445</v>
      </c>
      <c r="H1829" t="s">
        <v>3460</v>
      </c>
      <c r="I1829" t="s">
        <v>2036</v>
      </c>
      <c r="J1829">
        <v>7.8329999999999904</v>
      </c>
      <c r="K1829" t="s">
        <v>30</v>
      </c>
      <c r="L1829" t="s">
        <v>31</v>
      </c>
      <c r="M1829">
        <v>40.742542</v>
      </c>
      <c r="N1829">
        <v>-111.981163</v>
      </c>
      <c r="O1829">
        <v>348887</v>
      </c>
      <c r="P1829">
        <v>84096</v>
      </c>
      <c r="Q1829" s="1">
        <v>1.5</v>
      </c>
      <c r="R1829" s="1">
        <v>1.25</v>
      </c>
      <c r="S1829">
        <v>94</v>
      </c>
      <c r="T1829">
        <v>2</v>
      </c>
      <c r="U1829" s="1">
        <v>13.75</v>
      </c>
      <c r="V1829" s="1">
        <v>16.75</v>
      </c>
      <c r="W1829" s="1">
        <v>5.2219999999999898</v>
      </c>
    </row>
    <row r="1830" spans="1:23" x14ac:dyDescent="0.25">
      <c r="A1830">
        <v>1828</v>
      </c>
      <c r="B1830">
        <v>210225</v>
      </c>
      <c r="C1830">
        <v>2</v>
      </c>
      <c r="D1830" t="s">
        <v>65</v>
      </c>
      <c r="E1830">
        <v>262</v>
      </c>
      <c r="F1830" s="8">
        <v>43194.576388888891</v>
      </c>
      <c r="G1830" s="8">
        <v>43194.749305555553</v>
      </c>
      <c r="H1830" t="s">
        <v>3461</v>
      </c>
      <c r="I1830" t="s">
        <v>3462</v>
      </c>
      <c r="J1830">
        <v>3.738</v>
      </c>
      <c r="K1830" t="s">
        <v>30</v>
      </c>
      <c r="L1830" t="s">
        <v>31</v>
      </c>
      <c r="M1830">
        <v>40.742527000000003</v>
      </c>
      <c r="N1830">
        <v>-111.98111</v>
      </c>
      <c r="O1830">
        <v>1087321</v>
      </c>
      <c r="P1830">
        <v>84096</v>
      </c>
      <c r="Q1830" s="1">
        <v>2</v>
      </c>
      <c r="R1830" s="1">
        <v>0.75</v>
      </c>
      <c r="S1830">
        <v>94</v>
      </c>
      <c r="T1830">
        <v>2</v>
      </c>
      <c r="U1830" s="1">
        <v>13.75</v>
      </c>
      <c r="V1830" s="1">
        <v>18</v>
      </c>
      <c r="W1830" s="1">
        <v>1.869</v>
      </c>
    </row>
    <row r="1831" spans="1:23" x14ac:dyDescent="0.25">
      <c r="A1831">
        <v>1829</v>
      </c>
      <c r="B1831">
        <v>210207</v>
      </c>
      <c r="C1831">
        <v>2</v>
      </c>
      <c r="D1831" t="s">
        <v>41</v>
      </c>
      <c r="E1831">
        <v>186</v>
      </c>
      <c r="F1831" s="8">
        <v>43194.621527777781</v>
      </c>
      <c r="G1831" s="8">
        <v>43194.710416666669</v>
      </c>
      <c r="H1831" t="s">
        <v>3463</v>
      </c>
      <c r="I1831" t="s">
        <v>3464</v>
      </c>
      <c r="J1831">
        <v>12.692</v>
      </c>
      <c r="K1831" t="s">
        <v>30</v>
      </c>
      <c r="L1831" t="s">
        <v>31</v>
      </c>
      <c r="M1831">
        <v>40.742496000000003</v>
      </c>
      <c r="N1831">
        <v>-111.981017999999</v>
      </c>
      <c r="O1831">
        <v>853712</v>
      </c>
      <c r="P1831">
        <v>84124</v>
      </c>
      <c r="Q1831" s="1">
        <v>1</v>
      </c>
      <c r="R1831" s="1">
        <v>1</v>
      </c>
      <c r="S1831">
        <v>94</v>
      </c>
      <c r="T1831">
        <v>2</v>
      </c>
      <c r="U1831" s="1">
        <v>15</v>
      </c>
      <c r="V1831" s="1">
        <v>17</v>
      </c>
      <c r="W1831" s="1">
        <v>12.692</v>
      </c>
    </row>
    <row r="1832" spans="1:23" x14ac:dyDescent="0.25">
      <c r="A1832">
        <v>1830</v>
      </c>
      <c r="B1832">
        <v>210199</v>
      </c>
      <c r="C1832">
        <v>1</v>
      </c>
      <c r="D1832" t="s">
        <v>27</v>
      </c>
      <c r="E1832">
        <v>198</v>
      </c>
      <c r="F1832" s="8">
        <v>43195.326388888891</v>
      </c>
      <c r="G1832" s="8">
        <v>43195.505555555559</v>
      </c>
      <c r="H1832" t="s">
        <v>3465</v>
      </c>
      <c r="I1832" t="s">
        <v>3466</v>
      </c>
      <c r="J1832">
        <v>6.4169999999999998</v>
      </c>
      <c r="K1832" t="s">
        <v>30</v>
      </c>
      <c r="L1832" t="s">
        <v>31</v>
      </c>
      <c r="M1832">
        <v>40.742576999999997</v>
      </c>
      <c r="N1832">
        <v>-111.981323</v>
      </c>
      <c r="O1832">
        <v>803613</v>
      </c>
      <c r="P1832">
        <v>84054</v>
      </c>
      <c r="Q1832" s="1">
        <v>2.25</v>
      </c>
      <c r="R1832" s="1">
        <v>1</v>
      </c>
      <c r="S1832">
        <v>95</v>
      </c>
      <c r="T1832">
        <v>3</v>
      </c>
      <c r="U1832" s="1">
        <v>7.75</v>
      </c>
      <c r="V1832" s="1">
        <v>12.25</v>
      </c>
      <c r="W1832" s="1">
        <v>2.8519999999999999</v>
      </c>
    </row>
    <row r="1833" spans="1:23" x14ac:dyDescent="0.25">
      <c r="A1833">
        <v>1831</v>
      </c>
      <c r="B1833">
        <v>210213</v>
      </c>
      <c r="C1833">
        <v>2</v>
      </c>
      <c r="D1833" t="s">
        <v>126</v>
      </c>
      <c r="E1833">
        <v>126</v>
      </c>
      <c r="F1833" s="8">
        <v>43195.330555555556</v>
      </c>
      <c r="G1833" s="8">
        <v>43195.734722222223</v>
      </c>
      <c r="H1833" t="s">
        <v>3467</v>
      </c>
      <c r="I1833" t="s">
        <v>3468</v>
      </c>
      <c r="J1833">
        <v>11.6009999999999</v>
      </c>
      <c r="K1833" t="s">
        <v>30</v>
      </c>
      <c r="L1833" t="s">
        <v>31</v>
      </c>
      <c r="M1833">
        <v>40.742412999999999</v>
      </c>
      <c r="N1833">
        <v>-111.981620999999</v>
      </c>
      <c r="O1833">
        <v>1087571</v>
      </c>
      <c r="P1833">
        <v>84014</v>
      </c>
      <c r="Q1833" s="1">
        <v>4.75</v>
      </c>
      <c r="R1833" s="1">
        <v>1.5</v>
      </c>
      <c r="S1833">
        <v>95</v>
      </c>
      <c r="T1833">
        <v>3</v>
      </c>
      <c r="U1833" s="1">
        <v>8</v>
      </c>
      <c r="V1833" s="1">
        <v>17.75</v>
      </c>
      <c r="W1833" s="1">
        <v>2.44231578947368</v>
      </c>
    </row>
    <row r="1834" spans="1:23" x14ac:dyDescent="0.25">
      <c r="A1834">
        <v>1832</v>
      </c>
      <c r="B1834">
        <v>210207</v>
      </c>
      <c r="C1834">
        <v>1</v>
      </c>
      <c r="D1834" t="s">
        <v>41</v>
      </c>
      <c r="E1834">
        <v>187</v>
      </c>
      <c r="F1834" s="8">
        <v>43195.332638888889</v>
      </c>
      <c r="G1834" s="8">
        <v>43195.672222222223</v>
      </c>
      <c r="H1834" t="s">
        <v>3469</v>
      </c>
      <c r="I1834" t="s">
        <v>3470</v>
      </c>
      <c r="J1834">
        <v>8.2219999999999995</v>
      </c>
      <c r="K1834" t="s">
        <v>30</v>
      </c>
      <c r="L1834" t="s">
        <v>31</v>
      </c>
      <c r="M1834">
        <v>40.742496000000003</v>
      </c>
      <c r="N1834">
        <v>-111.981017999999</v>
      </c>
      <c r="O1834">
        <v>1671101</v>
      </c>
      <c r="P1834">
        <v>84103</v>
      </c>
      <c r="Q1834" s="1">
        <v>4</v>
      </c>
      <c r="R1834" s="1">
        <v>0.75</v>
      </c>
      <c r="S1834">
        <v>95</v>
      </c>
      <c r="T1834">
        <v>3</v>
      </c>
      <c r="U1834" s="1">
        <v>8</v>
      </c>
      <c r="V1834" s="1">
        <v>16.25</v>
      </c>
      <c r="W1834" s="1">
        <v>2.0554999999999999</v>
      </c>
    </row>
    <row r="1835" spans="1:23" x14ac:dyDescent="0.25">
      <c r="A1835">
        <v>1833</v>
      </c>
      <c r="B1835">
        <v>210203</v>
      </c>
      <c r="C1835">
        <v>1</v>
      </c>
      <c r="D1835" t="s">
        <v>58</v>
      </c>
      <c r="E1835">
        <v>94</v>
      </c>
      <c r="F1835" s="8">
        <v>43195.333333333336</v>
      </c>
      <c r="G1835" s="8">
        <v>43195.709722222222</v>
      </c>
      <c r="H1835" t="s">
        <v>3471</v>
      </c>
      <c r="I1835" t="s">
        <v>1538</v>
      </c>
      <c r="J1835">
        <v>8.9779999999999998</v>
      </c>
      <c r="K1835" t="s">
        <v>30</v>
      </c>
      <c r="L1835" t="s">
        <v>31</v>
      </c>
      <c r="M1835">
        <v>40.742409000000002</v>
      </c>
      <c r="N1835">
        <v>-111.981513999999</v>
      </c>
      <c r="O1835">
        <v>1301971</v>
      </c>
      <c r="P1835">
        <v>84111</v>
      </c>
      <c r="Q1835" s="1">
        <v>4.5</v>
      </c>
      <c r="R1835" s="1">
        <v>1.75</v>
      </c>
      <c r="S1835">
        <v>95</v>
      </c>
      <c r="T1835">
        <v>3</v>
      </c>
      <c r="U1835" s="1">
        <v>8</v>
      </c>
      <c r="V1835" s="1">
        <v>17</v>
      </c>
      <c r="W1835" s="1">
        <v>1.9951111111111099</v>
      </c>
    </row>
    <row r="1836" spans="1:23" x14ac:dyDescent="0.25">
      <c r="A1836">
        <v>1834</v>
      </c>
      <c r="B1836">
        <v>210215</v>
      </c>
      <c r="C1836">
        <v>2</v>
      </c>
      <c r="D1836" t="s">
        <v>44</v>
      </c>
      <c r="E1836">
        <v>176</v>
      </c>
      <c r="F1836" s="8">
        <v>43195.35</v>
      </c>
      <c r="G1836" s="8">
        <v>43195.685416666667</v>
      </c>
      <c r="H1836" t="s">
        <v>3472</v>
      </c>
      <c r="I1836" t="s">
        <v>3473</v>
      </c>
      <c r="J1836">
        <v>11.4279999999999</v>
      </c>
      <c r="K1836" t="s">
        <v>30</v>
      </c>
      <c r="L1836" t="s">
        <v>31</v>
      </c>
      <c r="M1836">
        <v>40.742569000000003</v>
      </c>
      <c r="N1836">
        <v>-111.98126999999999</v>
      </c>
      <c r="O1836">
        <v>1079571</v>
      </c>
      <c r="P1836">
        <v>84104</v>
      </c>
      <c r="Q1836" s="1">
        <v>4</v>
      </c>
      <c r="R1836" s="1">
        <v>1.5</v>
      </c>
      <c r="S1836">
        <v>95</v>
      </c>
      <c r="T1836">
        <v>3</v>
      </c>
      <c r="U1836" s="1">
        <v>8.5</v>
      </c>
      <c r="V1836" s="1">
        <v>16.5</v>
      </c>
      <c r="W1836" s="1">
        <v>2.85699999999999</v>
      </c>
    </row>
    <row r="1837" spans="1:23" x14ac:dyDescent="0.25">
      <c r="A1837">
        <v>1835</v>
      </c>
      <c r="B1837">
        <v>210209</v>
      </c>
      <c r="C1837">
        <v>2</v>
      </c>
      <c r="D1837" t="s">
        <v>145</v>
      </c>
      <c r="E1837">
        <v>193</v>
      </c>
      <c r="F1837" s="8">
        <v>43195.359027777777</v>
      </c>
      <c r="G1837" s="8">
        <v>43195.708333333336</v>
      </c>
      <c r="H1837" t="s">
        <v>1453</v>
      </c>
      <c r="I1837" t="s">
        <v>3474</v>
      </c>
      <c r="J1837">
        <v>12.914</v>
      </c>
      <c r="K1837" t="s">
        <v>30</v>
      </c>
      <c r="L1837" t="s">
        <v>31</v>
      </c>
      <c r="M1837">
        <v>40.742545999999997</v>
      </c>
      <c r="N1837">
        <v>-111.981224</v>
      </c>
      <c r="O1837">
        <v>1114701</v>
      </c>
      <c r="P1837">
        <v>84096</v>
      </c>
      <c r="Q1837" s="1">
        <v>4.25</v>
      </c>
      <c r="R1837" s="1">
        <v>1.5</v>
      </c>
      <c r="S1837">
        <v>95</v>
      </c>
      <c r="T1837">
        <v>3</v>
      </c>
      <c r="U1837" s="1">
        <v>8.5</v>
      </c>
      <c r="V1837" s="1">
        <v>17</v>
      </c>
      <c r="W1837" s="1">
        <v>3.0385882352941098</v>
      </c>
    </row>
    <row r="1838" spans="1:23" x14ac:dyDescent="0.25">
      <c r="A1838">
        <v>1836</v>
      </c>
      <c r="B1838">
        <v>204577</v>
      </c>
      <c r="C1838">
        <v>1</v>
      </c>
      <c r="D1838" t="s">
        <v>32</v>
      </c>
      <c r="E1838">
        <v>244</v>
      </c>
      <c r="F1838" s="8">
        <v>43195.361805555556</v>
      </c>
      <c r="G1838" s="8">
        <v>43195.505555555559</v>
      </c>
      <c r="H1838" t="s">
        <v>3475</v>
      </c>
      <c r="I1838" t="s">
        <v>3476</v>
      </c>
      <c r="J1838">
        <v>1.8069999999999999</v>
      </c>
      <c r="K1838" t="s">
        <v>30</v>
      </c>
      <c r="L1838" t="s">
        <v>31</v>
      </c>
      <c r="M1838">
        <v>40.742542</v>
      </c>
      <c r="N1838">
        <v>-111.981163</v>
      </c>
      <c r="O1838">
        <v>333033</v>
      </c>
      <c r="P1838">
        <v>84124</v>
      </c>
      <c r="Q1838" s="1">
        <v>1.75</v>
      </c>
      <c r="R1838" s="1">
        <v>0.25</v>
      </c>
      <c r="S1838">
        <v>95</v>
      </c>
      <c r="T1838">
        <v>3</v>
      </c>
      <c r="U1838" s="1">
        <v>8.75</v>
      </c>
      <c r="V1838" s="1">
        <v>12.25</v>
      </c>
      <c r="W1838" s="1">
        <v>1.03257142857142</v>
      </c>
    </row>
    <row r="1839" spans="1:23" x14ac:dyDescent="0.25">
      <c r="A1839">
        <v>1837</v>
      </c>
      <c r="B1839">
        <v>210209</v>
      </c>
      <c r="C1839">
        <v>1</v>
      </c>
      <c r="D1839" t="s">
        <v>145</v>
      </c>
      <c r="E1839">
        <v>194</v>
      </c>
      <c r="F1839" s="8">
        <v>43195.365972222222</v>
      </c>
      <c r="G1839" s="8">
        <v>43195.408333333333</v>
      </c>
      <c r="H1839" t="s">
        <v>3477</v>
      </c>
      <c r="I1839" t="s">
        <v>3478</v>
      </c>
      <c r="J1839">
        <v>3.214</v>
      </c>
      <c r="K1839" t="s">
        <v>30</v>
      </c>
      <c r="L1839" t="s">
        <v>31</v>
      </c>
      <c r="M1839">
        <v>40.742545999999997</v>
      </c>
      <c r="N1839">
        <v>-111.981224</v>
      </c>
      <c r="O1839">
        <v>1458111</v>
      </c>
      <c r="P1839">
        <v>84121</v>
      </c>
      <c r="Q1839" s="1">
        <v>0.5</v>
      </c>
      <c r="R1839" s="1">
        <v>0.5</v>
      </c>
      <c r="S1839">
        <v>95</v>
      </c>
      <c r="T1839">
        <v>3</v>
      </c>
      <c r="U1839" s="1">
        <v>8.75</v>
      </c>
      <c r="V1839" s="1">
        <v>9.75</v>
      </c>
      <c r="W1839" s="1">
        <v>6.4279999999999999</v>
      </c>
    </row>
    <row r="1840" spans="1:23" x14ac:dyDescent="0.25">
      <c r="A1840">
        <v>1838</v>
      </c>
      <c r="B1840">
        <v>210207</v>
      </c>
      <c r="C1840">
        <v>2</v>
      </c>
      <c r="D1840" t="s">
        <v>41</v>
      </c>
      <c r="E1840">
        <v>188</v>
      </c>
      <c r="F1840" s="8">
        <v>43195.381249999999</v>
      </c>
      <c r="G1840" s="8">
        <v>43195.42083333333</v>
      </c>
      <c r="H1840" t="s">
        <v>3479</v>
      </c>
      <c r="I1840" t="s">
        <v>3480</v>
      </c>
      <c r="J1840">
        <v>4.3570000000000002</v>
      </c>
      <c r="K1840" t="s">
        <v>30</v>
      </c>
      <c r="L1840" t="s">
        <v>31</v>
      </c>
      <c r="M1840">
        <v>40.742496000000003</v>
      </c>
      <c r="N1840">
        <v>-111.981017999999</v>
      </c>
      <c r="O1840">
        <v>853712</v>
      </c>
      <c r="P1840">
        <v>84124</v>
      </c>
      <c r="Q1840" s="1">
        <v>0.5</v>
      </c>
      <c r="R1840" s="1">
        <v>0.5</v>
      </c>
      <c r="S1840">
        <v>95</v>
      </c>
      <c r="T1840">
        <v>3</v>
      </c>
      <c r="U1840" s="1">
        <v>9.25</v>
      </c>
      <c r="V1840" s="1">
        <v>10</v>
      </c>
      <c r="W1840" s="1">
        <v>8.7140000000000004</v>
      </c>
    </row>
    <row r="1841" spans="1:23" x14ac:dyDescent="0.25">
      <c r="A1841">
        <v>1839</v>
      </c>
      <c r="B1841">
        <v>210207</v>
      </c>
      <c r="C1841">
        <v>2</v>
      </c>
      <c r="D1841" t="s">
        <v>41</v>
      </c>
      <c r="E1841">
        <v>189</v>
      </c>
      <c r="F1841" s="8">
        <v>43195.47152777778</v>
      </c>
      <c r="G1841" s="8">
        <v>43195.543055555558</v>
      </c>
      <c r="H1841" t="s">
        <v>3481</v>
      </c>
      <c r="I1841" t="s">
        <v>3482</v>
      </c>
      <c r="J1841">
        <v>7.452</v>
      </c>
      <c r="K1841" t="s">
        <v>30</v>
      </c>
      <c r="L1841" t="s">
        <v>31</v>
      </c>
      <c r="M1841">
        <v>40.742496000000003</v>
      </c>
      <c r="N1841">
        <v>-111.981017999999</v>
      </c>
      <c r="O1841">
        <v>853712</v>
      </c>
      <c r="P1841">
        <v>84124</v>
      </c>
      <c r="Q1841" s="1">
        <v>0.75</v>
      </c>
      <c r="R1841" s="1">
        <v>0.75</v>
      </c>
      <c r="S1841">
        <v>95</v>
      </c>
      <c r="T1841">
        <v>3</v>
      </c>
      <c r="U1841" s="1">
        <v>11.25</v>
      </c>
      <c r="V1841" s="1">
        <v>13</v>
      </c>
      <c r="W1841" s="1">
        <v>9.9359999999999999</v>
      </c>
    </row>
    <row r="1842" spans="1:23" x14ac:dyDescent="0.25">
      <c r="A1842">
        <v>1840</v>
      </c>
      <c r="B1842">
        <v>210209</v>
      </c>
      <c r="C1842">
        <v>1</v>
      </c>
      <c r="D1842" t="s">
        <v>145</v>
      </c>
      <c r="E1842">
        <v>195</v>
      </c>
      <c r="F1842" s="8">
        <v>43195.529861111114</v>
      </c>
      <c r="G1842" s="8">
        <v>43195.684027777781</v>
      </c>
      <c r="H1842" t="s">
        <v>3483</v>
      </c>
      <c r="I1842" t="s">
        <v>3484</v>
      </c>
      <c r="J1842">
        <v>5.9370000000000003</v>
      </c>
      <c r="K1842" t="s">
        <v>30</v>
      </c>
      <c r="L1842" t="s">
        <v>31</v>
      </c>
      <c r="M1842">
        <v>40.742545999999997</v>
      </c>
      <c r="N1842">
        <v>-111.981224</v>
      </c>
      <c r="O1842">
        <v>1458111</v>
      </c>
      <c r="P1842">
        <v>84121</v>
      </c>
      <c r="Q1842" s="1">
        <v>1.75</v>
      </c>
      <c r="R1842" s="1">
        <v>1</v>
      </c>
      <c r="S1842">
        <v>95</v>
      </c>
      <c r="T1842">
        <v>3</v>
      </c>
      <c r="U1842" s="1">
        <v>12.75</v>
      </c>
      <c r="V1842" s="1">
        <v>16.5</v>
      </c>
      <c r="W1842" s="1">
        <v>3.3925714285714199</v>
      </c>
    </row>
    <row r="1843" spans="1:23" x14ac:dyDescent="0.25">
      <c r="A1843">
        <v>1841</v>
      </c>
      <c r="B1843">
        <v>210207</v>
      </c>
      <c r="C1843">
        <v>2</v>
      </c>
      <c r="D1843" t="s">
        <v>41</v>
      </c>
      <c r="E1843">
        <v>190</v>
      </c>
      <c r="F1843" s="8">
        <v>43195.553472222222</v>
      </c>
      <c r="G1843" s="8">
        <v>43195.691666666666</v>
      </c>
      <c r="H1843" t="s">
        <v>2370</v>
      </c>
      <c r="I1843" t="s">
        <v>3485</v>
      </c>
      <c r="J1843">
        <v>1.3659999999999899</v>
      </c>
      <c r="K1843" t="s">
        <v>30</v>
      </c>
      <c r="L1843" t="s">
        <v>31</v>
      </c>
      <c r="M1843">
        <v>40.742496000000003</v>
      </c>
      <c r="N1843">
        <v>-111.981017999999</v>
      </c>
      <c r="O1843">
        <v>853712</v>
      </c>
      <c r="P1843">
        <v>84124</v>
      </c>
      <c r="Q1843" s="1">
        <v>1.75</v>
      </c>
      <c r="R1843" s="1">
        <v>0.25</v>
      </c>
      <c r="S1843">
        <v>95</v>
      </c>
      <c r="T1843">
        <v>3</v>
      </c>
      <c r="U1843" s="1">
        <v>13.25</v>
      </c>
      <c r="V1843" s="1">
        <v>16.5</v>
      </c>
      <c r="W1843" s="1">
        <v>0.78057142857142803</v>
      </c>
    </row>
    <row r="1844" spans="1:23" x14ac:dyDescent="0.25">
      <c r="A1844">
        <v>1842</v>
      </c>
      <c r="B1844">
        <v>210199</v>
      </c>
      <c r="C1844">
        <v>1</v>
      </c>
      <c r="D1844" t="s">
        <v>27</v>
      </c>
      <c r="E1844">
        <v>199</v>
      </c>
      <c r="F1844" s="8">
        <v>43195.5625</v>
      </c>
      <c r="G1844" s="8">
        <v>43195.690972222219</v>
      </c>
      <c r="H1844" t="s">
        <v>3486</v>
      </c>
      <c r="I1844" t="s">
        <v>3487</v>
      </c>
      <c r="J1844">
        <v>3.3519999999999999</v>
      </c>
      <c r="K1844" t="s">
        <v>30</v>
      </c>
      <c r="L1844" t="s">
        <v>31</v>
      </c>
      <c r="M1844">
        <v>40.742576999999997</v>
      </c>
      <c r="N1844">
        <v>-111.981323</v>
      </c>
      <c r="O1844">
        <v>803613</v>
      </c>
      <c r="P1844">
        <v>84054</v>
      </c>
      <c r="Q1844" s="1">
        <v>1.5</v>
      </c>
      <c r="R1844" s="1">
        <v>0.75</v>
      </c>
      <c r="S1844">
        <v>95</v>
      </c>
      <c r="T1844">
        <v>3</v>
      </c>
      <c r="U1844" s="1">
        <v>13.5</v>
      </c>
      <c r="V1844" s="1">
        <v>16.5</v>
      </c>
      <c r="W1844" s="1">
        <v>2.2346666666666599</v>
      </c>
    </row>
    <row r="1845" spans="1:23" x14ac:dyDescent="0.25">
      <c r="A1845">
        <v>1843</v>
      </c>
      <c r="B1845">
        <v>210225</v>
      </c>
      <c r="C1845">
        <v>1</v>
      </c>
      <c r="D1845" t="s">
        <v>65</v>
      </c>
      <c r="E1845">
        <v>263</v>
      </c>
      <c r="F1845" s="8">
        <v>43195.578472222223</v>
      </c>
      <c r="G1845" s="8">
        <v>43195.756944444445</v>
      </c>
      <c r="H1845" t="s">
        <v>3488</v>
      </c>
      <c r="I1845" t="s">
        <v>3489</v>
      </c>
      <c r="J1845">
        <v>2.8679999999999999</v>
      </c>
      <c r="K1845" t="s">
        <v>30</v>
      </c>
      <c r="L1845" t="s">
        <v>31</v>
      </c>
      <c r="M1845">
        <v>40.742527000000003</v>
      </c>
      <c r="N1845">
        <v>-111.98111</v>
      </c>
      <c r="O1845">
        <v>1137391</v>
      </c>
      <c r="P1845">
        <v>84075</v>
      </c>
      <c r="Q1845" s="1">
        <v>2.25</v>
      </c>
      <c r="R1845" s="1">
        <v>0.5</v>
      </c>
      <c r="S1845">
        <v>95</v>
      </c>
      <c r="T1845">
        <v>3</v>
      </c>
      <c r="U1845" s="1">
        <v>14</v>
      </c>
      <c r="V1845" s="1">
        <v>18.25</v>
      </c>
      <c r="W1845" s="1">
        <v>1.27466666666666</v>
      </c>
    </row>
    <row r="1846" spans="1:23" x14ac:dyDescent="0.25">
      <c r="A1846">
        <v>1844</v>
      </c>
      <c r="B1846">
        <v>210225</v>
      </c>
      <c r="C1846">
        <v>2</v>
      </c>
      <c r="D1846" t="s">
        <v>65</v>
      </c>
      <c r="E1846">
        <v>264</v>
      </c>
      <c r="F1846" s="8">
        <v>43195.586805555555</v>
      </c>
      <c r="G1846" s="8">
        <v>43195.719444444447</v>
      </c>
      <c r="H1846" t="s">
        <v>3490</v>
      </c>
      <c r="I1846" t="s">
        <v>3491</v>
      </c>
      <c r="J1846">
        <v>6.7389999999999999</v>
      </c>
      <c r="K1846" t="s">
        <v>30</v>
      </c>
      <c r="L1846" t="s">
        <v>31</v>
      </c>
      <c r="M1846">
        <v>40.742527000000003</v>
      </c>
      <c r="N1846">
        <v>-111.98111</v>
      </c>
      <c r="O1846">
        <v>333033</v>
      </c>
      <c r="P1846">
        <v>84124</v>
      </c>
      <c r="Q1846" s="1">
        <v>1.5</v>
      </c>
      <c r="R1846" s="1">
        <v>0.75</v>
      </c>
      <c r="S1846">
        <v>95</v>
      </c>
      <c r="T1846">
        <v>3</v>
      </c>
      <c r="U1846" s="1">
        <v>14</v>
      </c>
      <c r="V1846" s="1">
        <v>17.25</v>
      </c>
      <c r="W1846" s="1">
        <v>4.4926666666666604</v>
      </c>
    </row>
    <row r="1847" spans="1:23" x14ac:dyDescent="0.25">
      <c r="A1847">
        <v>1845</v>
      </c>
      <c r="B1847">
        <v>204577</v>
      </c>
      <c r="C1847">
        <v>1</v>
      </c>
      <c r="D1847" t="s">
        <v>32</v>
      </c>
      <c r="E1847">
        <v>245</v>
      </c>
      <c r="F1847" s="8">
        <v>43196.289583333331</v>
      </c>
      <c r="G1847" s="8">
        <v>43196.706944444442</v>
      </c>
      <c r="H1847" t="s">
        <v>3492</v>
      </c>
      <c r="I1847" t="s">
        <v>3493</v>
      </c>
      <c r="J1847">
        <v>4.5819999999999999</v>
      </c>
      <c r="K1847" t="s">
        <v>30</v>
      </c>
      <c r="L1847" t="s">
        <v>31</v>
      </c>
      <c r="M1847">
        <v>40.742542</v>
      </c>
      <c r="N1847">
        <v>-111.981163</v>
      </c>
      <c r="O1847">
        <v>348863</v>
      </c>
      <c r="P1847">
        <v>84065</v>
      </c>
      <c r="Q1847" s="1">
        <v>5</v>
      </c>
      <c r="R1847" s="1">
        <v>0.75</v>
      </c>
      <c r="S1847">
        <v>96</v>
      </c>
      <c r="T1847">
        <v>4</v>
      </c>
      <c r="U1847" s="1">
        <v>7</v>
      </c>
      <c r="V1847" s="1">
        <v>17</v>
      </c>
      <c r="W1847" s="1">
        <v>0.91639999999999999</v>
      </c>
    </row>
    <row r="1848" spans="1:23" x14ac:dyDescent="0.25">
      <c r="A1848">
        <v>1846</v>
      </c>
      <c r="B1848">
        <v>210199</v>
      </c>
      <c r="C1848">
        <v>1</v>
      </c>
      <c r="D1848" t="s">
        <v>27</v>
      </c>
      <c r="E1848">
        <v>200</v>
      </c>
      <c r="F1848" s="8">
        <v>43196.318055555559</v>
      </c>
      <c r="G1848" s="8">
        <v>43196.547222222223</v>
      </c>
      <c r="H1848" t="s">
        <v>3494</v>
      </c>
      <c r="I1848" t="s">
        <v>3215</v>
      </c>
      <c r="J1848">
        <v>9.3290000000000006</v>
      </c>
      <c r="K1848" t="s">
        <v>30</v>
      </c>
      <c r="L1848" t="s">
        <v>31</v>
      </c>
      <c r="M1848">
        <v>40.742576999999997</v>
      </c>
      <c r="N1848">
        <v>-111.981323</v>
      </c>
      <c r="O1848">
        <v>716103</v>
      </c>
      <c r="P1848">
        <v>84121</v>
      </c>
      <c r="Q1848" s="1">
        <v>2.75</v>
      </c>
      <c r="R1848" s="1">
        <v>1.5</v>
      </c>
      <c r="S1848">
        <v>96</v>
      </c>
      <c r="T1848">
        <v>4</v>
      </c>
      <c r="U1848" s="1">
        <v>7.75</v>
      </c>
      <c r="V1848" s="1">
        <v>13.25</v>
      </c>
      <c r="W1848" s="1">
        <v>3.3923636363636298</v>
      </c>
    </row>
    <row r="1849" spans="1:23" x14ac:dyDescent="0.25">
      <c r="A1849">
        <v>1847</v>
      </c>
      <c r="B1849">
        <v>210199</v>
      </c>
      <c r="C1849">
        <v>2</v>
      </c>
      <c r="D1849" t="s">
        <v>27</v>
      </c>
      <c r="E1849">
        <v>201</v>
      </c>
      <c r="F1849" s="8">
        <v>43196.324305555558</v>
      </c>
      <c r="G1849" s="8">
        <v>43196.51666666667</v>
      </c>
      <c r="H1849" t="s">
        <v>3495</v>
      </c>
      <c r="I1849" t="s">
        <v>3496</v>
      </c>
      <c r="J1849">
        <v>6.0609999999999999</v>
      </c>
      <c r="K1849" t="s">
        <v>30</v>
      </c>
      <c r="L1849" t="s">
        <v>31</v>
      </c>
      <c r="M1849">
        <v>40.742576999999997</v>
      </c>
      <c r="N1849">
        <v>-111.981323</v>
      </c>
      <c r="O1849">
        <v>803613</v>
      </c>
      <c r="P1849">
        <v>84054</v>
      </c>
      <c r="Q1849" s="1">
        <v>2.25</v>
      </c>
      <c r="R1849" s="1">
        <v>1.25</v>
      </c>
      <c r="S1849">
        <v>96</v>
      </c>
      <c r="T1849">
        <v>4</v>
      </c>
      <c r="U1849" s="1">
        <v>7.75</v>
      </c>
      <c r="V1849" s="1">
        <v>12.5</v>
      </c>
      <c r="W1849" s="1">
        <v>2.6937777777777701</v>
      </c>
    </row>
    <row r="1850" spans="1:23" x14ac:dyDescent="0.25">
      <c r="A1850">
        <v>1848</v>
      </c>
      <c r="B1850">
        <v>210207</v>
      </c>
      <c r="C1850">
        <v>1</v>
      </c>
      <c r="D1850" t="s">
        <v>41</v>
      </c>
      <c r="E1850">
        <v>191</v>
      </c>
      <c r="F1850" s="8">
        <v>43196.334722222222</v>
      </c>
      <c r="G1850" s="8">
        <v>43196.592361111114</v>
      </c>
      <c r="H1850" t="s">
        <v>3497</v>
      </c>
      <c r="I1850" t="s">
        <v>3498</v>
      </c>
      <c r="J1850">
        <v>5.1269999999999998</v>
      </c>
      <c r="K1850" t="s">
        <v>30</v>
      </c>
      <c r="L1850" t="s">
        <v>31</v>
      </c>
      <c r="M1850">
        <v>40.742496000000003</v>
      </c>
      <c r="N1850">
        <v>-111.981017999999</v>
      </c>
      <c r="O1850">
        <v>1671101</v>
      </c>
      <c r="P1850">
        <v>84103</v>
      </c>
      <c r="Q1850" s="1">
        <v>3</v>
      </c>
      <c r="R1850" s="1">
        <v>0.75</v>
      </c>
      <c r="S1850">
        <v>96</v>
      </c>
      <c r="T1850">
        <v>4</v>
      </c>
      <c r="U1850" s="1">
        <v>8</v>
      </c>
      <c r="V1850" s="1">
        <v>14.25</v>
      </c>
      <c r="W1850" s="1">
        <v>1.7090000000000001</v>
      </c>
    </row>
    <row r="1851" spans="1:23" x14ac:dyDescent="0.25">
      <c r="A1851">
        <v>1849</v>
      </c>
      <c r="B1851">
        <v>210207</v>
      </c>
      <c r="C1851">
        <v>2</v>
      </c>
      <c r="D1851" t="s">
        <v>41</v>
      </c>
      <c r="E1851">
        <v>192</v>
      </c>
      <c r="F1851" s="8">
        <v>43196.336111111108</v>
      </c>
      <c r="G1851" s="8">
        <v>43196.411805555559</v>
      </c>
      <c r="H1851" t="s">
        <v>3499</v>
      </c>
      <c r="I1851" t="s">
        <v>3500</v>
      </c>
      <c r="J1851">
        <v>6.1369999999999996</v>
      </c>
      <c r="K1851" t="s">
        <v>30</v>
      </c>
      <c r="L1851" t="s">
        <v>31</v>
      </c>
      <c r="M1851">
        <v>40.742496000000003</v>
      </c>
      <c r="N1851">
        <v>-111.981017999999</v>
      </c>
      <c r="O1851">
        <v>333033</v>
      </c>
      <c r="P1851">
        <v>84124</v>
      </c>
      <c r="Q1851" s="1">
        <v>1</v>
      </c>
      <c r="R1851" s="1">
        <v>1</v>
      </c>
      <c r="S1851">
        <v>96</v>
      </c>
      <c r="T1851">
        <v>4</v>
      </c>
      <c r="U1851" s="1">
        <v>8</v>
      </c>
      <c r="V1851" s="1">
        <v>10</v>
      </c>
      <c r="W1851" s="1">
        <v>6.1369999999999996</v>
      </c>
    </row>
    <row r="1852" spans="1:23" x14ac:dyDescent="0.25">
      <c r="A1852">
        <v>1850</v>
      </c>
      <c r="B1852">
        <v>210215</v>
      </c>
      <c r="C1852">
        <v>2</v>
      </c>
      <c r="D1852" t="s">
        <v>44</v>
      </c>
      <c r="E1852">
        <v>177</v>
      </c>
      <c r="F1852" s="8">
        <v>43196.336805555555</v>
      </c>
      <c r="G1852" s="8">
        <v>43196.459027777775</v>
      </c>
      <c r="H1852" t="s">
        <v>3501</v>
      </c>
      <c r="I1852" t="s">
        <v>226</v>
      </c>
      <c r="J1852">
        <v>9.6679999999999993</v>
      </c>
      <c r="K1852" t="s">
        <v>30</v>
      </c>
      <c r="L1852" t="s">
        <v>31</v>
      </c>
      <c r="M1852">
        <v>40.742569000000003</v>
      </c>
      <c r="N1852">
        <v>-111.98126999999999</v>
      </c>
      <c r="O1852">
        <v>1282681</v>
      </c>
      <c r="P1852">
        <v>84093</v>
      </c>
      <c r="Q1852" s="1">
        <v>1.5</v>
      </c>
      <c r="R1852" s="1">
        <v>1.5</v>
      </c>
      <c r="S1852">
        <v>96</v>
      </c>
      <c r="T1852">
        <v>4</v>
      </c>
      <c r="U1852" s="1">
        <v>8</v>
      </c>
      <c r="V1852" s="1">
        <v>11</v>
      </c>
      <c r="W1852" s="1">
        <v>6.4453333333333296</v>
      </c>
    </row>
    <row r="1853" spans="1:23" x14ac:dyDescent="0.25">
      <c r="A1853">
        <v>1851</v>
      </c>
      <c r="B1853">
        <v>210213</v>
      </c>
      <c r="C1853">
        <v>2</v>
      </c>
      <c r="D1853" t="s">
        <v>126</v>
      </c>
      <c r="E1853">
        <v>127</v>
      </c>
      <c r="F1853" s="8">
        <v>43196.340277777781</v>
      </c>
      <c r="G1853" s="8">
        <v>43196.708333333336</v>
      </c>
      <c r="H1853" t="s">
        <v>3502</v>
      </c>
      <c r="I1853" t="s">
        <v>293</v>
      </c>
      <c r="J1853">
        <v>10.227</v>
      </c>
      <c r="K1853" t="s">
        <v>30</v>
      </c>
      <c r="L1853" t="s">
        <v>31</v>
      </c>
      <c r="M1853">
        <v>40.742412999999999</v>
      </c>
      <c r="N1853">
        <v>-111.981620999999</v>
      </c>
      <c r="O1853">
        <v>1087571</v>
      </c>
      <c r="P1853">
        <v>84014</v>
      </c>
      <c r="Q1853" s="1">
        <v>4.5</v>
      </c>
      <c r="R1853" s="1">
        <v>1.5</v>
      </c>
      <c r="S1853">
        <v>96</v>
      </c>
      <c r="T1853">
        <v>4</v>
      </c>
      <c r="U1853" s="1">
        <v>8.25</v>
      </c>
      <c r="V1853" s="1">
        <v>17</v>
      </c>
      <c r="W1853" s="1">
        <v>2.2726666666666602</v>
      </c>
    </row>
    <row r="1854" spans="1:23" x14ac:dyDescent="0.25">
      <c r="A1854">
        <v>1852</v>
      </c>
      <c r="B1854">
        <v>212301</v>
      </c>
      <c r="C1854">
        <v>1</v>
      </c>
      <c r="D1854" t="s">
        <v>83</v>
      </c>
      <c r="E1854">
        <v>60</v>
      </c>
      <c r="F1854" s="8">
        <v>43196.359722222223</v>
      </c>
      <c r="G1854" s="8">
        <v>43196.670138888891</v>
      </c>
      <c r="H1854" t="s">
        <v>3503</v>
      </c>
      <c r="I1854" t="s">
        <v>3504</v>
      </c>
      <c r="J1854">
        <v>12.423</v>
      </c>
      <c r="K1854" t="s">
        <v>30</v>
      </c>
      <c r="L1854" t="s">
        <v>31</v>
      </c>
      <c r="M1854">
        <v>40.742351999999997</v>
      </c>
      <c r="N1854">
        <v>-111.981262</v>
      </c>
      <c r="O1854">
        <v>1301971</v>
      </c>
      <c r="P1854">
        <v>84111</v>
      </c>
      <c r="Q1854" s="1">
        <v>3.75</v>
      </c>
      <c r="R1854" s="1">
        <v>2</v>
      </c>
      <c r="S1854">
        <v>96</v>
      </c>
      <c r="T1854">
        <v>4</v>
      </c>
      <c r="U1854" s="1">
        <v>8.75</v>
      </c>
      <c r="V1854" s="1">
        <v>16</v>
      </c>
      <c r="W1854" s="1">
        <v>3.3128000000000002</v>
      </c>
    </row>
    <row r="1855" spans="1:23" x14ac:dyDescent="0.25">
      <c r="A1855">
        <v>1853</v>
      </c>
      <c r="B1855">
        <v>210209</v>
      </c>
      <c r="C1855">
        <v>1</v>
      </c>
      <c r="D1855" t="s">
        <v>145</v>
      </c>
      <c r="E1855">
        <v>196</v>
      </c>
      <c r="F1855" s="8">
        <v>43196.36041666667</v>
      </c>
      <c r="G1855" s="8">
        <v>43196.436111111114</v>
      </c>
      <c r="H1855" t="s">
        <v>3499</v>
      </c>
      <c r="I1855" t="s">
        <v>3199</v>
      </c>
      <c r="J1855">
        <v>5.7560000000000002</v>
      </c>
      <c r="K1855" t="s">
        <v>30</v>
      </c>
      <c r="L1855" t="s">
        <v>31</v>
      </c>
      <c r="M1855">
        <v>40.742545999999997</v>
      </c>
      <c r="N1855">
        <v>-111.981224</v>
      </c>
      <c r="O1855">
        <v>1458111</v>
      </c>
      <c r="P1855">
        <v>84121</v>
      </c>
      <c r="Q1855" s="1">
        <v>1</v>
      </c>
      <c r="R1855" s="1">
        <v>1</v>
      </c>
      <c r="S1855">
        <v>96</v>
      </c>
      <c r="T1855">
        <v>4</v>
      </c>
      <c r="U1855" s="1">
        <v>8.75</v>
      </c>
      <c r="V1855" s="1">
        <v>10.5</v>
      </c>
      <c r="W1855" s="1">
        <v>5.7560000000000002</v>
      </c>
    </row>
    <row r="1856" spans="1:23" x14ac:dyDescent="0.25">
      <c r="A1856">
        <v>1854</v>
      </c>
      <c r="B1856">
        <v>210225</v>
      </c>
      <c r="C1856">
        <v>2</v>
      </c>
      <c r="D1856" t="s">
        <v>65</v>
      </c>
      <c r="E1856">
        <v>265</v>
      </c>
      <c r="F1856" s="8">
        <v>43196.364583333336</v>
      </c>
      <c r="G1856" s="8">
        <v>43196.649305555555</v>
      </c>
      <c r="H1856" t="s">
        <v>3505</v>
      </c>
      <c r="I1856" t="s">
        <v>2291</v>
      </c>
      <c r="J1856">
        <v>11.220999999999901</v>
      </c>
      <c r="K1856" t="s">
        <v>30</v>
      </c>
      <c r="L1856" t="s">
        <v>31</v>
      </c>
      <c r="M1856">
        <v>40.742527000000003</v>
      </c>
      <c r="N1856">
        <v>-111.98111</v>
      </c>
      <c r="O1856">
        <v>1079571</v>
      </c>
      <c r="P1856">
        <v>84104</v>
      </c>
      <c r="Q1856" s="1">
        <v>3.5</v>
      </c>
      <c r="R1856" s="1">
        <v>1.5</v>
      </c>
      <c r="S1856">
        <v>96</v>
      </c>
      <c r="T1856">
        <v>4</v>
      </c>
      <c r="U1856" s="1">
        <v>8.75</v>
      </c>
      <c r="V1856" s="1">
        <v>15.5</v>
      </c>
      <c r="W1856" s="1">
        <v>3.2059999999999902</v>
      </c>
    </row>
    <row r="1857" spans="1:23" x14ac:dyDescent="0.25">
      <c r="A1857">
        <v>1855</v>
      </c>
      <c r="B1857">
        <v>210209</v>
      </c>
      <c r="C1857">
        <v>2</v>
      </c>
      <c r="D1857" t="s">
        <v>145</v>
      </c>
      <c r="E1857">
        <v>197</v>
      </c>
      <c r="F1857" s="8">
        <v>43196.370138888888</v>
      </c>
      <c r="G1857" s="8">
        <v>43196.70416666667</v>
      </c>
      <c r="H1857" t="s">
        <v>3506</v>
      </c>
      <c r="I1857" t="s">
        <v>3507</v>
      </c>
      <c r="J1857">
        <v>13.675999999999901</v>
      </c>
      <c r="K1857" t="s">
        <v>30</v>
      </c>
      <c r="L1857" t="s">
        <v>31</v>
      </c>
      <c r="M1857">
        <v>40.742545999999997</v>
      </c>
      <c r="N1857">
        <v>-111.981224</v>
      </c>
      <c r="O1857">
        <v>1114701</v>
      </c>
      <c r="P1857">
        <v>84096</v>
      </c>
      <c r="Q1857" s="1">
        <v>4</v>
      </c>
      <c r="R1857" s="1">
        <v>1.5</v>
      </c>
      <c r="S1857">
        <v>96</v>
      </c>
      <c r="T1857">
        <v>4</v>
      </c>
      <c r="U1857" s="1">
        <v>9</v>
      </c>
      <c r="V1857" s="1">
        <v>17</v>
      </c>
      <c r="W1857" s="1">
        <v>3.4189999999999898</v>
      </c>
    </row>
    <row r="1858" spans="1:23" x14ac:dyDescent="0.25">
      <c r="A1858">
        <v>1856</v>
      </c>
      <c r="B1858">
        <v>210209</v>
      </c>
      <c r="C1858">
        <v>1</v>
      </c>
      <c r="D1858" t="s">
        <v>145</v>
      </c>
      <c r="E1858">
        <v>198</v>
      </c>
      <c r="F1858" s="8">
        <v>43196.473611111112</v>
      </c>
      <c r="G1858" s="8">
        <v>43196.615277777775</v>
      </c>
      <c r="H1858" t="s">
        <v>3508</v>
      </c>
      <c r="I1858" t="s">
        <v>3509</v>
      </c>
      <c r="J1858">
        <v>5.3479999999999999</v>
      </c>
      <c r="K1858" t="s">
        <v>30</v>
      </c>
      <c r="L1858" t="s">
        <v>31</v>
      </c>
      <c r="M1858">
        <v>40.742545999999997</v>
      </c>
      <c r="N1858">
        <v>-111.981224</v>
      </c>
      <c r="O1858">
        <v>1458111</v>
      </c>
      <c r="P1858">
        <v>84121</v>
      </c>
      <c r="Q1858" s="1">
        <v>1.75</v>
      </c>
      <c r="R1858" s="1">
        <v>1</v>
      </c>
      <c r="S1858">
        <v>96</v>
      </c>
      <c r="T1858">
        <v>4</v>
      </c>
      <c r="U1858" s="1">
        <v>11.25</v>
      </c>
      <c r="V1858" s="1">
        <v>14.75</v>
      </c>
      <c r="W1858" s="1">
        <v>3.056</v>
      </c>
    </row>
    <row r="1859" spans="1:23" x14ac:dyDescent="0.25">
      <c r="A1859">
        <v>1857</v>
      </c>
      <c r="B1859">
        <v>210225</v>
      </c>
      <c r="C1859">
        <v>1</v>
      </c>
      <c r="D1859" t="s">
        <v>65</v>
      </c>
      <c r="E1859">
        <v>266</v>
      </c>
      <c r="F1859" s="8">
        <v>43196.529166666667</v>
      </c>
      <c r="G1859" s="8">
        <v>43196.726388888892</v>
      </c>
      <c r="H1859" t="s">
        <v>3510</v>
      </c>
      <c r="I1859" t="s">
        <v>3511</v>
      </c>
      <c r="J1859">
        <v>12.165999999999899</v>
      </c>
      <c r="K1859" t="s">
        <v>30</v>
      </c>
      <c r="L1859" t="s">
        <v>31</v>
      </c>
      <c r="M1859">
        <v>40.742527000000003</v>
      </c>
      <c r="N1859">
        <v>-111.98111</v>
      </c>
      <c r="O1859">
        <v>348887</v>
      </c>
      <c r="P1859">
        <v>84096</v>
      </c>
      <c r="Q1859" s="1">
        <v>2.25</v>
      </c>
      <c r="R1859" s="1">
        <v>2</v>
      </c>
      <c r="S1859">
        <v>96</v>
      </c>
      <c r="T1859">
        <v>4</v>
      </c>
      <c r="U1859" s="1">
        <v>12.75</v>
      </c>
      <c r="V1859" s="1">
        <v>17.5</v>
      </c>
      <c r="W1859" s="1">
        <v>5.4071111111111101</v>
      </c>
    </row>
    <row r="1860" spans="1:23" x14ac:dyDescent="0.25">
      <c r="A1860">
        <v>1858</v>
      </c>
      <c r="B1860">
        <v>210199</v>
      </c>
      <c r="C1860">
        <v>1</v>
      </c>
      <c r="D1860" t="s">
        <v>27</v>
      </c>
      <c r="E1860">
        <v>204</v>
      </c>
      <c r="F1860" s="8">
        <v>43196.600694444445</v>
      </c>
      <c r="G1860" s="8">
        <v>43202.755555555559</v>
      </c>
      <c r="H1860" t="s">
        <v>3512</v>
      </c>
      <c r="I1860" t="s">
        <v>3513</v>
      </c>
      <c r="J1860">
        <v>4.3739999999999997</v>
      </c>
      <c r="K1860" t="s">
        <v>30</v>
      </c>
      <c r="L1860" t="s">
        <v>31</v>
      </c>
      <c r="M1860">
        <v>40.742576999999997</v>
      </c>
      <c r="N1860">
        <v>-111.981323</v>
      </c>
      <c r="O1860">
        <v>1187191</v>
      </c>
      <c r="P1860">
        <v>84081</v>
      </c>
      <c r="Q1860" s="1">
        <v>1.75</v>
      </c>
      <c r="R1860" s="1">
        <v>0.75</v>
      </c>
      <c r="S1860">
        <v>96</v>
      </c>
      <c r="T1860">
        <v>4</v>
      </c>
      <c r="U1860" s="1">
        <v>14.5</v>
      </c>
      <c r="V1860" s="1">
        <v>18.25</v>
      </c>
      <c r="W1860" s="1">
        <v>2.4994285714285698</v>
      </c>
    </row>
    <row r="1861" spans="1:23" x14ac:dyDescent="0.25">
      <c r="A1861">
        <v>1859</v>
      </c>
      <c r="B1861">
        <v>210191</v>
      </c>
      <c r="C1861">
        <v>2</v>
      </c>
      <c r="D1861" t="s">
        <v>112</v>
      </c>
      <c r="E1861">
        <v>36</v>
      </c>
      <c r="F1861" s="8">
        <v>43197.227083333331</v>
      </c>
      <c r="G1861" s="8">
        <v>43197.474305555559</v>
      </c>
      <c r="H1861" t="s">
        <v>3514</v>
      </c>
      <c r="I1861" t="s">
        <v>3515</v>
      </c>
      <c r="J1861">
        <v>19.170000000000002</v>
      </c>
      <c r="K1861" t="s">
        <v>30</v>
      </c>
      <c r="L1861" t="s">
        <v>31</v>
      </c>
      <c r="M1861">
        <v>40.742515999999902</v>
      </c>
      <c r="N1861">
        <v>-111.981026</v>
      </c>
      <c r="O1861">
        <v>1087321</v>
      </c>
      <c r="P1861">
        <v>84096</v>
      </c>
      <c r="Q1861" s="1">
        <v>3</v>
      </c>
      <c r="R1861" s="1">
        <v>2</v>
      </c>
      <c r="S1861">
        <v>97</v>
      </c>
      <c r="T1861">
        <v>5</v>
      </c>
      <c r="U1861" s="1">
        <v>5.5</v>
      </c>
      <c r="V1861" s="1">
        <v>11.5</v>
      </c>
      <c r="W1861" s="1">
        <v>6.39</v>
      </c>
    </row>
    <row r="1862" spans="1:23" x14ac:dyDescent="0.25">
      <c r="A1862">
        <v>1860</v>
      </c>
      <c r="B1862">
        <v>210191</v>
      </c>
      <c r="C1862">
        <v>2</v>
      </c>
      <c r="D1862" t="s">
        <v>112</v>
      </c>
      <c r="E1862">
        <v>37</v>
      </c>
      <c r="F1862" s="8">
        <v>43198.241666666669</v>
      </c>
      <c r="G1862" s="8">
        <v>43198.51458333333</v>
      </c>
      <c r="H1862" t="s">
        <v>3516</v>
      </c>
      <c r="I1862" t="s">
        <v>3517</v>
      </c>
      <c r="J1862">
        <v>20.102999999999899</v>
      </c>
      <c r="K1862" t="s">
        <v>30</v>
      </c>
      <c r="L1862" t="s">
        <v>31</v>
      </c>
      <c r="M1862">
        <v>40.742515999999902</v>
      </c>
      <c r="N1862">
        <v>-111.981026</v>
      </c>
      <c r="O1862">
        <v>1087321</v>
      </c>
      <c r="P1862">
        <v>84096</v>
      </c>
      <c r="Q1862" s="1">
        <v>3.25</v>
      </c>
      <c r="R1862" s="1">
        <v>2.25</v>
      </c>
      <c r="S1862">
        <v>98</v>
      </c>
      <c r="T1862">
        <v>6</v>
      </c>
      <c r="U1862" s="1">
        <v>5.75</v>
      </c>
      <c r="V1862" s="1">
        <v>12.25</v>
      </c>
      <c r="W1862" s="1">
        <v>6.1855384615384601</v>
      </c>
    </row>
    <row r="1863" spans="1:23" x14ac:dyDescent="0.25">
      <c r="A1863">
        <v>1861</v>
      </c>
      <c r="B1863">
        <v>204577</v>
      </c>
      <c r="C1863">
        <v>1</v>
      </c>
      <c r="D1863" t="s">
        <v>32</v>
      </c>
      <c r="E1863">
        <v>246</v>
      </c>
      <c r="F1863" s="8">
        <v>43199.277777777781</v>
      </c>
      <c r="G1863" s="8">
        <v>43199.494444444441</v>
      </c>
      <c r="H1863" t="s">
        <v>3518</v>
      </c>
      <c r="I1863" t="s">
        <v>2217</v>
      </c>
      <c r="J1863">
        <v>4.0279999999999996</v>
      </c>
      <c r="K1863" t="s">
        <v>30</v>
      </c>
      <c r="L1863" t="s">
        <v>31</v>
      </c>
      <c r="M1863">
        <v>40.742542</v>
      </c>
      <c r="N1863">
        <v>-111.981163</v>
      </c>
      <c r="O1863">
        <v>348863</v>
      </c>
      <c r="P1863">
        <v>84065</v>
      </c>
      <c r="Q1863" s="1">
        <v>2.5</v>
      </c>
      <c r="R1863" s="1">
        <v>0.75</v>
      </c>
      <c r="S1863">
        <v>99</v>
      </c>
      <c r="T1863">
        <v>0</v>
      </c>
      <c r="U1863" s="1">
        <v>6.75</v>
      </c>
      <c r="V1863" s="1">
        <v>11.75</v>
      </c>
      <c r="W1863" s="1">
        <v>1.6112</v>
      </c>
    </row>
    <row r="1864" spans="1:23" x14ac:dyDescent="0.25">
      <c r="A1864">
        <v>1862</v>
      </c>
      <c r="B1864">
        <v>210213</v>
      </c>
      <c r="C1864">
        <v>2</v>
      </c>
      <c r="D1864" t="s">
        <v>126</v>
      </c>
      <c r="E1864">
        <v>128</v>
      </c>
      <c r="F1864" s="8">
        <v>43199.323611111111</v>
      </c>
      <c r="G1864" s="8">
        <v>43199.711805555555</v>
      </c>
      <c r="H1864" t="s">
        <v>3519</v>
      </c>
      <c r="I1864" t="s">
        <v>3520</v>
      </c>
      <c r="J1864">
        <v>9.0259999999999998</v>
      </c>
      <c r="K1864" t="s">
        <v>30</v>
      </c>
      <c r="L1864" t="s">
        <v>31</v>
      </c>
      <c r="M1864">
        <v>40.742412999999999</v>
      </c>
      <c r="N1864">
        <v>-111.981620999999</v>
      </c>
      <c r="O1864">
        <v>1301971</v>
      </c>
      <c r="P1864">
        <v>84111</v>
      </c>
      <c r="Q1864" s="1">
        <v>4.75</v>
      </c>
      <c r="R1864" s="1">
        <v>1.75</v>
      </c>
      <c r="S1864">
        <v>99</v>
      </c>
      <c r="T1864">
        <v>0</v>
      </c>
      <c r="U1864" s="1">
        <v>7.75</v>
      </c>
      <c r="V1864" s="1">
        <v>17</v>
      </c>
      <c r="W1864" s="1">
        <v>1.90021052631578</v>
      </c>
    </row>
    <row r="1865" spans="1:23" x14ac:dyDescent="0.25">
      <c r="A1865">
        <v>1863</v>
      </c>
      <c r="B1865">
        <v>210207</v>
      </c>
      <c r="C1865">
        <v>1</v>
      </c>
      <c r="D1865" t="s">
        <v>41</v>
      </c>
      <c r="E1865">
        <v>193</v>
      </c>
      <c r="F1865" s="8">
        <v>43199.337500000001</v>
      </c>
      <c r="G1865" s="8">
        <v>43199.668055555558</v>
      </c>
      <c r="H1865" t="s">
        <v>3522</v>
      </c>
      <c r="I1865" t="s">
        <v>591</v>
      </c>
      <c r="J1865">
        <v>10.325999999999899</v>
      </c>
      <c r="K1865" t="s">
        <v>30</v>
      </c>
      <c r="L1865" t="s">
        <v>31</v>
      </c>
      <c r="M1865">
        <v>40.742496000000003</v>
      </c>
      <c r="N1865">
        <v>-111.981017999999</v>
      </c>
      <c r="O1865">
        <v>1671101</v>
      </c>
      <c r="P1865">
        <v>84103</v>
      </c>
      <c r="Q1865" s="1">
        <v>4</v>
      </c>
      <c r="R1865" s="1">
        <v>1</v>
      </c>
      <c r="S1865">
        <v>99</v>
      </c>
      <c r="T1865">
        <v>0</v>
      </c>
      <c r="U1865" s="1">
        <v>8</v>
      </c>
      <c r="V1865" s="1">
        <v>16</v>
      </c>
      <c r="W1865" s="1">
        <v>2.5814999999999899</v>
      </c>
    </row>
    <row r="1866" spans="1:23" x14ac:dyDescent="0.25">
      <c r="A1866">
        <v>1864</v>
      </c>
      <c r="B1866">
        <v>210199</v>
      </c>
      <c r="C1866">
        <v>2</v>
      </c>
      <c r="D1866" t="s">
        <v>27</v>
      </c>
      <c r="E1866">
        <v>205</v>
      </c>
      <c r="F1866" s="8">
        <v>43199.337500000001</v>
      </c>
      <c r="G1866" s="8">
        <v>43199.681944444441</v>
      </c>
      <c r="H1866" t="s">
        <v>3521</v>
      </c>
      <c r="I1866" t="s">
        <v>1052</v>
      </c>
      <c r="J1866">
        <v>6.0179999999999998</v>
      </c>
      <c r="K1866" t="s">
        <v>30</v>
      </c>
      <c r="L1866" t="s">
        <v>31</v>
      </c>
      <c r="M1866">
        <v>40.742576999999997</v>
      </c>
      <c r="N1866">
        <v>-111.981323</v>
      </c>
      <c r="O1866">
        <v>803613</v>
      </c>
      <c r="P1866">
        <v>84054</v>
      </c>
      <c r="Q1866" s="1">
        <v>4.25</v>
      </c>
      <c r="R1866" s="1">
        <v>1</v>
      </c>
      <c r="S1866">
        <v>99</v>
      </c>
      <c r="T1866">
        <v>0</v>
      </c>
      <c r="U1866" s="1">
        <v>8</v>
      </c>
      <c r="V1866" s="1">
        <v>16.25</v>
      </c>
      <c r="W1866" s="1">
        <v>1.4159999999999999</v>
      </c>
    </row>
    <row r="1867" spans="1:23" x14ac:dyDescent="0.25">
      <c r="A1867">
        <v>1865</v>
      </c>
      <c r="B1867">
        <v>210209</v>
      </c>
      <c r="C1867">
        <v>2</v>
      </c>
      <c r="D1867" t="s">
        <v>145</v>
      </c>
      <c r="E1867">
        <v>199</v>
      </c>
      <c r="F1867" s="8">
        <v>43199.340277777781</v>
      </c>
      <c r="G1867" s="8">
        <v>43199.710416666669</v>
      </c>
      <c r="H1867" t="s">
        <v>3523</v>
      </c>
      <c r="I1867" t="s">
        <v>3524</v>
      </c>
      <c r="J1867">
        <v>7.7879999999999896</v>
      </c>
      <c r="K1867" t="s">
        <v>30</v>
      </c>
      <c r="L1867" t="s">
        <v>31</v>
      </c>
      <c r="M1867">
        <v>40.742545999999997</v>
      </c>
      <c r="N1867">
        <v>-111.981224</v>
      </c>
      <c r="O1867">
        <v>1114701</v>
      </c>
      <c r="P1867">
        <v>84096</v>
      </c>
      <c r="Q1867" s="1">
        <v>4.5</v>
      </c>
      <c r="R1867" s="1">
        <v>1</v>
      </c>
      <c r="S1867">
        <v>99</v>
      </c>
      <c r="T1867">
        <v>0</v>
      </c>
      <c r="U1867" s="1">
        <v>8.25</v>
      </c>
      <c r="V1867" s="1">
        <v>17</v>
      </c>
      <c r="W1867" s="1">
        <v>1.7306666666666599</v>
      </c>
    </row>
    <row r="1868" spans="1:23" x14ac:dyDescent="0.25">
      <c r="A1868">
        <v>1866</v>
      </c>
      <c r="B1868">
        <v>210209</v>
      </c>
      <c r="C1868">
        <v>1</v>
      </c>
      <c r="D1868" t="s">
        <v>145</v>
      </c>
      <c r="E1868">
        <v>200</v>
      </c>
      <c r="F1868" s="8">
        <v>43199.350694444445</v>
      </c>
      <c r="G1868" s="8">
        <v>43199.474999999999</v>
      </c>
      <c r="H1868" t="s">
        <v>3525</v>
      </c>
      <c r="I1868" t="s">
        <v>3526</v>
      </c>
      <c r="J1868">
        <v>5.81</v>
      </c>
      <c r="K1868" t="s">
        <v>30</v>
      </c>
      <c r="L1868" t="s">
        <v>31</v>
      </c>
      <c r="M1868">
        <v>40.742545999999997</v>
      </c>
      <c r="N1868">
        <v>-111.981224</v>
      </c>
      <c r="O1868">
        <v>1458111</v>
      </c>
      <c r="P1868">
        <v>84121</v>
      </c>
      <c r="Q1868" s="1">
        <v>1.5</v>
      </c>
      <c r="R1868" s="1">
        <v>1</v>
      </c>
      <c r="S1868">
        <v>99</v>
      </c>
      <c r="T1868">
        <v>0</v>
      </c>
      <c r="U1868" s="1">
        <v>8.5</v>
      </c>
      <c r="V1868" s="1">
        <v>11.5</v>
      </c>
      <c r="W1868" s="1">
        <v>3.87333333333333</v>
      </c>
    </row>
    <row r="1869" spans="1:23" x14ac:dyDescent="0.25">
      <c r="A1869">
        <v>1867</v>
      </c>
      <c r="B1869">
        <v>210225</v>
      </c>
      <c r="C1869">
        <v>1</v>
      </c>
      <c r="D1869" t="s">
        <v>65</v>
      </c>
      <c r="E1869">
        <v>267</v>
      </c>
      <c r="F1869" s="8">
        <v>43199.374305555553</v>
      </c>
      <c r="G1869" s="8">
        <v>43199.518750000003</v>
      </c>
      <c r="H1869" t="s">
        <v>3527</v>
      </c>
      <c r="I1869" t="s">
        <v>3528</v>
      </c>
      <c r="J1869">
        <v>2.2519999999999998</v>
      </c>
      <c r="K1869" t="s">
        <v>30</v>
      </c>
      <c r="L1869" t="s">
        <v>31</v>
      </c>
      <c r="M1869">
        <v>40.742527000000003</v>
      </c>
      <c r="N1869">
        <v>-111.98111</v>
      </c>
      <c r="O1869">
        <v>333033</v>
      </c>
      <c r="P1869">
        <v>84124</v>
      </c>
      <c r="Q1869" s="1">
        <v>1.75</v>
      </c>
      <c r="R1869" s="1">
        <v>0.5</v>
      </c>
      <c r="S1869">
        <v>99</v>
      </c>
      <c r="T1869">
        <v>0</v>
      </c>
      <c r="U1869" s="1">
        <v>9</v>
      </c>
      <c r="V1869" s="1">
        <v>12.5</v>
      </c>
      <c r="W1869" s="1">
        <v>1.28685714285714</v>
      </c>
    </row>
    <row r="1870" spans="1:23" x14ac:dyDescent="0.25">
      <c r="A1870">
        <v>1868</v>
      </c>
      <c r="B1870">
        <v>210225</v>
      </c>
      <c r="C1870">
        <v>2</v>
      </c>
      <c r="D1870" t="s">
        <v>65</v>
      </c>
      <c r="E1870">
        <v>268</v>
      </c>
      <c r="F1870" s="8">
        <v>43199.393750000003</v>
      </c>
      <c r="G1870" s="8">
        <v>43199.706944444442</v>
      </c>
      <c r="H1870" t="s">
        <v>3529</v>
      </c>
      <c r="I1870" t="s">
        <v>3530</v>
      </c>
      <c r="J1870">
        <v>14.067</v>
      </c>
      <c r="K1870" t="s">
        <v>30</v>
      </c>
      <c r="L1870" t="s">
        <v>31</v>
      </c>
      <c r="M1870">
        <v>40.742527000000003</v>
      </c>
      <c r="N1870">
        <v>-111.98111</v>
      </c>
      <c r="O1870">
        <v>853712</v>
      </c>
      <c r="P1870">
        <v>84124</v>
      </c>
      <c r="Q1870" s="1">
        <v>3.75</v>
      </c>
      <c r="R1870" s="1">
        <v>1.25</v>
      </c>
      <c r="S1870">
        <v>99</v>
      </c>
      <c r="T1870">
        <v>0</v>
      </c>
      <c r="U1870" s="1">
        <v>9.5</v>
      </c>
      <c r="V1870" s="1">
        <v>17</v>
      </c>
      <c r="W1870" s="1">
        <v>3.7511999999999999</v>
      </c>
    </row>
    <row r="1871" spans="1:23" x14ac:dyDescent="0.25">
      <c r="A1871">
        <v>1869</v>
      </c>
      <c r="B1871">
        <v>204591</v>
      </c>
      <c r="C1871">
        <v>2</v>
      </c>
      <c r="D1871" t="s">
        <v>37</v>
      </c>
      <c r="E1871">
        <v>82</v>
      </c>
      <c r="F1871" s="8">
        <v>43199.414583333331</v>
      </c>
      <c r="G1871" s="8">
        <v>43199.743055555555</v>
      </c>
      <c r="H1871" t="s">
        <v>3531</v>
      </c>
      <c r="I1871" t="s">
        <v>3532</v>
      </c>
      <c r="J1871">
        <v>6.1279999999999903</v>
      </c>
      <c r="K1871" t="s">
        <v>30</v>
      </c>
      <c r="L1871" t="s">
        <v>31</v>
      </c>
      <c r="M1871">
        <v>40.742378000000002</v>
      </c>
      <c r="N1871">
        <v>-111.981407</v>
      </c>
      <c r="O1871">
        <v>1087571</v>
      </c>
      <c r="P1871">
        <v>84014</v>
      </c>
      <c r="Q1871" s="1">
        <v>4</v>
      </c>
      <c r="R1871" s="1">
        <v>1</v>
      </c>
      <c r="S1871">
        <v>99</v>
      </c>
      <c r="T1871">
        <v>0</v>
      </c>
      <c r="U1871" s="1">
        <v>10</v>
      </c>
      <c r="V1871" s="1">
        <v>17.75</v>
      </c>
      <c r="W1871" s="1">
        <v>1.53199999999999</v>
      </c>
    </row>
    <row r="1872" spans="1:23" x14ac:dyDescent="0.25">
      <c r="A1872">
        <v>1870</v>
      </c>
      <c r="B1872">
        <v>210225</v>
      </c>
      <c r="C1872">
        <v>1</v>
      </c>
      <c r="D1872" t="s">
        <v>65</v>
      </c>
      <c r="E1872">
        <v>269</v>
      </c>
      <c r="F1872" s="8">
        <v>43199.550694444442</v>
      </c>
      <c r="G1872" s="8">
        <v>43199.651388888888</v>
      </c>
      <c r="H1872" t="s">
        <v>3533</v>
      </c>
      <c r="I1872" t="s">
        <v>3534</v>
      </c>
      <c r="J1872">
        <v>2.83</v>
      </c>
      <c r="K1872" t="s">
        <v>30</v>
      </c>
      <c r="L1872" t="s">
        <v>31</v>
      </c>
      <c r="M1872">
        <v>40.742527000000003</v>
      </c>
      <c r="N1872">
        <v>-111.98111</v>
      </c>
      <c r="O1872">
        <v>348863</v>
      </c>
      <c r="P1872">
        <v>84065</v>
      </c>
      <c r="Q1872" s="1">
        <v>1.25</v>
      </c>
      <c r="R1872" s="1">
        <v>0.5</v>
      </c>
      <c r="S1872">
        <v>99</v>
      </c>
      <c r="T1872">
        <v>0</v>
      </c>
      <c r="U1872" s="1">
        <v>13.25</v>
      </c>
      <c r="V1872" s="1">
        <v>15.75</v>
      </c>
      <c r="W1872" s="1">
        <v>2.2639999999999998</v>
      </c>
    </row>
    <row r="1873" spans="1:23" x14ac:dyDescent="0.25">
      <c r="A1873">
        <v>1871</v>
      </c>
      <c r="B1873">
        <v>210209</v>
      </c>
      <c r="C1873">
        <v>1</v>
      </c>
      <c r="D1873" t="s">
        <v>145</v>
      </c>
      <c r="E1873">
        <v>201</v>
      </c>
      <c r="F1873" s="8">
        <v>43199.583333333336</v>
      </c>
      <c r="G1873" s="8">
        <v>43199.663194444445</v>
      </c>
      <c r="H1873" t="s">
        <v>2862</v>
      </c>
      <c r="I1873" t="s">
        <v>3535</v>
      </c>
      <c r="J1873">
        <v>5.0620000000000003</v>
      </c>
      <c r="K1873" t="s">
        <v>30</v>
      </c>
      <c r="L1873" t="s">
        <v>31</v>
      </c>
      <c r="M1873">
        <v>40.742545999999997</v>
      </c>
      <c r="N1873">
        <v>-111.981224</v>
      </c>
      <c r="O1873">
        <v>1458111</v>
      </c>
      <c r="P1873">
        <v>84121</v>
      </c>
      <c r="Q1873" s="1">
        <v>1</v>
      </c>
      <c r="R1873" s="1">
        <v>0.75</v>
      </c>
      <c r="S1873">
        <v>99</v>
      </c>
      <c r="T1873">
        <v>0</v>
      </c>
      <c r="U1873" s="1">
        <v>14</v>
      </c>
      <c r="V1873" s="1">
        <v>16</v>
      </c>
      <c r="W1873" s="1">
        <v>5.0620000000000003</v>
      </c>
    </row>
    <row r="1874" spans="1:23" x14ac:dyDescent="0.25">
      <c r="A1874">
        <v>1872</v>
      </c>
      <c r="B1874">
        <v>210191</v>
      </c>
      <c r="C1874">
        <v>2</v>
      </c>
      <c r="D1874" t="s">
        <v>112</v>
      </c>
      <c r="E1874">
        <v>38</v>
      </c>
      <c r="F1874" s="8">
        <v>43199.849305555559</v>
      </c>
      <c r="G1874" s="8">
        <v>43200.271527777775</v>
      </c>
      <c r="H1874" t="s">
        <v>3536</v>
      </c>
      <c r="I1874" t="s">
        <v>268</v>
      </c>
      <c r="J1874">
        <v>19.602999999999899</v>
      </c>
      <c r="K1874" t="s">
        <v>30</v>
      </c>
      <c r="L1874" t="s">
        <v>31</v>
      </c>
      <c r="M1874">
        <v>40.742515999999902</v>
      </c>
      <c r="N1874">
        <v>-111.981026</v>
      </c>
      <c r="O1874">
        <v>1087321</v>
      </c>
      <c r="P1874">
        <v>84096</v>
      </c>
      <c r="Q1874" s="1">
        <v>5</v>
      </c>
      <c r="R1874" s="1">
        <v>2</v>
      </c>
      <c r="S1874">
        <v>99</v>
      </c>
      <c r="T1874">
        <v>0</v>
      </c>
      <c r="U1874" s="1">
        <v>20.5</v>
      </c>
      <c r="V1874" s="1">
        <v>6.5</v>
      </c>
      <c r="W1874" s="1">
        <v>3.9205999999999901</v>
      </c>
    </row>
    <row r="1875" spans="1:23" x14ac:dyDescent="0.25">
      <c r="A1875">
        <v>1873</v>
      </c>
      <c r="B1875">
        <v>210199</v>
      </c>
      <c r="C1875">
        <v>2</v>
      </c>
      <c r="D1875" t="s">
        <v>27</v>
      </c>
      <c r="E1875">
        <v>206</v>
      </c>
      <c r="F1875" s="8">
        <v>43200.311111111114</v>
      </c>
      <c r="G1875" s="8">
        <v>43200.697916666664</v>
      </c>
      <c r="H1875" t="s">
        <v>3537</v>
      </c>
      <c r="I1875" t="s">
        <v>3538</v>
      </c>
      <c r="J1875">
        <v>7.2469999999999999</v>
      </c>
      <c r="K1875" t="s">
        <v>30</v>
      </c>
      <c r="L1875" t="s">
        <v>31</v>
      </c>
      <c r="M1875">
        <v>40.742576999999997</v>
      </c>
      <c r="N1875">
        <v>-111.981323</v>
      </c>
      <c r="O1875">
        <v>803613</v>
      </c>
      <c r="P1875">
        <v>84054</v>
      </c>
      <c r="Q1875" s="1">
        <v>4.75</v>
      </c>
      <c r="R1875" s="1">
        <v>1</v>
      </c>
      <c r="S1875">
        <v>100</v>
      </c>
      <c r="T1875">
        <v>1</v>
      </c>
      <c r="U1875" s="1">
        <v>7.5</v>
      </c>
      <c r="V1875" s="1">
        <v>16.75</v>
      </c>
      <c r="W1875" s="1">
        <v>1.52568421052631</v>
      </c>
    </row>
    <row r="1876" spans="1:23" x14ac:dyDescent="0.25">
      <c r="A1876">
        <v>1874</v>
      </c>
      <c r="B1876">
        <v>210215</v>
      </c>
      <c r="C1876">
        <v>2</v>
      </c>
      <c r="D1876" t="s">
        <v>44</v>
      </c>
      <c r="E1876">
        <v>178</v>
      </c>
      <c r="F1876" s="8">
        <v>43200.324999999997</v>
      </c>
      <c r="G1876" s="8">
        <v>43200.774305555555</v>
      </c>
      <c r="H1876" t="s">
        <v>3539</v>
      </c>
      <c r="I1876" t="s">
        <v>2937</v>
      </c>
      <c r="J1876">
        <v>6.8579999999999997</v>
      </c>
      <c r="K1876" t="s">
        <v>30</v>
      </c>
      <c r="L1876" t="s">
        <v>31</v>
      </c>
      <c r="M1876">
        <v>40.742569000000003</v>
      </c>
      <c r="N1876">
        <v>-111.98126999999999</v>
      </c>
      <c r="O1876">
        <v>348887</v>
      </c>
      <c r="P1876">
        <v>84096</v>
      </c>
      <c r="Q1876" s="1">
        <v>5.5</v>
      </c>
      <c r="R1876" s="1">
        <v>1.25</v>
      </c>
      <c r="S1876">
        <v>100</v>
      </c>
      <c r="T1876">
        <v>1</v>
      </c>
      <c r="U1876" s="1">
        <v>7.75</v>
      </c>
      <c r="V1876" s="1">
        <v>18.5</v>
      </c>
      <c r="W1876" s="1">
        <v>1.2469090909090901</v>
      </c>
    </row>
    <row r="1877" spans="1:23" x14ac:dyDescent="0.25">
      <c r="A1877">
        <v>1875</v>
      </c>
      <c r="B1877">
        <v>212307</v>
      </c>
      <c r="C1877">
        <v>2</v>
      </c>
      <c r="D1877" t="s">
        <v>53</v>
      </c>
      <c r="E1877">
        <v>153</v>
      </c>
      <c r="F1877" s="8">
        <v>43200.327777777777</v>
      </c>
      <c r="G1877" s="8">
        <v>43200.73541666667</v>
      </c>
      <c r="H1877" t="s">
        <v>3540</v>
      </c>
      <c r="I1877" t="s">
        <v>3541</v>
      </c>
      <c r="J1877">
        <v>10.949</v>
      </c>
      <c r="K1877" t="s">
        <v>30</v>
      </c>
      <c r="L1877" t="s">
        <v>31</v>
      </c>
      <c r="M1877">
        <v>40.742420000000003</v>
      </c>
      <c r="N1877">
        <v>-111.98172</v>
      </c>
      <c r="O1877">
        <v>1087571</v>
      </c>
      <c r="P1877">
        <v>84014</v>
      </c>
      <c r="Q1877" s="1">
        <v>5</v>
      </c>
      <c r="R1877" s="1">
        <v>1.5</v>
      </c>
      <c r="S1877">
        <v>100</v>
      </c>
      <c r="T1877">
        <v>1</v>
      </c>
      <c r="U1877" s="1">
        <v>7.75</v>
      </c>
      <c r="V1877" s="1">
        <v>17.75</v>
      </c>
      <c r="W1877" s="1">
        <v>2.1898</v>
      </c>
    </row>
    <row r="1878" spans="1:23" x14ac:dyDescent="0.25">
      <c r="A1878">
        <v>1876</v>
      </c>
      <c r="B1878">
        <v>210203</v>
      </c>
      <c r="C1878">
        <v>1</v>
      </c>
      <c r="D1878" t="s">
        <v>58</v>
      </c>
      <c r="E1878">
        <v>95</v>
      </c>
      <c r="F1878" s="8">
        <v>43200.333333333336</v>
      </c>
      <c r="G1878" s="8">
        <v>43200.767361111109</v>
      </c>
      <c r="H1878" t="s">
        <v>3542</v>
      </c>
      <c r="I1878" t="s">
        <v>3543</v>
      </c>
      <c r="J1878">
        <v>9.234</v>
      </c>
      <c r="K1878" t="s">
        <v>30</v>
      </c>
      <c r="L1878" t="s">
        <v>31</v>
      </c>
      <c r="M1878">
        <v>40.742409000000002</v>
      </c>
      <c r="N1878">
        <v>-111.981513999999</v>
      </c>
      <c r="O1878">
        <v>1301971</v>
      </c>
      <c r="P1878">
        <v>84111</v>
      </c>
      <c r="Q1878" s="1">
        <v>5.25</v>
      </c>
      <c r="R1878" s="1">
        <v>1.75</v>
      </c>
      <c r="S1878">
        <v>100</v>
      </c>
      <c r="T1878">
        <v>1</v>
      </c>
      <c r="U1878" s="1">
        <v>8</v>
      </c>
      <c r="V1878" s="1">
        <v>18.5</v>
      </c>
      <c r="W1878" s="1">
        <v>1.75885714285714</v>
      </c>
    </row>
    <row r="1879" spans="1:23" x14ac:dyDescent="0.25">
      <c r="A1879">
        <v>1877</v>
      </c>
      <c r="B1879">
        <v>204577</v>
      </c>
      <c r="C1879">
        <v>2</v>
      </c>
      <c r="D1879" t="s">
        <v>32</v>
      </c>
      <c r="E1879">
        <v>247</v>
      </c>
      <c r="F1879" s="8">
        <v>43200.338888888888</v>
      </c>
      <c r="G1879" s="8">
        <v>43200.7</v>
      </c>
      <c r="H1879" t="s">
        <v>3544</v>
      </c>
      <c r="I1879" t="s">
        <v>3545</v>
      </c>
      <c r="J1879">
        <v>6.8679999999999897</v>
      </c>
      <c r="K1879" t="s">
        <v>30</v>
      </c>
      <c r="L1879" t="s">
        <v>31</v>
      </c>
      <c r="M1879">
        <v>40.742542</v>
      </c>
      <c r="N1879">
        <v>-111.981163</v>
      </c>
      <c r="O1879">
        <v>1079571</v>
      </c>
      <c r="P1879">
        <v>84104</v>
      </c>
      <c r="Q1879" s="1">
        <v>4.25</v>
      </c>
      <c r="R1879" s="1">
        <v>1</v>
      </c>
      <c r="S1879">
        <v>100</v>
      </c>
      <c r="T1879">
        <v>1</v>
      </c>
      <c r="U1879" s="1">
        <v>8.25</v>
      </c>
      <c r="V1879" s="1">
        <v>16.75</v>
      </c>
      <c r="W1879" s="1">
        <v>1.6159999999999899</v>
      </c>
    </row>
    <row r="1880" spans="1:23" x14ac:dyDescent="0.25">
      <c r="A1880">
        <v>1878</v>
      </c>
      <c r="B1880">
        <v>210209</v>
      </c>
      <c r="C1880">
        <v>1</v>
      </c>
      <c r="D1880" t="s">
        <v>145</v>
      </c>
      <c r="E1880">
        <v>202</v>
      </c>
      <c r="F1880" s="8">
        <v>43200.344444444447</v>
      </c>
      <c r="G1880" s="8">
        <v>43200.404166666667</v>
      </c>
      <c r="H1880" t="s">
        <v>3546</v>
      </c>
      <c r="I1880" t="s">
        <v>3547</v>
      </c>
      <c r="J1880">
        <v>4.6180000000000003</v>
      </c>
      <c r="K1880" t="s">
        <v>30</v>
      </c>
      <c r="L1880" t="s">
        <v>31</v>
      </c>
      <c r="M1880">
        <v>40.742545999999997</v>
      </c>
      <c r="N1880">
        <v>-111.981224</v>
      </c>
      <c r="O1880">
        <v>1458111</v>
      </c>
      <c r="P1880">
        <v>84121</v>
      </c>
      <c r="Q1880" s="1">
        <v>0.75</v>
      </c>
      <c r="R1880" s="1">
        <v>0.75</v>
      </c>
      <c r="S1880">
        <v>100</v>
      </c>
      <c r="T1880">
        <v>1</v>
      </c>
      <c r="U1880" s="1">
        <v>8.25</v>
      </c>
      <c r="V1880" s="1">
        <v>9.75</v>
      </c>
      <c r="W1880" s="1">
        <v>6.1573333333333302</v>
      </c>
    </row>
    <row r="1881" spans="1:23" x14ac:dyDescent="0.25">
      <c r="A1881">
        <v>1879</v>
      </c>
      <c r="B1881">
        <v>210207</v>
      </c>
      <c r="C1881">
        <v>1</v>
      </c>
      <c r="D1881" t="s">
        <v>41</v>
      </c>
      <c r="E1881">
        <v>194</v>
      </c>
      <c r="F1881" s="8">
        <v>43200.345138888886</v>
      </c>
      <c r="G1881" s="8">
        <v>43200.640972222223</v>
      </c>
      <c r="H1881" t="s">
        <v>3548</v>
      </c>
      <c r="I1881" t="s">
        <v>3549</v>
      </c>
      <c r="J1881">
        <v>4.7880000000000003</v>
      </c>
      <c r="K1881" t="s">
        <v>30</v>
      </c>
      <c r="L1881" t="s">
        <v>31</v>
      </c>
      <c r="M1881">
        <v>40.742496000000003</v>
      </c>
      <c r="N1881">
        <v>-111.981017999999</v>
      </c>
      <c r="O1881">
        <v>1671101</v>
      </c>
      <c r="P1881">
        <v>84103</v>
      </c>
      <c r="Q1881" s="1">
        <v>3.5</v>
      </c>
      <c r="R1881" s="1">
        <v>0.5</v>
      </c>
      <c r="S1881">
        <v>100</v>
      </c>
      <c r="T1881">
        <v>1</v>
      </c>
      <c r="U1881" s="1">
        <v>8.25</v>
      </c>
      <c r="V1881" s="1">
        <v>15.5</v>
      </c>
      <c r="W1881" s="1">
        <v>1.3680000000000001</v>
      </c>
    </row>
    <row r="1882" spans="1:23" x14ac:dyDescent="0.25">
      <c r="A1882">
        <v>1880</v>
      </c>
      <c r="B1882">
        <v>210209</v>
      </c>
      <c r="C1882">
        <v>2</v>
      </c>
      <c r="D1882" t="s">
        <v>145</v>
      </c>
      <c r="E1882">
        <v>203</v>
      </c>
      <c r="F1882" s="8">
        <v>43200.351388888892</v>
      </c>
      <c r="G1882" s="8">
        <v>43200.724999999999</v>
      </c>
      <c r="H1882" t="s">
        <v>2080</v>
      </c>
      <c r="I1882" t="s">
        <v>3550</v>
      </c>
      <c r="J1882">
        <v>13.557</v>
      </c>
      <c r="K1882" t="s">
        <v>30</v>
      </c>
      <c r="L1882" t="s">
        <v>31</v>
      </c>
      <c r="M1882">
        <v>40.742545999999997</v>
      </c>
      <c r="N1882">
        <v>-111.981224</v>
      </c>
      <c r="O1882">
        <v>1114701</v>
      </c>
      <c r="P1882">
        <v>84096</v>
      </c>
      <c r="Q1882" s="1">
        <v>4.5</v>
      </c>
      <c r="R1882" s="1">
        <v>1.5</v>
      </c>
      <c r="S1882">
        <v>100</v>
      </c>
      <c r="T1882">
        <v>1</v>
      </c>
      <c r="U1882" s="1">
        <v>8.5</v>
      </c>
      <c r="V1882" s="1">
        <v>17.5</v>
      </c>
      <c r="W1882" s="1">
        <v>3.0126666666666599</v>
      </c>
    </row>
    <row r="1883" spans="1:23" x14ac:dyDescent="0.25">
      <c r="A1883">
        <v>1881</v>
      </c>
      <c r="B1883">
        <v>210225</v>
      </c>
      <c r="C1883">
        <v>2</v>
      </c>
      <c r="D1883" t="s">
        <v>65</v>
      </c>
      <c r="E1883">
        <v>270</v>
      </c>
      <c r="F1883" s="8">
        <v>43200.375</v>
      </c>
      <c r="G1883" s="8">
        <v>43200.513194444444</v>
      </c>
      <c r="H1883" t="s">
        <v>3055</v>
      </c>
      <c r="I1883" t="s">
        <v>3551</v>
      </c>
      <c r="J1883">
        <v>14.65</v>
      </c>
      <c r="K1883" t="s">
        <v>30</v>
      </c>
      <c r="L1883" t="s">
        <v>31</v>
      </c>
      <c r="M1883">
        <v>40.742527000000003</v>
      </c>
      <c r="N1883">
        <v>-111.98111</v>
      </c>
      <c r="O1883">
        <v>853712</v>
      </c>
      <c r="P1883">
        <v>84124</v>
      </c>
      <c r="Q1883" s="1">
        <v>1.75</v>
      </c>
      <c r="R1883" s="1">
        <v>1.25</v>
      </c>
      <c r="S1883">
        <v>100</v>
      </c>
      <c r="T1883">
        <v>1</v>
      </c>
      <c r="U1883" s="1">
        <v>9</v>
      </c>
      <c r="V1883" s="1">
        <v>12.25</v>
      </c>
      <c r="W1883" s="1">
        <v>8.3714285714285701</v>
      </c>
    </row>
    <row r="1884" spans="1:23" x14ac:dyDescent="0.25">
      <c r="A1884">
        <v>1882</v>
      </c>
      <c r="B1884">
        <v>204577</v>
      </c>
      <c r="C1884">
        <v>1</v>
      </c>
      <c r="D1884" t="s">
        <v>32</v>
      </c>
      <c r="E1884">
        <v>248</v>
      </c>
      <c r="F1884" s="8">
        <v>43200.377083333333</v>
      </c>
      <c r="G1884" s="8">
        <v>43200.508333333331</v>
      </c>
      <c r="H1884" t="s">
        <v>3552</v>
      </c>
      <c r="I1884" t="s">
        <v>3553</v>
      </c>
      <c r="J1884">
        <v>2.653</v>
      </c>
      <c r="K1884" t="s">
        <v>30</v>
      </c>
      <c r="L1884" t="s">
        <v>31</v>
      </c>
      <c r="M1884">
        <v>40.742542</v>
      </c>
      <c r="N1884">
        <v>-111.981163</v>
      </c>
      <c r="O1884">
        <v>333033</v>
      </c>
      <c r="P1884">
        <v>84124</v>
      </c>
      <c r="Q1884" s="1">
        <v>1.5</v>
      </c>
      <c r="R1884" s="1">
        <v>0.5</v>
      </c>
      <c r="S1884">
        <v>100</v>
      </c>
      <c r="T1884">
        <v>1</v>
      </c>
      <c r="U1884" s="1">
        <v>9</v>
      </c>
      <c r="V1884" s="1">
        <v>12.25</v>
      </c>
      <c r="W1884" s="1">
        <v>1.7686666666666599</v>
      </c>
    </row>
    <row r="1885" spans="1:23" x14ac:dyDescent="0.25">
      <c r="A1885">
        <v>1883</v>
      </c>
      <c r="B1885">
        <v>210209</v>
      </c>
      <c r="C1885">
        <v>1</v>
      </c>
      <c r="D1885" t="s">
        <v>145</v>
      </c>
      <c r="E1885">
        <v>204</v>
      </c>
      <c r="F1885" s="8">
        <v>43200.429166666669</v>
      </c>
      <c r="G1885" s="8">
        <v>43200.474305555559</v>
      </c>
      <c r="H1885" t="s">
        <v>3554</v>
      </c>
      <c r="I1885" t="s">
        <v>3555</v>
      </c>
      <c r="J1885">
        <v>3.5089999999999999</v>
      </c>
      <c r="K1885" t="s">
        <v>30</v>
      </c>
      <c r="L1885" t="s">
        <v>31</v>
      </c>
      <c r="M1885">
        <v>40.742545999999997</v>
      </c>
      <c r="N1885">
        <v>-111.981224</v>
      </c>
      <c r="O1885">
        <v>1458111</v>
      </c>
      <c r="P1885">
        <v>84121</v>
      </c>
      <c r="Q1885" s="1">
        <v>0.5</v>
      </c>
      <c r="R1885" s="1">
        <v>0.5</v>
      </c>
      <c r="S1885">
        <v>100</v>
      </c>
      <c r="T1885">
        <v>1</v>
      </c>
      <c r="U1885" s="1">
        <v>10.25</v>
      </c>
      <c r="V1885" s="1">
        <v>11.5</v>
      </c>
      <c r="W1885" s="1">
        <v>7.0179999999999998</v>
      </c>
    </row>
    <row r="1886" spans="1:23" x14ac:dyDescent="0.25">
      <c r="A1886">
        <v>1884</v>
      </c>
      <c r="B1886">
        <v>210225</v>
      </c>
      <c r="C1886">
        <v>2</v>
      </c>
      <c r="D1886" t="s">
        <v>65</v>
      </c>
      <c r="E1886">
        <v>271</v>
      </c>
      <c r="F1886" s="8">
        <v>43200.620833333334</v>
      </c>
      <c r="G1886" s="8">
        <v>43200.668055555558</v>
      </c>
      <c r="H1886" t="s">
        <v>3556</v>
      </c>
      <c r="I1886" t="s">
        <v>3557</v>
      </c>
      <c r="J1886">
        <v>6.6660000000000004</v>
      </c>
      <c r="K1886" t="s">
        <v>30</v>
      </c>
      <c r="L1886" t="s">
        <v>31</v>
      </c>
      <c r="M1886">
        <v>40.742527000000003</v>
      </c>
      <c r="N1886">
        <v>-111.98111</v>
      </c>
      <c r="O1886">
        <v>853712</v>
      </c>
      <c r="P1886">
        <v>84124</v>
      </c>
      <c r="Q1886" s="1">
        <v>0.5</v>
      </c>
      <c r="R1886" s="1">
        <v>0.5</v>
      </c>
      <c r="S1886">
        <v>100</v>
      </c>
      <c r="T1886">
        <v>1</v>
      </c>
      <c r="U1886" s="1">
        <v>15</v>
      </c>
      <c r="V1886" s="1">
        <v>16</v>
      </c>
      <c r="W1886" s="1">
        <v>13.332000000000001</v>
      </c>
    </row>
    <row r="1887" spans="1:23" x14ac:dyDescent="0.25">
      <c r="A1887">
        <v>1885</v>
      </c>
      <c r="B1887">
        <v>212307</v>
      </c>
      <c r="C1887">
        <v>2</v>
      </c>
      <c r="D1887" t="s">
        <v>53</v>
      </c>
      <c r="E1887">
        <v>154</v>
      </c>
      <c r="F1887" s="8">
        <v>43201.31527777778</v>
      </c>
      <c r="G1887" s="8">
        <v>43201.779861111114</v>
      </c>
      <c r="H1887" t="s">
        <v>3558</v>
      </c>
      <c r="I1887" t="s">
        <v>3559</v>
      </c>
      <c r="J1887">
        <v>6.1070000000000002</v>
      </c>
      <c r="K1887" t="s">
        <v>30</v>
      </c>
      <c r="L1887" t="s">
        <v>31</v>
      </c>
      <c r="M1887">
        <v>40.742420000000003</v>
      </c>
      <c r="N1887">
        <v>-111.98172</v>
      </c>
      <c r="O1887">
        <v>521537</v>
      </c>
      <c r="P1887">
        <v>84020</v>
      </c>
      <c r="Q1887" s="1">
        <v>5.5</v>
      </c>
      <c r="R1887" s="1">
        <v>0.75</v>
      </c>
      <c r="S1887">
        <v>101</v>
      </c>
      <c r="T1887">
        <v>2</v>
      </c>
      <c r="U1887" s="1">
        <v>7.5</v>
      </c>
      <c r="V1887" s="1">
        <v>18.75</v>
      </c>
      <c r="W1887" s="1">
        <v>1.11036363636363</v>
      </c>
    </row>
    <row r="1888" spans="1:23" x14ac:dyDescent="0.25">
      <c r="A1888">
        <v>1886</v>
      </c>
      <c r="B1888">
        <v>210199</v>
      </c>
      <c r="C1888">
        <v>2</v>
      </c>
      <c r="D1888" t="s">
        <v>27</v>
      </c>
      <c r="E1888">
        <v>207</v>
      </c>
      <c r="F1888" s="8">
        <v>43201.318749999999</v>
      </c>
      <c r="G1888" s="8">
        <v>43201.700694444444</v>
      </c>
      <c r="H1888" t="s">
        <v>3560</v>
      </c>
      <c r="I1888" t="s">
        <v>3561</v>
      </c>
      <c r="J1888">
        <v>5.7960000000000003</v>
      </c>
      <c r="K1888" t="s">
        <v>30</v>
      </c>
      <c r="L1888" t="s">
        <v>31</v>
      </c>
      <c r="M1888">
        <v>40.742576999999997</v>
      </c>
      <c r="N1888">
        <v>-111.981323</v>
      </c>
      <c r="O1888">
        <v>803613</v>
      </c>
      <c r="P1888">
        <v>84054</v>
      </c>
      <c r="Q1888" s="1">
        <v>4.5</v>
      </c>
      <c r="R1888" s="1">
        <v>1</v>
      </c>
      <c r="S1888">
        <v>101</v>
      </c>
      <c r="T1888">
        <v>2</v>
      </c>
      <c r="U1888" s="1">
        <v>7.75</v>
      </c>
      <c r="V1888" s="1">
        <v>16.75</v>
      </c>
      <c r="W1888" s="1">
        <v>1.288</v>
      </c>
    </row>
    <row r="1889" spans="1:23" x14ac:dyDescent="0.25">
      <c r="A1889">
        <v>1887</v>
      </c>
      <c r="B1889">
        <v>210203</v>
      </c>
      <c r="C1889">
        <v>1</v>
      </c>
      <c r="D1889" t="s">
        <v>58</v>
      </c>
      <c r="E1889">
        <v>96</v>
      </c>
      <c r="F1889" s="8">
        <v>43201.32708333333</v>
      </c>
      <c r="G1889" s="8">
        <v>43201.63958333333</v>
      </c>
      <c r="H1889" t="s">
        <v>3562</v>
      </c>
      <c r="I1889" t="s">
        <v>3563</v>
      </c>
      <c r="J1889">
        <v>9.7639999999999993</v>
      </c>
      <c r="K1889" t="s">
        <v>30</v>
      </c>
      <c r="L1889" t="s">
        <v>31</v>
      </c>
      <c r="M1889">
        <v>40.742409000000002</v>
      </c>
      <c r="N1889">
        <v>-111.981513999999</v>
      </c>
      <c r="O1889">
        <v>1087571</v>
      </c>
      <c r="P1889">
        <v>84014</v>
      </c>
      <c r="Q1889" s="1">
        <v>3.75</v>
      </c>
      <c r="R1889" s="1">
        <v>1.25</v>
      </c>
      <c r="S1889">
        <v>101</v>
      </c>
      <c r="T1889">
        <v>2</v>
      </c>
      <c r="U1889" s="1">
        <v>7.75</v>
      </c>
      <c r="V1889" s="1">
        <v>15.25</v>
      </c>
      <c r="W1889" s="1">
        <v>2.6037333333333299</v>
      </c>
    </row>
    <row r="1890" spans="1:23" x14ac:dyDescent="0.25">
      <c r="A1890">
        <v>1888</v>
      </c>
      <c r="B1890">
        <v>210207</v>
      </c>
      <c r="C1890">
        <v>1</v>
      </c>
      <c r="D1890" t="s">
        <v>41</v>
      </c>
      <c r="E1890">
        <v>195</v>
      </c>
      <c r="F1890" s="8">
        <v>43201.333333333336</v>
      </c>
      <c r="G1890" s="8">
        <v>43201.669444444444</v>
      </c>
      <c r="H1890" t="s">
        <v>3564</v>
      </c>
      <c r="I1890" t="s">
        <v>3565</v>
      </c>
      <c r="J1890">
        <v>5.29</v>
      </c>
      <c r="K1890" t="s">
        <v>30</v>
      </c>
      <c r="L1890" t="s">
        <v>31</v>
      </c>
      <c r="M1890">
        <v>40.742496000000003</v>
      </c>
      <c r="N1890">
        <v>-111.981017999999</v>
      </c>
      <c r="O1890">
        <v>1671101</v>
      </c>
      <c r="P1890">
        <v>84103</v>
      </c>
      <c r="Q1890" s="1">
        <v>4</v>
      </c>
      <c r="R1890" s="1">
        <v>0.5</v>
      </c>
      <c r="S1890">
        <v>101</v>
      </c>
      <c r="T1890">
        <v>2</v>
      </c>
      <c r="U1890" s="1">
        <v>8</v>
      </c>
      <c r="V1890" s="1">
        <v>16</v>
      </c>
      <c r="W1890" s="1">
        <v>1.3225</v>
      </c>
    </row>
    <row r="1891" spans="1:23" x14ac:dyDescent="0.25">
      <c r="A1891">
        <v>1889</v>
      </c>
      <c r="B1891">
        <v>210215</v>
      </c>
      <c r="C1891">
        <v>2</v>
      </c>
      <c r="D1891" t="s">
        <v>44</v>
      </c>
      <c r="E1891">
        <v>179</v>
      </c>
      <c r="F1891" s="8">
        <v>43201.338194444441</v>
      </c>
      <c r="G1891" s="8">
        <v>43201.692361111112</v>
      </c>
      <c r="H1891" t="s">
        <v>3566</v>
      </c>
      <c r="I1891" t="s">
        <v>1843</v>
      </c>
      <c r="J1891">
        <v>10.587999999999999</v>
      </c>
      <c r="K1891" t="s">
        <v>30</v>
      </c>
      <c r="L1891" t="s">
        <v>31</v>
      </c>
      <c r="M1891">
        <v>40.742569000000003</v>
      </c>
      <c r="N1891">
        <v>-111.98126999999999</v>
      </c>
      <c r="O1891">
        <v>1079571</v>
      </c>
      <c r="P1891">
        <v>84104</v>
      </c>
      <c r="Q1891" s="1">
        <v>4.25</v>
      </c>
      <c r="R1891" s="1">
        <v>1.5</v>
      </c>
      <c r="S1891">
        <v>101</v>
      </c>
      <c r="T1891">
        <v>2</v>
      </c>
      <c r="U1891" s="1">
        <v>8</v>
      </c>
      <c r="V1891" s="1">
        <v>16.5</v>
      </c>
      <c r="W1891" s="1">
        <v>2.4912941176470502</v>
      </c>
    </row>
    <row r="1892" spans="1:23" x14ac:dyDescent="0.25">
      <c r="A1892">
        <v>1890</v>
      </c>
      <c r="B1892">
        <v>212301</v>
      </c>
      <c r="C1892">
        <v>2</v>
      </c>
      <c r="D1892" t="s">
        <v>83</v>
      </c>
      <c r="E1892">
        <v>61</v>
      </c>
      <c r="F1892" s="8">
        <v>43201.347916666666</v>
      </c>
      <c r="G1892" s="8">
        <v>43201.470833333333</v>
      </c>
      <c r="H1892" t="s">
        <v>3372</v>
      </c>
      <c r="I1892" t="s">
        <v>3567</v>
      </c>
      <c r="J1892">
        <v>4.5720000000000001</v>
      </c>
      <c r="K1892" t="s">
        <v>30</v>
      </c>
      <c r="L1892" t="s">
        <v>31</v>
      </c>
      <c r="M1892">
        <v>40.742351999999997</v>
      </c>
      <c r="N1892">
        <v>-111.981262</v>
      </c>
      <c r="O1892">
        <v>1301971</v>
      </c>
      <c r="P1892">
        <v>84111</v>
      </c>
      <c r="Q1892" s="1">
        <v>1.5</v>
      </c>
      <c r="R1892" s="1">
        <v>1</v>
      </c>
      <c r="S1892">
        <v>101</v>
      </c>
      <c r="T1892">
        <v>2</v>
      </c>
      <c r="U1892" s="1">
        <v>8.25</v>
      </c>
      <c r="V1892" s="1">
        <v>11.25</v>
      </c>
      <c r="W1892" s="1">
        <v>3.048</v>
      </c>
    </row>
    <row r="1893" spans="1:23" x14ac:dyDescent="0.25">
      <c r="A1893">
        <v>1891</v>
      </c>
      <c r="B1893">
        <v>204577</v>
      </c>
      <c r="C1893">
        <v>2</v>
      </c>
      <c r="D1893" t="s">
        <v>32</v>
      </c>
      <c r="E1893">
        <v>249</v>
      </c>
      <c r="F1893" s="8">
        <v>43201.349305555559</v>
      </c>
      <c r="G1893" s="8">
        <v>43201.671527777777</v>
      </c>
      <c r="H1893" t="s">
        <v>3568</v>
      </c>
      <c r="I1893" t="s">
        <v>1641</v>
      </c>
      <c r="J1893">
        <v>7.4009999999999998</v>
      </c>
      <c r="K1893" t="s">
        <v>30</v>
      </c>
      <c r="L1893" t="s">
        <v>31</v>
      </c>
      <c r="M1893">
        <v>40.742542</v>
      </c>
      <c r="N1893">
        <v>-111.981163</v>
      </c>
      <c r="O1893">
        <v>672723</v>
      </c>
      <c r="P1893">
        <v>84087</v>
      </c>
      <c r="Q1893" s="1">
        <v>3.75</v>
      </c>
      <c r="R1893" s="1">
        <v>1</v>
      </c>
      <c r="S1893">
        <v>101</v>
      </c>
      <c r="T1893">
        <v>2</v>
      </c>
      <c r="U1893" s="1">
        <v>8.5</v>
      </c>
      <c r="V1893" s="1">
        <v>16</v>
      </c>
      <c r="W1893" s="1">
        <v>1.9736</v>
      </c>
    </row>
    <row r="1894" spans="1:23" x14ac:dyDescent="0.25">
      <c r="A1894">
        <v>1892</v>
      </c>
      <c r="B1894">
        <v>204577</v>
      </c>
      <c r="C1894">
        <v>1</v>
      </c>
      <c r="D1894" t="s">
        <v>32</v>
      </c>
      <c r="E1894">
        <v>250</v>
      </c>
      <c r="F1894" s="8">
        <v>43201.357638888891</v>
      </c>
      <c r="G1894" s="8">
        <v>43201.511111111111</v>
      </c>
      <c r="H1894" t="s">
        <v>3569</v>
      </c>
      <c r="I1894" t="s">
        <v>3570</v>
      </c>
      <c r="J1894">
        <v>3.9470000000000001</v>
      </c>
      <c r="K1894" t="s">
        <v>30</v>
      </c>
      <c r="L1894" t="s">
        <v>31</v>
      </c>
      <c r="M1894">
        <v>40.742542</v>
      </c>
      <c r="N1894">
        <v>-111.981163</v>
      </c>
      <c r="O1894">
        <v>348863</v>
      </c>
      <c r="P1894">
        <v>84065</v>
      </c>
      <c r="Q1894" s="1">
        <v>1.75</v>
      </c>
      <c r="R1894" s="1">
        <v>0.75</v>
      </c>
      <c r="S1894">
        <v>101</v>
      </c>
      <c r="T1894">
        <v>2</v>
      </c>
      <c r="U1894" s="1">
        <v>8.5</v>
      </c>
      <c r="V1894" s="1">
        <v>12.25</v>
      </c>
      <c r="W1894" s="1">
        <v>2.25542857142857</v>
      </c>
    </row>
    <row r="1895" spans="1:23" x14ac:dyDescent="0.25">
      <c r="A1895">
        <v>1893</v>
      </c>
      <c r="B1895">
        <v>210225</v>
      </c>
      <c r="C1895">
        <v>2</v>
      </c>
      <c r="D1895" t="s">
        <v>65</v>
      </c>
      <c r="E1895">
        <v>272</v>
      </c>
      <c r="F1895" s="8">
        <v>43201.368055555555</v>
      </c>
      <c r="G1895" s="8">
        <v>43201.722222222219</v>
      </c>
      <c r="H1895" t="s">
        <v>3571</v>
      </c>
      <c r="I1895" t="s">
        <v>3572</v>
      </c>
      <c r="J1895">
        <v>9.5559999999999992</v>
      </c>
      <c r="K1895" t="s">
        <v>30</v>
      </c>
      <c r="L1895" t="s">
        <v>31</v>
      </c>
      <c r="M1895">
        <v>40.742527000000003</v>
      </c>
      <c r="N1895">
        <v>-111.98111</v>
      </c>
      <c r="O1895">
        <v>942421</v>
      </c>
      <c r="P1895">
        <v>84054</v>
      </c>
      <c r="Q1895" s="1">
        <v>4.25</v>
      </c>
      <c r="R1895" s="1">
        <v>1.5</v>
      </c>
      <c r="S1895">
        <v>101</v>
      </c>
      <c r="T1895">
        <v>2</v>
      </c>
      <c r="U1895" s="1">
        <v>8.75</v>
      </c>
      <c r="V1895" s="1">
        <v>17.25</v>
      </c>
      <c r="W1895" s="1">
        <v>2.24847058823529</v>
      </c>
    </row>
    <row r="1896" spans="1:23" x14ac:dyDescent="0.25">
      <c r="A1896">
        <v>1894</v>
      </c>
      <c r="B1896">
        <v>210225</v>
      </c>
      <c r="C1896">
        <v>1</v>
      </c>
      <c r="D1896" t="s">
        <v>65</v>
      </c>
      <c r="E1896">
        <v>273</v>
      </c>
      <c r="F1896" s="8">
        <v>43201.369444444441</v>
      </c>
      <c r="G1896" s="8">
        <v>43201.524305555555</v>
      </c>
      <c r="H1896" t="s">
        <v>3573</v>
      </c>
      <c r="I1896" t="s">
        <v>77</v>
      </c>
      <c r="J1896">
        <v>12.068</v>
      </c>
      <c r="K1896" t="s">
        <v>30</v>
      </c>
      <c r="L1896" t="s">
        <v>31</v>
      </c>
      <c r="M1896">
        <v>40.742527000000003</v>
      </c>
      <c r="N1896">
        <v>-111.98111</v>
      </c>
      <c r="O1896">
        <v>1282681</v>
      </c>
      <c r="P1896">
        <v>84093</v>
      </c>
      <c r="Q1896" s="1">
        <v>1.75</v>
      </c>
      <c r="R1896" s="1">
        <v>1.75</v>
      </c>
      <c r="S1896">
        <v>101</v>
      </c>
      <c r="T1896">
        <v>2</v>
      </c>
      <c r="U1896" s="1">
        <v>8.75</v>
      </c>
      <c r="V1896" s="1">
        <v>12.5</v>
      </c>
      <c r="W1896" s="1">
        <v>6.8959999999999999</v>
      </c>
    </row>
    <row r="1897" spans="1:23" x14ac:dyDescent="0.25">
      <c r="A1897">
        <v>1895</v>
      </c>
      <c r="B1897">
        <v>204591</v>
      </c>
      <c r="C1897">
        <v>2</v>
      </c>
      <c r="D1897" t="s">
        <v>37</v>
      </c>
      <c r="E1897">
        <v>83</v>
      </c>
      <c r="F1897" s="8">
        <v>43201.462500000001</v>
      </c>
      <c r="G1897" s="8">
        <v>43201.525000000001</v>
      </c>
      <c r="H1897" t="s">
        <v>3574</v>
      </c>
      <c r="I1897" t="s">
        <v>3575</v>
      </c>
      <c r="J1897">
        <v>6.9009999999999998</v>
      </c>
      <c r="K1897" t="s">
        <v>92</v>
      </c>
      <c r="L1897" t="s">
        <v>31</v>
      </c>
      <c r="M1897">
        <v>40.742378000000002</v>
      </c>
      <c r="N1897">
        <v>-111.981407</v>
      </c>
      <c r="O1897">
        <v>1968591</v>
      </c>
      <c r="P1897">
        <v>84054</v>
      </c>
      <c r="Q1897" s="1">
        <v>0.75</v>
      </c>
      <c r="R1897" s="1">
        <v>0.5</v>
      </c>
      <c r="S1897">
        <v>101</v>
      </c>
      <c r="T1897">
        <v>2</v>
      </c>
      <c r="U1897" s="1">
        <v>11</v>
      </c>
      <c r="V1897" s="1">
        <v>12.5</v>
      </c>
      <c r="W1897" s="1">
        <v>9.2013333333333307</v>
      </c>
    </row>
    <row r="1898" spans="1:23" x14ac:dyDescent="0.25">
      <c r="A1898">
        <v>1896</v>
      </c>
      <c r="B1898">
        <v>210203</v>
      </c>
      <c r="C1898">
        <v>2</v>
      </c>
      <c r="D1898" t="s">
        <v>58</v>
      </c>
      <c r="E1898">
        <v>97</v>
      </c>
      <c r="F1898" s="8">
        <v>43201.489583333336</v>
      </c>
      <c r="G1898" s="8">
        <v>43201.748611111114</v>
      </c>
      <c r="H1898" t="s">
        <v>3576</v>
      </c>
      <c r="I1898" t="s">
        <v>3577</v>
      </c>
      <c r="J1898">
        <v>2.8460000000000001</v>
      </c>
      <c r="K1898" t="s">
        <v>30</v>
      </c>
      <c r="L1898" t="s">
        <v>31</v>
      </c>
      <c r="M1898">
        <v>40.742409000000002</v>
      </c>
      <c r="N1898">
        <v>-111.981513999999</v>
      </c>
      <c r="O1898">
        <v>1301971</v>
      </c>
      <c r="P1898">
        <v>84111</v>
      </c>
      <c r="Q1898" s="1">
        <v>3</v>
      </c>
      <c r="R1898" s="1">
        <v>1</v>
      </c>
      <c r="S1898">
        <v>101</v>
      </c>
      <c r="T1898">
        <v>2</v>
      </c>
      <c r="U1898" s="1">
        <v>11.75</v>
      </c>
      <c r="V1898" s="1">
        <v>18</v>
      </c>
      <c r="W1898" s="1">
        <v>0.94866666666666599</v>
      </c>
    </row>
    <row r="1899" spans="1:23" x14ac:dyDescent="0.25">
      <c r="A1899">
        <v>1897</v>
      </c>
      <c r="B1899">
        <v>204577</v>
      </c>
      <c r="C1899">
        <v>1</v>
      </c>
      <c r="D1899" t="s">
        <v>32</v>
      </c>
      <c r="E1899">
        <v>251</v>
      </c>
      <c r="F1899" s="8">
        <v>43201.534722222219</v>
      </c>
      <c r="G1899" s="8">
        <v>43201.730555555558</v>
      </c>
      <c r="H1899" t="s">
        <v>3578</v>
      </c>
      <c r="I1899" t="s">
        <v>3579</v>
      </c>
      <c r="J1899">
        <v>0.749</v>
      </c>
      <c r="K1899" t="s">
        <v>30</v>
      </c>
      <c r="L1899" t="s">
        <v>31</v>
      </c>
      <c r="M1899">
        <v>40.742542</v>
      </c>
      <c r="N1899">
        <v>-111.981163</v>
      </c>
      <c r="O1899">
        <v>348863</v>
      </c>
      <c r="P1899">
        <v>84065</v>
      </c>
      <c r="Q1899" s="1">
        <v>2.25</v>
      </c>
      <c r="R1899" s="1">
        <v>0.25</v>
      </c>
      <c r="S1899">
        <v>101</v>
      </c>
      <c r="T1899">
        <v>2</v>
      </c>
      <c r="U1899" s="1">
        <v>12.75</v>
      </c>
      <c r="V1899" s="1">
        <v>17.5</v>
      </c>
      <c r="W1899" s="1">
        <v>0.33288888888888801</v>
      </c>
    </row>
    <row r="1900" spans="1:23" x14ac:dyDescent="0.25">
      <c r="A1900">
        <v>1898</v>
      </c>
      <c r="B1900">
        <v>210215</v>
      </c>
      <c r="C1900">
        <v>2</v>
      </c>
      <c r="D1900" t="s">
        <v>44</v>
      </c>
      <c r="E1900">
        <v>180</v>
      </c>
      <c r="F1900" s="8">
        <v>43202.32916666667</v>
      </c>
      <c r="G1900" s="8">
        <v>43202.53402777778</v>
      </c>
      <c r="H1900" t="s">
        <v>3580</v>
      </c>
      <c r="I1900" t="s">
        <v>846</v>
      </c>
      <c r="J1900">
        <v>11.382</v>
      </c>
      <c r="K1900" t="s">
        <v>30</v>
      </c>
      <c r="L1900" t="s">
        <v>31</v>
      </c>
      <c r="M1900">
        <v>40.742569000000003</v>
      </c>
      <c r="N1900">
        <v>-111.98126999999999</v>
      </c>
      <c r="O1900">
        <v>1079571</v>
      </c>
      <c r="P1900">
        <v>84104</v>
      </c>
      <c r="Q1900" s="1">
        <v>2.5</v>
      </c>
      <c r="R1900" s="1">
        <v>1.5</v>
      </c>
      <c r="S1900">
        <v>102</v>
      </c>
      <c r="T1900">
        <v>3</v>
      </c>
      <c r="U1900" s="1">
        <v>8</v>
      </c>
      <c r="V1900" s="1">
        <v>12.75</v>
      </c>
      <c r="W1900" s="1">
        <v>4.5527999999999897</v>
      </c>
    </row>
    <row r="1901" spans="1:23" x14ac:dyDescent="0.25">
      <c r="A1901">
        <v>1899</v>
      </c>
      <c r="B1901">
        <v>210199</v>
      </c>
      <c r="C1901">
        <v>2</v>
      </c>
      <c r="D1901" t="s">
        <v>27</v>
      </c>
      <c r="E1901">
        <v>208</v>
      </c>
      <c r="F1901" s="8">
        <v>43202.331250000003</v>
      </c>
      <c r="G1901" s="8">
        <v>43202.674305555556</v>
      </c>
      <c r="H1901" t="s">
        <v>3581</v>
      </c>
      <c r="I1901" t="s">
        <v>723</v>
      </c>
      <c r="J1901">
        <v>5.9089999999999998</v>
      </c>
      <c r="K1901" t="s">
        <v>30</v>
      </c>
      <c r="L1901" t="s">
        <v>31</v>
      </c>
      <c r="M1901">
        <v>40.742576999999997</v>
      </c>
      <c r="N1901">
        <v>-111.981323</v>
      </c>
      <c r="O1901">
        <v>803613</v>
      </c>
      <c r="P1901">
        <v>84054</v>
      </c>
      <c r="Q1901" s="1">
        <v>4</v>
      </c>
      <c r="R1901" s="1">
        <v>1</v>
      </c>
      <c r="S1901">
        <v>102</v>
      </c>
      <c r="T1901">
        <v>3</v>
      </c>
      <c r="U1901" s="1">
        <v>8</v>
      </c>
      <c r="V1901" s="1">
        <v>16.25</v>
      </c>
      <c r="W1901" s="1">
        <v>1.47725</v>
      </c>
    </row>
    <row r="1902" spans="1:23" x14ac:dyDescent="0.25">
      <c r="A1902">
        <v>1900</v>
      </c>
      <c r="B1902">
        <v>212307</v>
      </c>
      <c r="C1902">
        <v>2</v>
      </c>
      <c r="D1902" t="s">
        <v>53</v>
      </c>
      <c r="E1902">
        <v>155</v>
      </c>
      <c r="F1902" s="8">
        <v>43202.331250000003</v>
      </c>
      <c r="G1902" s="8">
        <v>43202.711805555555</v>
      </c>
      <c r="H1902" t="s">
        <v>3582</v>
      </c>
      <c r="I1902" t="s">
        <v>1101</v>
      </c>
      <c r="J1902">
        <v>13.39</v>
      </c>
      <c r="K1902" t="s">
        <v>30</v>
      </c>
      <c r="L1902" t="s">
        <v>31</v>
      </c>
      <c r="M1902">
        <v>40.742420000000003</v>
      </c>
      <c r="N1902">
        <v>-111.98172</v>
      </c>
      <c r="O1902">
        <v>1087571</v>
      </c>
      <c r="P1902">
        <v>84014</v>
      </c>
      <c r="Q1902" s="1">
        <v>4.5</v>
      </c>
      <c r="R1902" s="1">
        <v>1.75</v>
      </c>
      <c r="S1902">
        <v>102</v>
      </c>
      <c r="T1902">
        <v>3</v>
      </c>
      <c r="U1902" s="1">
        <v>8</v>
      </c>
      <c r="V1902" s="1">
        <v>17</v>
      </c>
      <c r="W1902" s="1">
        <v>2.97555555555555</v>
      </c>
    </row>
    <row r="1903" spans="1:23" x14ac:dyDescent="0.25">
      <c r="A1903">
        <v>1901</v>
      </c>
      <c r="B1903">
        <v>210213</v>
      </c>
      <c r="C1903">
        <v>1</v>
      </c>
      <c r="D1903" t="s">
        <v>126</v>
      </c>
      <c r="E1903">
        <v>129</v>
      </c>
      <c r="F1903" s="8">
        <v>43202.348611111112</v>
      </c>
      <c r="G1903" s="8">
        <v>43202.706944444442</v>
      </c>
      <c r="H1903" t="s">
        <v>3583</v>
      </c>
      <c r="I1903" t="s">
        <v>3584</v>
      </c>
      <c r="J1903">
        <v>7.1229999999999896</v>
      </c>
      <c r="K1903" t="s">
        <v>30</v>
      </c>
      <c r="L1903" t="s">
        <v>31</v>
      </c>
      <c r="M1903">
        <v>40.742412999999999</v>
      </c>
      <c r="N1903">
        <v>-111.981620999999</v>
      </c>
      <c r="O1903">
        <v>1301971</v>
      </c>
      <c r="P1903">
        <v>84111</v>
      </c>
      <c r="Q1903" s="1">
        <v>4.25</v>
      </c>
      <c r="R1903" s="1">
        <v>1.5</v>
      </c>
      <c r="S1903">
        <v>102</v>
      </c>
      <c r="T1903">
        <v>3</v>
      </c>
      <c r="U1903" s="1">
        <v>8.25</v>
      </c>
      <c r="V1903" s="1">
        <v>17</v>
      </c>
      <c r="W1903" s="1">
        <v>1.6759999999999999</v>
      </c>
    </row>
    <row r="1904" spans="1:23" x14ac:dyDescent="0.25">
      <c r="A1904">
        <v>1902</v>
      </c>
      <c r="B1904">
        <v>204577</v>
      </c>
      <c r="C1904">
        <v>2</v>
      </c>
      <c r="D1904" t="s">
        <v>32</v>
      </c>
      <c r="E1904">
        <v>252</v>
      </c>
      <c r="F1904" s="8">
        <v>43202.353472222225</v>
      </c>
      <c r="G1904" s="8">
        <v>43202.53402777778</v>
      </c>
      <c r="H1904" t="s">
        <v>797</v>
      </c>
      <c r="I1904" t="s">
        <v>3585</v>
      </c>
      <c r="J1904">
        <v>11.460999999999901</v>
      </c>
      <c r="K1904" t="s">
        <v>30</v>
      </c>
      <c r="L1904" t="s">
        <v>31</v>
      </c>
      <c r="M1904">
        <v>40.742542</v>
      </c>
      <c r="N1904">
        <v>-111.981163</v>
      </c>
      <c r="O1904">
        <v>672723</v>
      </c>
      <c r="P1904">
        <v>84087</v>
      </c>
      <c r="Q1904" s="1">
        <v>2.25</v>
      </c>
      <c r="R1904" s="1">
        <v>1.5</v>
      </c>
      <c r="S1904">
        <v>102</v>
      </c>
      <c r="T1904">
        <v>3</v>
      </c>
      <c r="U1904" s="1">
        <v>8.5</v>
      </c>
      <c r="V1904" s="1">
        <v>12.75</v>
      </c>
      <c r="W1904" s="1">
        <v>5.0937777777777704</v>
      </c>
    </row>
    <row r="1905" spans="1:23" x14ac:dyDescent="0.25">
      <c r="A1905">
        <v>1903</v>
      </c>
      <c r="B1905">
        <v>210225</v>
      </c>
      <c r="C1905">
        <v>1</v>
      </c>
      <c r="D1905" t="s">
        <v>65</v>
      </c>
      <c r="E1905">
        <v>274</v>
      </c>
      <c r="F1905" s="8">
        <v>43202.35833333333</v>
      </c>
      <c r="G1905" s="8">
        <v>43202.748611111114</v>
      </c>
      <c r="H1905" t="s">
        <v>3586</v>
      </c>
      <c r="I1905" t="s">
        <v>3121</v>
      </c>
      <c r="J1905">
        <v>7.8860000000000001</v>
      </c>
      <c r="K1905" t="s">
        <v>30</v>
      </c>
      <c r="L1905" t="s">
        <v>31</v>
      </c>
      <c r="M1905">
        <v>40.742527000000003</v>
      </c>
      <c r="N1905">
        <v>-111.98111</v>
      </c>
      <c r="O1905">
        <v>521537</v>
      </c>
      <c r="P1905">
        <v>84020</v>
      </c>
      <c r="Q1905" s="1">
        <v>4.75</v>
      </c>
      <c r="R1905" s="1">
        <v>1</v>
      </c>
      <c r="S1905">
        <v>102</v>
      </c>
      <c r="T1905">
        <v>3</v>
      </c>
      <c r="U1905" s="1">
        <v>8.5</v>
      </c>
      <c r="V1905" s="1">
        <v>18</v>
      </c>
      <c r="W1905" s="1">
        <v>1.66021052631578</v>
      </c>
    </row>
    <row r="1906" spans="1:23" x14ac:dyDescent="0.25">
      <c r="A1906">
        <v>1904</v>
      </c>
      <c r="B1906">
        <v>210207</v>
      </c>
      <c r="C1906">
        <v>2</v>
      </c>
      <c r="D1906" t="s">
        <v>41</v>
      </c>
      <c r="E1906">
        <v>196</v>
      </c>
      <c r="F1906" s="8">
        <v>43202.390972222223</v>
      </c>
      <c r="G1906" s="8">
        <v>43202.73541666667</v>
      </c>
      <c r="H1906" t="s">
        <v>3587</v>
      </c>
      <c r="I1906" t="s">
        <v>3588</v>
      </c>
      <c r="J1906">
        <v>5.81</v>
      </c>
      <c r="K1906" t="s">
        <v>30</v>
      </c>
      <c r="L1906" t="s">
        <v>31</v>
      </c>
      <c r="M1906">
        <v>40.742496000000003</v>
      </c>
      <c r="N1906">
        <v>-111.981017999999</v>
      </c>
      <c r="O1906">
        <v>853712</v>
      </c>
      <c r="P1906">
        <v>84124</v>
      </c>
      <c r="Q1906" s="1">
        <v>4.25</v>
      </c>
      <c r="R1906" s="1">
        <v>0.5</v>
      </c>
      <c r="S1906">
        <v>102</v>
      </c>
      <c r="T1906">
        <v>3</v>
      </c>
      <c r="U1906" s="1">
        <v>9.5</v>
      </c>
      <c r="V1906" s="1">
        <v>17.75</v>
      </c>
      <c r="W1906" s="1">
        <v>1.3670588235294101</v>
      </c>
    </row>
    <row r="1907" spans="1:23" x14ac:dyDescent="0.25">
      <c r="A1907">
        <v>1905</v>
      </c>
      <c r="B1907">
        <v>210225</v>
      </c>
      <c r="C1907">
        <v>2</v>
      </c>
      <c r="D1907" t="s">
        <v>65</v>
      </c>
      <c r="E1907">
        <v>275</v>
      </c>
      <c r="F1907" s="8">
        <v>43202.397222222222</v>
      </c>
      <c r="G1907" s="8">
        <v>43202.688888888886</v>
      </c>
      <c r="H1907" t="s">
        <v>3589</v>
      </c>
      <c r="I1907" t="s">
        <v>3590</v>
      </c>
      <c r="J1907">
        <v>20.895</v>
      </c>
      <c r="K1907" t="s">
        <v>30</v>
      </c>
      <c r="L1907" t="s">
        <v>31</v>
      </c>
      <c r="M1907">
        <v>40.742527000000003</v>
      </c>
      <c r="N1907">
        <v>-111.98111</v>
      </c>
      <c r="O1907">
        <v>1087321</v>
      </c>
      <c r="P1907">
        <v>84096</v>
      </c>
      <c r="Q1907" s="1">
        <v>3.5</v>
      </c>
      <c r="R1907" s="1">
        <v>2.5</v>
      </c>
      <c r="S1907">
        <v>102</v>
      </c>
      <c r="T1907">
        <v>3</v>
      </c>
      <c r="U1907" s="1">
        <v>9.5</v>
      </c>
      <c r="V1907" s="1">
        <v>16.5</v>
      </c>
      <c r="W1907" s="1">
        <v>5.97</v>
      </c>
    </row>
    <row r="1908" spans="1:23" x14ac:dyDescent="0.25">
      <c r="A1908">
        <v>1906</v>
      </c>
      <c r="B1908">
        <v>204577</v>
      </c>
      <c r="C1908">
        <v>1</v>
      </c>
      <c r="D1908" t="s">
        <v>32</v>
      </c>
      <c r="E1908">
        <v>253</v>
      </c>
      <c r="F1908" s="8">
        <v>43202.452777777777</v>
      </c>
      <c r="G1908" s="8">
        <v>43202.554861111108</v>
      </c>
      <c r="H1908" t="s">
        <v>3591</v>
      </c>
      <c r="I1908" t="s">
        <v>1342</v>
      </c>
      <c r="J1908">
        <v>5.0019999999999998</v>
      </c>
      <c r="K1908" t="s">
        <v>30</v>
      </c>
      <c r="L1908" t="s">
        <v>31</v>
      </c>
      <c r="M1908">
        <v>40.742542</v>
      </c>
      <c r="N1908">
        <v>-111.981163</v>
      </c>
      <c r="O1908">
        <v>333033</v>
      </c>
      <c r="P1908">
        <v>84124</v>
      </c>
      <c r="Q1908" s="1">
        <v>1.25</v>
      </c>
      <c r="R1908" s="1">
        <v>0.75</v>
      </c>
      <c r="S1908">
        <v>102</v>
      </c>
      <c r="T1908">
        <v>3</v>
      </c>
      <c r="U1908" s="1">
        <v>10.75</v>
      </c>
      <c r="V1908" s="1">
        <v>13.25</v>
      </c>
      <c r="W1908" s="1">
        <v>4.0015999999999998</v>
      </c>
    </row>
    <row r="1909" spans="1:23" x14ac:dyDescent="0.25">
      <c r="A1909">
        <v>1907</v>
      </c>
      <c r="B1909">
        <v>204577</v>
      </c>
      <c r="C1909">
        <v>2</v>
      </c>
      <c r="D1909" t="s">
        <v>32</v>
      </c>
      <c r="E1909">
        <v>254</v>
      </c>
      <c r="F1909" s="8">
        <v>43202.545138888891</v>
      </c>
      <c r="G1909" s="8">
        <v>43202.724305555559</v>
      </c>
      <c r="H1909" t="s">
        <v>3592</v>
      </c>
      <c r="I1909" t="s">
        <v>2797</v>
      </c>
      <c r="J1909">
        <v>3.3279999999999998</v>
      </c>
      <c r="K1909" t="s">
        <v>30</v>
      </c>
      <c r="L1909" t="s">
        <v>31</v>
      </c>
      <c r="M1909">
        <v>40.742542</v>
      </c>
      <c r="N1909">
        <v>-111.981163</v>
      </c>
      <c r="O1909">
        <v>672723</v>
      </c>
      <c r="P1909">
        <v>84087</v>
      </c>
      <c r="Q1909" s="1">
        <v>2.25</v>
      </c>
      <c r="R1909" s="1">
        <v>0.75</v>
      </c>
      <c r="S1909">
        <v>102</v>
      </c>
      <c r="T1909">
        <v>3</v>
      </c>
      <c r="U1909" s="1">
        <v>13</v>
      </c>
      <c r="V1909" s="1">
        <v>17.5</v>
      </c>
      <c r="W1909" s="1">
        <v>1.4791111111111099</v>
      </c>
    </row>
    <row r="1910" spans="1:23" x14ac:dyDescent="0.25">
      <c r="A1910">
        <v>1908</v>
      </c>
      <c r="B1910">
        <v>210215</v>
      </c>
      <c r="C1910">
        <v>2</v>
      </c>
      <c r="D1910" t="s">
        <v>44</v>
      </c>
      <c r="E1910">
        <v>181</v>
      </c>
      <c r="F1910" s="8">
        <v>43202.552083333336</v>
      </c>
      <c r="G1910" s="8">
        <v>43202.752083333333</v>
      </c>
      <c r="H1910" t="s">
        <v>3593</v>
      </c>
      <c r="I1910" t="s">
        <v>3594</v>
      </c>
      <c r="J1910">
        <v>6.2629999999999999</v>
      </c>
      <c r="K1910" t="s">
        <v>30</v>
      </c>
      <c r="L1910" t="s">
        <v>31</v>
      </c>
      <c r="M1910">
        <v>40.742569000000003</v>
      </c>
      <c r="N1910">
        <v>-111.98126999999999</v>
      </c>
      <c r="O1910">
        <v>333033</v>
      </c>
      <c r="P1910">
        <v>84124</v>
      </c>
      <c r="Q1910" s="1">
        <v>2.5</v>
      </c>
      <c r="R1910" s="1">
        <v>0.75</v>
      </c>
      <c r="S1910">
        <v>102</v>
      </c>
      <c r="T1910">
        <v>3</v>
      </c>
      <c r="U1910" s="1">
        <v>13.25</v>
      </c>
      <c r="V1910" s="1">
        <v>18</v>
      </c>
      <c r="W1910" s="1">
        <v>2.5051999999999999</v>
      </c>
    </row>
    <row r="1911" spans="1:23" x14ac:dyDescent="0.25">
      <c r="A1911">
        <v>1909</v>
      </c>
      <c r="B1911">
        <v>204577</v>
      </c>
      <c r="C1911">
        <v>1</v>
      </c>
      <c r="D1911" t="s">
        <v>32</v>
      </c>
      <c r="E1911">
        <v>255</v>
      </c>
      <c r="F1911" s="8">
        <v>43202.561805555553</v>
      </c>
      <c r="G1911" s="8">
        <v>43202.731944444444</v>
      </c>
      <c r="H1911" t="s">
        <v>3595</v>
      </c>
      <c r="I1911" t="s">
        <v>3596</v>
      </c>
      <c r="J1911">
        <v>2.343</v>
      </c>
      <c r="K1911" t="s">
        <v>30</v>
      </c>
      <c r="L1911" t="s">
        <v>31</v>
      </c>
      <c r="M1911">
        <v>40.742542</v>
      </c>
      <c r="N1911">
        <v>-111.981163</v>
      </c>
      <c r="O1911">
        <v>1079571</v>
      </c>
      <c r="P1911">
        <v>84104</v>
      </c>
      <c r="Q1911" s="1">
        <v>2</v>
      </c>
      <c r="R1911" s="1">
        <v>0.75</v>
      </c>
      <c r="S1911">
        <v>102</v>
      </c>
      <c r="T1911">
        <v>3</v>
      </c>
      <c r="U1911" s="1">
        <v>13.5</v>
      </c>
      <c r="V1911" s="1">
        <v>17.5</v>
      </c>
      <c r="W1911" s="1">
        <v>1.1715</v>
      </c>
    </row>
    <row r="1912" spans="1:23" x14ac:dyDescent="0.25">
      <c r="A1912">
        <v>1910</v>
      </c>
      <c r="B1912">
        <v>210207</v>
      </c>
      <c r="C1912">
        <v>1</v>
      </c>
      <c r="D1912" t="s">
        <v>41</v>
      </c>
      <c r="E1912">
        <v>197</v>
      </c>
      <c r="F1912" s="8">
        <v>43202.578472222223</v>
      </c>
      <c r="G1912" s="8">
        <v>43202.668749999997</v>
      </c>
      <c r="H1912" t="s">
        <v>3597</v>
      </c>
      <c r="I1912" t="s">
        <v>988</v>
      </c>
      <c r="J1912">
        <v>5.1079999999999997</v>
      </c>
      <c r="K1912" t="s">
        <v>30</v>
      </c>
      <c r="L1912" t="s">
        <v>31</v>
      </c>
      <c r="M1912">
        <v>40.742496000000003</v>
      </c>
      <c r="N1912">
        <v>-111.981017999999</v>
      </c>
      <c r="O1912">
        <v>1671101</v>
      </c>
      <c r="P1912">
        <v>84103</v>
      </c>
      <c r="Q1912" s="1">
        <v>1</v>
      </c>
      <c r="R1912" s="1">
        <v>0.5</v>
      </c>
      <c r="S1912">
        <v>102</v>
      </c>
      <c r="T1912">
        <v>3</v>
      </c>
      <c r="U1912" s="1">
        <v>14</v>
      </c>
      <c r="V1912" s="1">
        <v>16</v>
      </c>
      <c r="W1912" s="1">
        <v>5.1079999999999997</v>
      </c>
    </row>
    <row r="1913" spans="1:23" x14ac:dyDescent="0.25">
      <c r="A1913">
        <v>1911</v>
      </c>
      <c r="B1913">
        <v>210199</v>
      </c>
      <c r="C1913">
        <v>1</v>
      </c>
      <c r="D1913" t="s">
        <v>27</v>
      </c>
      <c r="E1913">
        <v>209</v>
      </c>
      <c r="F1913" s="8">
        <v>43203.324999999997</v>
      </c>
      <c r="G1913" s="8">
        <v>43203.542361111111</v>
      </c>
      <c r="H1913" t="s">
        <v>3598</v>
      </c>
      <c r="I1913" t="s">
        <v>3599</v>
      </c>
      <c r="J1913">
        <v>12.154</v>
      </c>
      <c r="K1913" t="s">
        <v>92</v>
      </c>
      <c r="L1913" t="s">
        <v>31</v>
      </c>
      <c r="M1913">
        <v>40.742576999999997</v>
      </c>
      <c r="N1913">
        <v>-111.981323</v>
      </c>
      <c r="O1913">
        <v>803613</v>
      </c>
      <c r="P1913">
        <v>84054</v>
      </c>
      <c r="Q1913" s="1">
        <v>2.5</v>
      </c>
      <c r="R1913" s="1">
        <v>2.25</v>
      </c>
      <c r="S1913">
        <v>103</v>
      </c>
      <c r="T1913">
        <v>4</v>
      </c>
      <c r="U1913" s="1">
        <v>7.75</v>
      </c>
      <c r="V1913" s="1">
        <v>13</v>
      </c>
      <c r="W1913" s="1">
        <v>4.8616000000000001</v>
      </c>
    </row>
    <row r="1914" spans="1:23" x14ac:dyDescent="0.25">
      <c r="A1914">
        <v>1912</v>
      </c>
      <c r="B1914">
        <v>210213</v>
      </c>
      <c r="C1914">
        <v>2</v>
      </c>
      <c r="D1914" t="s">
        <v>126</v>
      </c>
      <c r="E1914">
        <v>130</v>
      </c>
      <c r="F1914" s="8">
        <v>43203.326388888891</v>
      </c>
      <c r="G1914" s="8">
        <v>43203.806250000001</v>
      </c>
      <c r="H1914" t="s">
        <v>3600</v>
      </c>
      <c r="I1914" t="s">
        <v>1834</v>
      </c>
      <c r="J1914">
        <v>7.0379999999999896</v>
      </c>
      <c r="K1914" t="s">
        <v>30</v>
      </c>
      <c r="L1914" t="s">
        <v>31</v>
      </c>
      <c r="M1914">
        <v>40.742412999999999</v>
      </c>
      <c r="N1914">
        <v>-111.981620999999</v>
      </c>
      <c r="O1914">
        <v>521537</v>
      </c>
      <c r="P1914">
        <v>84020</v>
      </c>
      <c r="Q1914" s="1">
        <v>5.75</v>
      </c>
      <c r="R1914" s="1">
        <v>1</v>
      </c>
      <c r="S1914">
        <v>103</v>
      </c>
      <c r="T1914">
        <v>4</v>
      </c>
      <c r="U1914" s="1">
        <v>7.75</v>
      </c>
      <c r="V1914" s="1">
        <v>19.25</v>
      </c>
      <c r="W1914" s="1">
        <v>1.224</v>
      </c>
    </row>
    <row r="1915" spans="1:23" x14ac:dyDescent="0.25">
      <c r="A1915">
        <v>1913</v>
      </c>
      <c r="B1915">
        <v>210241</v>
      </c>
      <c r="C1915">
        <v>2</v>
      </c>
      <c r="D1915" t="s">
        <v>101</v>
      </c>
      <c r="E1915">
        <v>70</v>
      </c>
      <c r="F1915" s="8">
        <v>43203.329861111109</v>
      </c>
      <c r="G1915" s="8">
        <v>43203.544444444444</v>
      </c>
      <c r="H1915" t="s">
        <v>3603</v>
      </c>
      <c r="I1915" t="s">
        <v>3604</v>
      </c>
      <c r="J1915">
        <v>10.545</v>
      </c>
      <c r="K1915" t="s">
        <v>30</v>
      </c>
      <c r="L1915" t="s">
        <v>31</v>
      </c>
      <c r="M1915">
        <v>40.742313000000003</v>
      </c>
      <c r="N1915">
        <v>-111.981071</v>
      </c>
      <c r="O1915">
        <v>333033</v>
      </c>
      <c r="P1915">
        <v>84124</v>
      </c>
      <c r="Q1915" s="1">
        <v>2.5</v>
      </c>
      <c r="R1915" s="1">
        <v>1.5</v>
      </c>
      <c r="S1915">
        <v>103</v>
      </c>
      <c r="T1915">
        <v>4</v>
      </c>
      <c r="U1915" s="1">
        <v>8</v>
      </c>
      <c r="V1915" s="1">
        <v>13</v>
      </c>
      <c r="W1915" s="1">
        <v>4.218</v>
      </c>
    </row>
    <row r="1916" spans="1:23" x14ac:dyDescent="0.25">
      <c r="A1916">
        <v>1914</v>
      </c>
      <c r="B1916">
        <v>210203</v>
      </c>
      <c r="C1916">
        <v>2</v>
      </c>
      <c r="D1916" t="s">
        <v>58</v>
      </c>
      <c r="E1916">
        <v>98</v>
      </c>
      <c r="F1916" s="8">
        <v>43203.329861111109</v>
      </c>
      <c r="G1916" s="8">
        <v>43203.682638888888</v>
      </c>
      <c r="H1916" t="s">
        <v>3601</v>
      </c>
      <c r="I1916" t="s">
        <v>3602</v>
      </c>
      <c r="J1916">
        <v>14.312999999999899</v>
      </c>
      <c r="K1916" t="s">
        <v>30</v>
      </c>
      <c r="L1916" t="s">
        <v>31</v>
      </c>
      <c r="M1916">
        <v>40.742409000000002</v>
      </c>
      <c r="N1916">
        <v>-111.981513999999</v>
      </c>
      <c r="O1916">
        <v>1087571</v>
      </c>
      <c r="P1916">
        <v>84014</v>
      </c>
      <c r="Q1916" s="1">
        <v>4.25</v>
      </c>
      <c r="R1916" s="1">
        <v>1.75</v>
      </c>
      <c r="S1916">
        <v>103</v>
      </c>
      <c r="T1916">
        <v>4</v>
      </c>
      <c r="U1916" s="1">
        <v>8</v>
      </c>
      <c r="V1916" s="1">
        <v>16.5</v>
      </c>
      <c r="W1916" s="1">
        <v>3.3677647058823501</v>
      </c>
    </row>
    <row r="1917" spans="1:23" x14ac:dyDescent="0.25">
      <c r="A1917">
        <v>1915</v>
      </c>
      <c r="B1917">
        <v>210199</v>
      </c>
      <c r="C1917">
        <v>2</v>
      </c>
      <c r="D1917" t="s">
        <v>27</v>
      </c>
      <c r="E1917">
        <v>210</v>
      </c>
      <c r="F1917" s="8">
        <v>43203.330555555556</v>
      </c>
      <c r="G1917" s="8">
        <v>43203.604861111111</v>
      </c>
      <c r="H1917" t="s">
        <v>3605</v>
      </c>
      <c r="I1917" t="s">
        <v>779</v>
      </c>
      <c r="J1917">
        <v>11.7259999999999</v>
      </c>
      <c r="K1917" t="s">
        <v>30</v>
      </c>
      <c r="L1917" t="s">
        <v>31</v>
      </c>
      <c r="M1917">
        <v>40.742576999999997</v>
      </c>
      <c r="N1917">
        <v>-111.981323</v>
      </c>
      <c r="O1917">
        <v>716103</v>
      </c>
      <c r="P1917">
        <v>84121</v>
      </c>
      <c r="Q1917" s="1">
        <v>3.25</v>
      </c>
      <c r="R1917" s="1">
        <v>2</v>
      </c>
      <c r="S1917">
        <v>103</v>
      </c>
      <c r="T1917">
        <v>4</v>
      </c>
      <c r="U1917" s="1">
        <v>8</v>
      </c>
      <c r="V1917" s="1">
        <v>14.5</v>
      </c>
      <c r="W1917" s="1">
        <v>3.6079999999999899</v>
      </c>
    </row>
    <row r="1918" spans="1:23" x14ac:dyDescent="0.25">
      <c r="A1918">
        <v>1916</v>
      </c>
      <c r="B1918">
        <v>210207</v>
      </c>
      <c r="C1918">
        <v>1</v>
      </c>
      <c r="D1918" t="s">
        <v>41</v>
      </c>
      <c r="E1918">
        <v>198</v>
      </c>
      <c r="F1918" s="8">
        <v>43203.331944444442</v>
      </c>
      <c r="G1918" s="8">
        <v>43203.688888888886</v>
      </c>
      <c r="H1918" t="s">
        <v>3606</v>
      </c>
      <c r="I1918" t="s">
        <v>3607</v>
      </c>
      <c r="J1918">
        <v>7.0479999999999903</v>
      </c>
      <c r="K1918" t="s">
        <v>30</v>
      </c>
      <c r="L1918" t="s">
        <v>31</v>
      </c>
      <c r="M1918">
        <v>40.742496000000003</v>
      </c>
      <c r="N1918">
        <v>-111.981017999999</v>
      </c>
      <c r="O1918">
        <v>1671101</v>
      </c>
      <c r="P1918">
        <v>84103</v>
      </c>
      <c r="Q1918" s="1">
        <v>4.25</v>
      </c>
      <c r="R1918" s="1">
        <v>0.75</v>
      </c>
      <c r="S1918">
        <v>103</v>
      </c>
      <c r="T1918">
        <v>4</v>
      </c>
      <c r="U1918" s="1">
        <v>8</v>
      </c>
      <c r="V1918" s="1">
        <v>16.5</v>
      </c>
      <c r="W1918" s="1">
        <v>1.6583529411764699</v>
      </c>
    </row>
    <row r="1919" spans="1:23" x14ac:dyDescent="0.25">
      <c r="A1919">
        <v>1917</v>
      </c>
      <c r="B1919">
        <v>210215</v>
      </c>
      <c r="C1919">
        <v>2</v>
      </c>
      <c r="D1919" t="s">
        <v>44</v>
      </c>
      <c r="E1919">
        <v>182</v>
      </c>
      <c r="F1919" s="8">
        <v>43203.342361111114</v>
      </c>
      <c r="G1919" s="8">
        <v>43203.684027777781</v>
      </c>
      <c r="H1919" t="s">
        <v>3608</v>
      </c>
      <c r="I1919" t="s">
        <v>3609</v>
      </c>
      <c r="J1919">
        <v>11.234999999999999</v>
      </c>
      <c r="K1919" t="s">
        <v>30</v>
      </c>
      <c r="L1919" t="s">
        <v>31</v>
      </c>
      <c r="M1919">
        <v>40.742569000000003</v>
      </c>
      <c r="N1919">
        <v>-111.98126999999999</v>
      </c>
      <c r="O1919">
        <v>1079571</v>
      </c>
      <c r="P1919">
        <v>84104</v>
      </c>
      <c r="Q1919" s="1">
        <v>4</v>
      </c>
      <c r="R1919" s="1">
        <v>1.5</v>
      </c>
      <c r="S1919">
        <v>103</v>
      </c>
      <c r="T1919">
        <v>4</v>
      </c>
      <c r="U1919" s="1">
        <v>8.25</v>
      </c>
      <c r="V1919" s="1">
        <v>16.5</v>
      </c>
      <c r="W1919" s="1">
        <v>2.8087499999999999</v>
      </c>
    </row>
    <row r="1920" spans="1:23" x14ac:dyDescent="0.25">
      <c r="A1920">
        <v>1918</v>
      </c>
      <c r="B1920">
        <v>204591</v>
      </c>
      <c r="C1920">
        <v>1</v>
      </c>
      <c r="D1920" t="s">
        <v>37</v>
      </c>
      <c r="E1920">
        <v>84</v>
      </c>
      <c r="F1920" s="8">
        <v>43203.35</v>
      </c>
      <c r="G1920" s="8">
        <v>43203.71875</v>
      </c>
      <c r="H1920" t="s">
        <v>3610</v>
      </c>
      <c r="I1920" t="s">
        <v>3611</v>
      </c>
      <c r="J1920">
        <v>18.387</v>
      </c>
      <c r="K1920" t="s">
        <v>30</v>
      </c>
      <c r="L1920" t="s">
        <v>31</v>
      </c>
      <c r="M1920">
        <v>40.742378000000002</v>
      </c>
      <c r="N1920">
        <v>-111.981407</v>
      </c>
      <c r="O1920">
        <v>1301971</v>
      </c>
      <c r="P1920">
        <v>84111</v>
      </c>
      <c r="Q1920" s="1">
        <v>4.5</v>
      </c>
      <c r="R1920" s="1">
        <v>3</v>
      </c>
      <c r="S1920">
        <v>103</v>
      </c>
      <c r="T1920">
        <v>4</v>
      </c>
      <c r="U1920" s="1">
        <v>8.5</v>
      </c>
      <c r="V1920" s="1">
        <v>17.25</v>
      </c>
      <c r="W1920" s="1">
        <v>4.0860000000000003</v>
      </c>
    </row>
    <row r="1921" spans="1:23" x14ac:dyDescent="0.25">
      <c r="A1921">
        <v>1919</v>
      </c>
      <c r="B1921">
        <v>204577</v>
      </c>
      <c r="C1921">
        <v>2</v>
      </c>
      <c r="D1921" t="s">
        <v>32</v>
      </c>
      <c r="E1921">
        <v>256</v>
      </c>
      <c r="F1921" s="8">
        <v>43203.367361111108</v>
      </c>
      <c r="G1921" s="8">
        <v>43203.472222222219</v>
      </c>
      <c r="H1921" t="s">
        <v>3612</v>
      </c>
      <c r="I1921" t="s">
        <v>3613</v>
      </c>
      <c r="J1921">
        <v>11.88</v>
      </c>
      <c r="K1921" t="s">
        <v>92</v>
      </c>
      <c r="L1921" t="s">
        <v>31</v>
      </c>
      <c r="M1921">
        <v>40.742542</v>
      </c>
      <c r="N1921">
        <v>-111.981163</v>
      </c>
      <c r="O1921">
        <v>1968591</v>
      </c>
      <c r="P1921">
        <v>84054</v>
      </c>
      <c r="Q1921" s="1">
        <v>1.25</v>
      </c>
      <c r="R1921" s="1">
        <v>1</v>
      </c>
      <c r="S1921">
        <v>103</v>
      </c>
      <c r="T1921">
        <v>4</v>
      </c>
      <c r="U1921" s="1">
        <v>8.75</v>
      </c>
      <c r="V1921" s="1">
        <v>11.25</v>
      </c>
      <c r="W1921" s="1">
        <v>9.5039999999999996</v>
      </c>
    </row>
    <row r="1922" spans="1:23" x14ac:dyDescent="0.25">
      <c r="A1922">
        <v>1920</v>
      </c>
      <c r="B1922">
        <v>210225</v>
      </c>
      <c r="C1922">
        <v>1</v>
      </c>
      <c r="D1922" t="s">
        <v>65</v>
      </c>
      <c r="E1922">
        <v>276</v>
      </c>
      <c r="F1922" s="8">
        <v>43203.375694444447</v>
      </c>
      <c r="G1922" s="8">
        <v>43203.506249999999</v>
      </c>
      <c r="H1922" t="s">
        <v>3614</v>
      </c>
      <c r="I1922" t="s">
        <v>3615</v>
      </c>
      <c r="J1922">
        <v>3.2360000000000002</v>
      </c>
      <c r="K1922" t="s">
        <v>30</v>
      </c>
      <c r="L1922" t="s">
        <v>31</v>
      </c>
      <c r="M1922">
        <v>40.742527000000003</v>
      </c>
      <c r="N1922">
        <v>-111.98111</v>
      </c>
      <c r="O1922">
        <v>333033</v>
      </c>
      <c r="P1922">
        <v>84124</v>
      </c>
      <c r="Q1922" s="1">
        <v>1.5</v>
      </c>
      <c r="R1922" s="1">
        <v>0.5</v>
      </c>
      <c r="S1922">
        <v>103</v>
      </c>
      <c r="T1922">
        <v>4</v>
      </c>
      <c r="U1922" s="1">
        <v>9</v>
      </c>
      <c r="V1922" s="1">
        <v>12.25</v>
      </c>
      <c r="W1922" s="1">
        <v>2.1573333333333302</v>
      </c>
    </row>
    <row r="1923" spans="1:23" x14ac:dyDescent="0.25">
      <c r="A1923">
        <v>1921</v>
      </c>
      <c r="B1923">
        <v>210225</v>
      </c>
      <c r="C1923">
        <v>2</v>
      </c>
      <c r="D1923" t="s">
        <v>65</v>
      </c>
      <c r="E1923">
        <v>277</v>
      </c>
      <c r="F1923" s="8">
        <v>43203.382638888892</v>
      </c>
      <c r="G1923" s="8">
        <v>43203.681944444441</v>
      </c>
      <c r="H1923" t="s">
        <v>3616</v>
      </c>
      <c r="I1923" t="s">
        <v>3617</v>
      </c>
      <c r="J1923">
        <v>21.631999999999898</v>
      </c>
      <c r="K1923" t="s">
        <v>30</v>
      </c>
      <c r="L1923" t="s">
        <v>31</v>
      </c>
      <c r="M1923">
        <v>40.742527000000003</v>
      </c>
      <c r="N1923">
        <v>-111.98111</v>
      </c>
      <c r="O1923">
        <v>1087321</v>
      </c>
      <c r="P1923">
        <v>84096</v>
      </c>
      <c r="Q1923" s="1">
        <v>3.5</v>
      </c>
      <c r="R1923" s="1">
        <v>2.5</v>
      </c>
      <c r="S1923">
        <v>103</v>
      </c>
      <c r="T1923">
        <v>4</v>
      </c>
      <c r="U1923" s="1">
        <v>9.25</v>
      </c>
      <c r="V1923" s="1">
        <v>16.25</v>
      </c>
      <c r="W1923" s="1">
        <v>6.1805714285714197</v>
      </c>
    </row>
    <row r="1924" spans="1:23" x14ac:dyDescent="0.25">
      <c r="A1924">
        <v>1922</v>
      </c>
      <c r="B1924">
        <v>210207</v>
      </c>
      <c r="C1924">
        <v>2</v>
      </c>
      <c r="D1924" t="s">
        <v>41</v>
      </c>
      <c r="E1924">
        <v>199</v>
      </c>
      <c r="F1924" s="8">
        <v>43203.38958333333</v>
      </c>
      <c r="G1924" s="8">
        <v>43203.677083333336</v>
      </c>
      <c r="H1924" t="s">
        <v>3618</v>
      </c>
      <c r="I1924" t="s">
        <v>3619</v>
      </c>
      <c r="J1924">
        <v>14.534000000000001</v>
      </c>
      <c r="K1924" t="s">
        <v>30</v>
      </c>
      <c r="L1924" t="s">
        <v>31</v>
      </c>
      <c r="M1924">
        <v>40.742496000000003</v>
      </c>
      <c r="N1924">
        <v>-111.981017999999</v>
      </c>
      <c r="O1924">
        <v>853712</v>
      </c>
      <c r="P1924">
        <v>84124</v>
      </c>
      <c r="Q1924" s="1">
        <v>3.5</v>
      </c>
      <c r="R1924" s="1">
        <v>1.25</v>
      </c>
      <c r="S1924">
        <v>103</v>
      </c>
      <c r="T1924">
        <v>4</v>
      </c>
      <c r="U1924" s="1">
        <v>9.25</v>
      </c>
      <c r="V1924" s="1">
        <v>16.25</v>
      </c>
      <c r="W1924" s="1">
        <v>4.1525714285714201</v>
      </c>
    </row>
    <row r="1925" spans="1:23" x14ac:dyDescent="0.25">
      <c r="A1925">
        <v>1923</v>
      </c>
      <c r="B1925">
        <v>204577</v>
      </c>
      <c r="C1925">
        <v>1</v>
      </c>
      <c r="D1925" t="s">
        <v>32</v>
      </c>
      <c r="E1925">
        <v>257</v>
      </c>
      <c r="F1925" s="8">
        <v>43203.394444444442</v>
      </c>
      <c r="G1925" s="8">
        <v>43203.703472222223</v>
      </c>
      <c r="H1925" t="s">
        <v>3620</v>
      </c>
      <c r="I1925" t="s">
        <v>3621</v>
      </c>
      <c r="J1925">
        <v>10.207000000000001</v>
      </c>
      <c r="K1925" t="s">
        <v>30</v>
      </c>
      <c r="L1925" t="s">
        <v>31</v>
      </c>
      <c r="M1925">
        <v>40.742542</v>
      </c>
      <c r="N1925">
        <v>-111.981163</v>
      </c>
      <c r="O1925">
        <v>942421</v>
      </c>
      <c r="P1925">
        <v>84054</v>
      </c>
      <c r="Q1925" s="1">
        <v>3.75</v>
      </c>
      <c r="R1925" s="1">
        <v>1.75</v>
      </c>
      <c r="S1925">
        <v>103</v>
      </c>
      <c r="T1925">
        <v>4</v>
      </c>
      <c r="U1925" s="1">
        <v>9.5</v>
      </c>
      <c r="V1925" s="1">
        <v>17</v>
      </c>
      <c r="W1925" s="1">
        <v>2.72186666666666</v>
      </c>
    </row>
    <row r="1926" spans="1:23" x14ac:dyDescent="0.25">
      <c r="A1926">
        <v>1924</v>
      </c>
      <c r="B1926">
        <v>204577</v>
      </c>
      <c r="C1926">
        <v>2</v>
      </c>
      <c r="D1926" t="s">
        <v>32</v>
      </c>
      <c r="E1926">
        <v>258</v>
      </c>
      <c r="F1926" s="8">
        <v>43203.538888888892</v>
      </c>
      <c r="G1926" s="8">
        <v>43203.579861111109</v>
      </c>
      <c r="H1926" t="s">
        <v>3622</v>
      </c>
      <c r="I1926" t="s">
        <v>3623</v>
      </c>
      <c r="J1926">
        <v>3.5649999999999999</v>
      </c>
      <c r="K1926" t="s">
        <v>92</v>
      </c>
      <c r="L1926" t="s">
        <v>31</v>
      </c>
      <c r="M1926">
        <v>40.742542</v>
      </c>
      <c r="N1926">
        <v>-111.981163</v>
      </c>
      <c r="O1926">
        <v>1968591</v>
      </c>
      <c r="P1926">
        <v>84054</v>
      </c>
      <c r="Q1926" s="1">
        <v>0.5</v>
      </c>
      <c r="R1926" s="1">
        <v>0.25</v>
      </c>
      <c r="S1926">
        <v>103</v>
      </c>
      <c r="T1926">
        <v>4</v>
      </c>
      <c r="U1926" s="1">
        <v>13</v>
      </c>
      <c r="V1926" s="1">
        <v>14</v>
      </c>
      <c r="W1926" s="1">
        <v>7.13</v>
      </c>
    </row>
    <row r="1927" spans="1:23" x14ac:dyDescent="0.25">
      <c r="A1927">
        <v>1925</v>
      </c>
      <c r="B1927">
        <v>210209</v>
      </c>
      <c r="C1927">
        <v>1</v>
      </c>
      <c r="D1927" t="s">
        <v>145</v>
      </c>
      <c r="E1927">
        <v>205</v>
      </c>
      <c r="F1927" s="8">
        <v>43203.64166666667</v>
      </c>
      <c r="G1927" s="8">
        <v>43206.356249999997</v>
      </c>
      <c r="H1927" t="s">
        <v>3624</v>
      </c>
      <c r="I1927" t="s">
        <v>3625</v>
      </c>
      <c r="J1927">
        <v>11.462</v>
      </c>
      <c r="K1927" t="s">
        <v>30</v>
      </c>
      <c r="L1927" t="s">
        <v>31</v>
      </c>
      <c r="M1927">
        <v>40.742545999999997</v>
      </c>
      <c r="N1927">
        <v>-111.981224</v>
      </c>
      <c r="O1927">
        <v>716103</v>
      </c>
      <c r="P1927">
        <v>84121</v>
      </c>
      <c r="Q1927" s="1">
        <v>8.5</v>
      </c>
      <c r="R1927" s="1">
        <v>2</v>
      </c>
      <c r="S1927">
        <v>103</v>
      </c>
      <c r="T1927">
        <v>4</v>
      </c>
      <c r="U1927" s="1">
        <v>15.5</v>
      </c>
      <c r="V1927" s="1">
        <v>8.5</v>
      </c>
      <c r="W1927" s="1">
        <v>1.3484705882352901</v>
      </c>
    </row>
    <row r="1928" spans="1:23" x14ac:dyDescent="0.25">
      <c r="A1928">
        <v>1926</v>
      </c>
      <c r="B1928">
        <v>210191</v>
      </c>
      <c r="C1928">
        <v>2</v>
      </c>
      <c r="D1928" t="s">
        <v>112</v>
      </c>
      <c r="E1928">
        <v>39</v>
      </c>
      <c r="F1928" s="8">
        <v>43204.330555555556</v>
      </c>
      <c r="G1928" s="8">
        <v>43204.472916666666</v>
      </c>
      <c r="H1928" t="s">
        <v>3626</v>
      </c>
      <c r="I1928" t="s">
        <v>3627</v>
      </c>
      <c r="J1928">
        <v>20.172999999999998</v>
      </c>
      <c r="K1928" t="s">
        <v>30</v>
      </c>
      <c r="L1928" t="s">
        <v>31</v>
      </c>
      <c r="M1928">
        <v>40.742515999999902</v>
      </c>
      <c r="N1928">
        <v>-111.981026</v>
      </c>
      <c r="O1928">
        <v>1087321</v>
      </c>
      <c r="P1928">
        <v>84096</v>
      </c>
      <c r="Q1928" s="1">
        <v>1.75</v>
      </c>
      <c r="R1928" s="1">
        <v>1.75</v>
      </c>
      <c r="S1928">
        <v>104</v>
      </c>
      <c r="T1928">
        <v>5</v>
      </c>
      <c r="U1928" s="1">
        <v>8</v>
      </c>
      <c r="V1928" s="1">
        <v>11.25</v>
      </c>
      <c r="W1928" s="1">
        <v>11.5274285714285</v>
      </c>
    </row>
    <row r="1929" spans="1:23" x14ac:dyDescent="0.25">
      <c r="A1929">
        <v>1927</v>
      </c>
      <c r="B1929">
        <v>212307</v>
      </c>
      <c r="C1929">
        <v>2</v>
      </c>
      <c r="D1929" t="s">
        <v>53</v>
      </c>
      <c r="E1929">
        <v>156</v>
      </c>
      <c r="F1929" s="8">
        <v>43204.42083333333</v>
      </c>
      <c r="G1929" s="8">
        <v>43204.854861111111</v>
      </c>
      <c r="H1929" t="s">
        <v>3628</v>
      </c>
      <c r="I1929" t="s">
        <v>3629</v>
      </c>
      <c r="J1929">
        <v>7.7960000000000003</v>
      </c>
      <c r="K1929" t="s">
        <v>30</v>
      </c>
      <c r="L1929" t="s">
        <v>31</v>
      </c>
      <c r="M1929">
        <v>40.742420000000003</v>
      </c>
      <c r="N1929">
        <v>-111.98172</v>
      </c>
      <c r="O1929">
        <v>521537</v>
      </c>
      <c r="P1929">
        <v>84020</v>
      </c>
      <c r="Q1929" s="1">
        <v>5.25</v>
      </c>
      <c r="R1929" s="1">
        <v>1</v>
      </c>
      <c r="S1929">
        <v>104</v>
      </c>
      <c r="T1929">
        <v>5</v>
      </c>
      <c r="U1929" s="1">
        <v>10</v>
      </c>
      <c r="V1929" s="1">
        <v>20.5</v>
      </c>
      <c r="W1929" s="1">
        <v>1.4849523809523799</v>
      </c>
    </row>
    <row r="1930" spans="1:23" x14ac:dyDescent="0.25">
      <c r="A1930">
        <v>1928</v>
      </c>
      <c r="B1930">
        <v>210191</v>
      </c>
      <c r="C1930">
        <v>2</v>
      </c>
      <c r="D1930" t="s">
        <v>112</v>
      </c>
      <c r="E1930">
        <v>40</v>
      </c>
      <c r="F1930" s="8">
        <v>43204.496527777781</v>
      </c>
      <c r="G1930" s="8">
        <v>43204.622916666667</v>
      </c>
      <c r="H1930" t="s">
        <v>3630</v>
      </c>
      <c r="I1930" t="s">
        <v>3631</v>
      </c>
      <c r="J1930">
        <v>5.2249999999999996</v>
      </c>
      <c r="K1930" t="s">
        <v>30</v>
      </c>
      <c r="L1930" t="s">
        <v>31</v>
      </c>
      <c r="M1930">
        <v>40.742515999999902</v>
      </c>
      <c r="N1930">
        <v>-111.981026</v>
      </c>
      <c r="O1930">
        <v>1087321</v>
      </c>
      <c r="P1930">
        <v>84096</v>
      </c>
      <c r="Q1930" s="1">
        <v>1.5</v>
      </c>
      <c r="R1930" s="1">
        <v>1</v>
      </c>
      <c r="S1930">
        <v>104</v>
      </c>
      <c r="T1930">
        <v>5</v>
      </c>
      <c r="U1930" s="1">
        <v>12</v>
      </c>
      <c r="V1930" s="1">
        <v>15</v>
      </c>
      <c r="W1930" s="1">
        <v>3.4833333333333298</v>
      </c>
    </row>
    <row r="1931" spans="1:23" x14ac:dyDescent="0.25">
      <c r="A1931">
        <v>1929</v>
      </c>
      <c r="B1931">
        <v>204591</v>
      </c>
      <c r="C1931">
        <v>2</v>
      </c>
      <c r="D1931" t="s">
        <v>37</v>
      </c>
      <c r="E1931">
        <v>85</v>
      </c>
      <c r="F1931" s="8">
        <v>43204.574305555558</v>
      </c>
      <c r="G1931" s="8">
        <v>43204.587500000001</v>
      </c>
      <c r="H1931" t="s">
        <v>3632</v>
      </c>
      <c r="I1931" t="s">
        <v>3633</v>
      </c>
      <c r="J1931">
        <v>1.613</v>
      </c>
      <c r="K1931" t="s">
        <v>40</v>
      </c>
      <c r="L1931" t="s">
        <v>31</v>
      </c>
      <c r="M1931">
        <v>40.742378000000002</v>
      </c>
      <c r="N1931">
        <v>-111.981407</v>
      </c>
      <c r="O1931">
        <v>737365</v>
      </c>
      <c r="P1931">
        <v>84120</v>
      </c>
      <c r="Q1931" s="1">
        <v>0.25</v>
      </c>
      <c r="R1931" s="1">
        <v>0.25</v>
      </c>
      <c r="S1931">
        <v>104</v>
      </c>
      <c r="T1931">
        <v>5</v>
      </c>
      <c r="U1931" s="1">
        <v>13.75</v>
      </c>
      <c r="V1931" s="1">
        <v>14</v>
      </c>
      <c r="W1931" s="1">
        <v>6.452</v>
      </c>
    </row>
    <row r="1932" spans="1:23" x14ac:dyDescent="0.25">
      <c r="A1932">
        <v>1930</v>
      </c>
      <c r="B1932">
        <v>212307</v>
      </c>
      <c r="C1932">
        <v>2</v>
      </c>
      <c r="D1932" t="s">
        <v>53</v>
      </c>
      <c r="E1932">
        <v>157</v>
      </c>
      <c r="F1932" s="8">
        <v>43205.329861111109</v>
      </c>
      <c r="G1932" s="8">
        <v>43205.796527777777</v>
      </c>
      <c r="H1932" t="s">
        <v>3634</v>
      </c>
      <c r="I1932" t="s">
        <v>3635</v>
      </c>
      <c r="J1932">
        <v>6.07</v>
      </c>
      <c r="K1932" t="s">
        <v>30</v>
      </c>
      <c r="L1932" t="s">
        <v>31</v>
      </c>
      <c r="M1932">
        <v>40.742420000000003</v>
      </c>
      <c r="N1932">
        <v>-111.98172</v>
      </c>
      <c r="O1932">
        <v>521537</v>
      </c>
      <c r="P1932">
        <v>84020</v>
      </c>
      <c r="Q1932" s="1">
        <v>5.5</v>
      </c>
      <c r="R1932" s="1">
        <v>0.75</v>
      </c>
      <c r="S1932">
        <v>105</v>
      </c>
      <c r="T1932">
        <v>6</v>
      </c>
      <c r="U1932" s="1">
        <v>8</v>
      </c>
      <c r="V1932" s="1">
        <v>19</v>
      </c>
      <c r="W1932" s="1">
        <v>1.10363636363636</v>
      </c>
    </row>
    <row r="1933" spans="1:23" x14ac:dyDescent="0.25">
      <c r="A1933">
        <v>1931</v>
      </c>
      <c r="B1933">
        <v>210191</v>
      </c>
      <c r="C1933">
        <v>2</v>
      </c>
      <c r="D1933" t="s">
        <v>112</v>
      </c>
      <c r="E1933">
        <v>41</v>
      </c>
      <c r="F1933" s="8">
        <v>43205.331944444442</v>
      </c>
      <c r="G1933" s="8">
        <v>43205.681250000001</v>
      </c>
      <c r="H1933" t="s">
        <v>3636</v>
      </c>
      <c r="I1933" t="s">
        <v>3637</v>
      </c>
      <c r="J1933">
        <v>17.004000000000001</v>
      </c>
      <c r="K1933" t="s">
        <v>30</v>
      </c>
      <c r="L1933" t="s">
        <v>31</v>
      </c>
      <c r="M1933">
        <v>40.742515999999902</v>
      </c>
      <c r="N1933">
        <v>-111.981026</v>
      </c>
      <c r="O1933">
        <v>1087321</v>
      </c>
      <c r="P1933">
        <v>84096</v>
      </c>
      <c r="Q1933" s="1">
        <v>4.25</v>
      </c>
      <c r="R1933" s="1">
        <v>2</v>
      </c>
      <c r="S1933">
        <v>105</v>
      </c>
      <c r="T1933">
        <v>6</v>
      </c>
      <c r="U1933" s="1">
        <v>8</v>
      </c>
      <c r="V1933" s="1">
        <v>16.25</v>
      </c>
      <c r="W1933" s="1">
        <v>4.0009411764705796</v>
      </c>
    </row>
    <row r="1934" spans="1:23" x14ac:dyDescent="0.25">
      <c r="A1934">
        <v>1932</v>
      </c>
      <c r="B1934">
        <v>210215</v>
      </c>
      <c r="C1934">
        <v>2</v>
      </c>
      <c r="D1934" t="s">
        <v>44</v>
      </c>
      <c r="E1934">
        <v>183</v>
      </c>
      <c r="F1934" s="8">
        <v>43205.99722222222</v>
      </c>
      <c r="G1934" s="8">
        <v>43206.344444444447</v>
      </c>
      <c r="H1934" t="s">
        <v>3638</v>
      </c>
      <c r="I1934" t="s">
        <v>1456</v>
      </c>
      <c r="J1934">
        <v>17.423999999999999</v>
      </c>
      <c r="K1934" t="s">
        <v>30</v>
      </c>
      <c r="L1934" t="s">
        <v>31</v>
      </c>
      <c r="M1934">
        <v>40.742569000000003</v>
      </c>
      <c r="N1934">
        <v>-111.98126999999999</v>
      </c>
      <c r="O1934">
        <v>1087321</v>
      </c>
      <c r="P1934">
        <v>84096</v>
      </c>
      <c r="Q1934" s="1">
        <v>4.25</v>
      </c>
      <c r="R1934" s="1">
        <v>1.75</v>
      </c>
      <c r="S1934">
        <v>105</v>
      </c>
      <c r="T1934">
        <v>6</v>
      </c>
      <c r="U1934" s="1">
        <v>24</v>
      </c>
      <c r="V1934" s="1">
        <v>8.25</v>
      </c>
      <c r="W1934" s="1">
        <v>4.0997647058823503</v>
      </c>
    </row>
    <row r="1935" spans="1:23" x14ac:dyDescent="0.25">
      <c r="A1935">
        <v>1933</v>
      </c>
      <c r="B1935">
        <v>210199</v>
      </c>
      <c r="C1935">
        <v>1</v>
      </c>
      <c r="D1935" t="s">
        <v>27</v>
      </c>
      <c r="E1935">
        <v>211</v>
      </c>
      <c r="F1935" s="8">
        <v>43206.32708333333</v>
      </c>
      <c r="G1935" s="8">
        <v>43206.502083333333</v>
      </c>
      <c r="H1935" t="s">
        <v>3639</v>
      </c>
      <c r="I1935" t="s">
        <v>3640</v>
      </c>
      <c r="J1935">
        <v>6.55</v>
      </c>
      <c r="K1935" t="s">
        <v>92</v>
      </c>
      <c r="L1935" t="s">
        <v>31</v>
      </c>
      <c r="M1935">
        <v>40.742576999999997</v>
      </c>
      <c r="N1935">
        <v>-111.981323</v>
      </c>
      <c r="O1935">
        <v>803613</v>
      </c>
      <c r="P1935">
        <v>84054</v>
      </c>
      <c r="Q1935" s="1">
        <v>2</v>
      </c>
      <c r="R1935" s="1">
        <v>1</v>
      </c>
      <c r="S1935">
        <v>106</v>
      </c>
      <c r="T1935">
        <v>0</v>
      </c>
      <c r="U1935" s="1">
        <v>7.75</v>
      </c>
      <c r="V1935" s="1">
        <v>12</v>
      </c>
      <c r="W1935" s="1">
        <v>3.2749999999999999</v>
      </c>
    </row>
    <row r="1936" spans="1:23" x14ac:dyDescent="0.25">
      <c r="A1936">
        <v>1934</v>
      </c>
      <c r="B1936">
        <v>210207</v>
      </c>
      <c r="C1936">
        <v>1</v>
      </c>
      <c r="D1936" t="s">
        <v>41</v>
      </c>
      <c r="E1936">
        <v>200</v>
      </c>
      <c r="F1936" s="8">
        <v>43206.32916666667</v>
      </c>
      <c r="G1936" s="8">
        <v>43206.486111111109</v>
      </c>
      <c r="H1936" t="s">
        <v>3641</v>
      </c>
      <c r="I1936" t="s">
        <v>3642</v>
      </c>
      <c r="J1936">
        <v>13.731</v>
      </c>
      <c r="K1936" t="s">
        <v>30</v>
      </c>
      <c r="L1936" t="s">
        <v>31</v>
      </c>
      <c r="M1936">
        <v>40.742496000000003</v>
      </c>
      <c r="N1936">
        <v>-111.981017999999</v>
      </c>
      <c r="O1936">
        <v>1671101</v>
      </c>
      <c r="P1936">
        <v>84103</v>
      </c>
      <c r="Q1936" s="1">
        <v>2</v>
      </c>
      <c r="R1936" s="1">
        <v>1.5</v>
      </c>
      <c r="S1936">
        <v>106</v>
      </c>
      <c r="T1936">
        <v>0</v>
      </c>
      <c r="U1936" s="1">
        <v>8</v>
      </c>
      <c r="V1936" s="1">
        <v>11.75</v>
      </c>
      <c r="W1936" s="1">
        <v>6.8654999999999999</v>
      </c>
    </row>
    <row r="1937" spans="1:23" x14ac:dyDescent="0.25">
      <c r="A1937">
        <v>1935</v>
      </c>
      <c r="B1937">
        <v>210225</v>
      </c>
      <c r="C1937">
        <v>2</v>
      </c>
      <c r="D1937" t="s">
        <v>65</v>
      </c>
      <c r="E1937">
        <v>278</v>
      </c>
      <c r="F1937" s="8">
        <v>43206.331250000003</v>
      </c>
      <c r="G1937" s="8">
        <v>43206.525000000001</v>
      </c>
      <c r="H1937" t="s">
        <v>3643</v>
      </c>
      <c r="I1937" t="s">
        <v>3644</v>
      </c>
      <c r="J1937">
        <v>0.81099999999999905</v>
      </c>
      <c r="K1937" t="s">
        <v>30</v>
      </c>
      <c r="L1937" t="s">
        <v>31</v>
      </c>
      <c r="M1937">
        <v>40.742527000000003</v>
      </c>
      <c r="N1937">
        <v>-111.98111</v>
      </c>
      <c r="O1937">
        <v>333033</v>
      </c>
      <c r="P1937">
        <v>84124</v>
      </c>
      <c r="Q1937" s="1">
        <v>2.25</v>
      </c>
      <c r="R1937" s="1">
        <v>0</v>
      </c>
      <c r="S1937">
        <v>106</v>
      </c>
      <c r="T1937">
        <v>0</v>
      </c>
      <c r="U1937" s="1">
        <v>8</v>
      </c>
      <c r="V1937" s="1">
        <v>12.5</v>
      </c>
      <c r="W1937" s="1">
        <v>0.36044444444444401</v>
      </c>
    </row>
    <row r="1938" spans="1:23" x14ac:dyDescent="0.25">
      <c r="A1938">
        <v>1936</v>
      </c>
      <c r="B1938">
        <v>210213</v>
      </c>
      <c r="C1938">
        <v>2</v>
      </c>
      <c r="D1938" t="s">
        <v>126</v>
      </c>
      <c r="E1938">
        <v>131</v>
      </c>
      <c r="F1938" s="8">
        <v>43206.332638888889</v>
      </c>
      <c r="G1938" s="8">
        <v>43206.489583333336</v>
      </c>
      <c r="H1938" t="s">
        <v>3645</v>
      </c>
      <c r="I1938" t="s">
        <v>3646</v>
      </c>
      <c r="J1938">
        <v>5.8879999999999999</v>
      </c>
      <c r="K1938" t="s">
        <v>30</v>
      </c>
      <c r="L1938" t="s">
        <v>31</v>
      </c>
      <c r="M1938">
        <v>40.742412999999999</v>
      </c>
      <c r="N1938">
        <v>-111.981620999999</v>
      </c>
      <c r="O1938">
        <v>521537</v>
      </c>
      <c r="P1938">
        <v>84020</v>
      </c>
      <c r="Q1938" s="1">
        <v>2</v>
      </c>
      <c r="R1938" s="1">
        <v>0.75</v>
      </c>
      <c r="S1938">
        <v>106</v>
      </c>
      <c r="T1938">
        <v>0</v>
      </c>
      <c r="U1938" s="1">
        <v>8</v>
      </c>
      <c r="V1938" s="1">
        <v>11.75</v>
      </c>
      <c r="W1938" s="1">
        <v>2.944</v>
      </c>
    </row>
    <row r="1939" spans="1:23" x14ac:dyDescent="0.25">
      <c r="A1939">
        <v>1937</v>
      </c>
      <c r="B1939">
        <v>210215</v>
      </c>
      <c r="C1939">
        <v>2</v>
      </c>
      <c r="D1939" t="s">
        <v>44</v>
      </c>
      <c r="E1939">
        <v>184</v>
      </c>
      <c r="F1939" s="8">
        <v>43206.349305555559</v>
      </c>
      <c r="G1939" s="8">
        <v>43206.646527777775</v>
      </c>
      <c r="H1939" t="s">
        <v>3647</v>
      </c>
      <c r="I1939" t="s">
        <v>3648</v>
      </c>
      <c r="J1939">
        <v>0.53100000000000003</v>
      </c>
      <c r="K1939" t="s">
        <v>30</v>
      </c>
      <c r="L1939" t="s">
        <v>31</v>
      </c>
      <c r="M1939">
        <v>40.742569000000003</v>
      </c>
      <c r="N1939">
        <v>-111.98126999999999</v>
      </c>
      <c r="O1939">
        <v>1087321</v>
      </c>
      <c r="P1939">
        <v>84096</v>
      </c>
      <c r="Q1939" s="1">
        <v>3.5</v>
      </c>
      <c r="R1939" s="1">
        <v>0.25</v>
      </c>
      <c r="S1939">
        <v>106</v>
      </c>
      <c r="T1939">
        <v>0</v>
      </c>
      <c r="U1939" s="1">
        <v>8.5</v>
      </c>
      <c r="V1939" s="1">
        <v>15.5</v>
      </c>
      <c r="W1939" s="1">
        <v>0.151714285714285</v>
      </c>
    </row>
    <row r="1940" spans="1:23" x14ac:dyDescent="0.25">
      <c r="A1940">
        <v>1938</v>
      </c>
      <c r="B1940">
        <v>204577</v>
      </c>
      <c r="C1940">
        <v>2</v>
      </c>
      <c r="D1940" t="s">
        <v>32</v>
      </c>
      <c r="E1940">
        <v>259</v>
      </c>
      <c r="F1940" s="8">
        <v>43206.351388888892</v>
      </c>
      <c r="G1940" s="8">
        <v>43206.525000000001</v>
      </c>
      <c r="H1940" t="s">
        <v>3649</v>
      </c>
      <c r="I1940" t="s">
        <v>3650</v>
      </c>
      <c r="J1940">
        <v>6.3279999999999896</v>
      </c>
      <c r="K1940" t="s">
        <v>30</v>
      </c>
      <c r="L1940" t="s">
        <v>31</v>
      </c>
      <c r="M1940">
        <v>40.742542</v>
      </c>
      <c r="N1940">
        <v>-111.981163</v>
      </c>
      <c r="O1940">
        <v>672723</v>
      </c>
      <c r="P1940">
        <v>84087</v>
      </c>
      <c r="Q1940" s="1">
        <v>2</v>
      </c>
      <c r="R1940" s="1">
        <v>1</v>
      </c>
      <c r="S1940">
        <v>106</v>
      </c>
      <c r="T1940">
        <v>0</v>
      </c>
      <c r="U1940" s="1">
        <v>8.5</v>
      </c>
      <c r="V1940" s="1">
        <v>12.5</v>
      </c>
      <c r="W1940" s="1">
        <v>3.1639999999999899</v>
      </c>
    </row>
    <row r="1941" spans="1:23" x14ac:dyDescent="0.25">
      <c r="A1941">
        <v>1939</v>
      </c>
      <c r="B1941">
        <v>204591</v>
      </c>
      <c r="C1941">
        <v>2</v>
      </c>
      <c r="D1941" t="s">
        <v>37</v>
      </c>
      <c r="E1941">
        <v>86</v>
      </c>
      <c r="F1941" s="8">
        <v>43206.357638888891</v>
      </c>
      <c r="G1941" s="8">
        <v>43206.72152777778</v>
      </c>
      <c r="H1941" t="s">
        <v>3651</v>
      </c>
      <c r="I1941" t="s">
        <v>3652</v>
      </c>
      <c r="J1941">
        <v>17.844999999999999</v>
      </c>
      <c r="K1941" t="s">
        <v>30</v>
      </c>
      <c r="L1941" t="s">
        <v>31</v>
      </c>
      <c r="M1941">
        <v>40.742378000000002</v>
      </c>
      <c r="N1941">
        <v>-111.981407</v>
      </c>
      <c r="O1941">
        <v>1301971</v>
      </c>
      <c r="P1941">
        <v>84111</v>
      </c>
      <c r="Q1941" s="1">
        <v>4.25</v>
      </c>
      <c r="R1941" s="1">
        <v>2.75</v>
      </c>
      <c r="S1941">
        <v>106</v>
      </c>
      <c r="T1941">
        <v>0</v>
      </c>
      <c r="U1941" s="1">
        <v>8.5</v>
      </c>
      <c r="V1941" s="1">
        <v>17.25</v>
      </c>
      <c r="W1941" s="1">
        <v>4.1988235294117597</v>
      </c>
    </row>
    <row r="1942" spans="1:23" x14ac:dyDescent="0.25">
      <c r="A1942">
        <v>1940</v>
      </c>
      <c r="B1942">
        <v>210199</v>
      </c>
      <c r="C1942">
        <v>2</v>
      </c>
      <c r="D1942" t="s">
        <v>27</v>
      </c>
      <c r="E1942">
        <v>212</v>
      </c>
      <c r="F1942" s="8">
        <v>43206.359027777777</v>
      </c>
      <c r="G1942" s="8">
        <v>43206.385416666664</v>
      </c>
      <c r="H1942" t="s">
        <v>3653</v>
      </c>
      <c r="I1942" t="s">
        <v>67</v>
      </c>
      <c r="J1942">
        <v>0</v>
      </c>
      <c r="K1942" t="s">
        <v>30</v>
      </c>
      <c r="L1942" t="s">
        <v>31</v>
      </c>
      <c r="M1942">
        <v>40.742576999999997</v>
      </c>
      <c r="N1942">
        <v>-111.981323</v>
      </c>
      <c r="O1942">
        <v>1968591</v>
      </c>
      <c r="P1942">
        <v>84054</v>
      </c>
      <c r="Q1942" s="1">
        <v>0.25</v>
      </c>
      <c r="R1942" s="1">
        <v>0</v>
      </c>
      <c r="S1942">
        <v>106</v>
      </c>
      <c r="T1942">
        <v>0</v>
      </c>
      <c r="U1942" s="1">
        <v>8.5</v>
      </c>
      <c r="V1942" s="1">
        <v>9.25</v>
      </c>
      <c r="W1942" s="1">
        <v>0</v>
      </c>
    </row>
    <row r="1943" spans="1:23" x14ac:dyDescent="0.25">
      <c r="A1943">
        <v>1941</v>
      </c>
      <c r="B1943">
        <v>210207</v>
      </c>
      <c r="C1943">
        <v>2</v>
      </c>
      <c r="D1943" t="s">
        <v>41</v>
      </c>
      <c r="E1943">
        <v>201</v>
      </c>
      <c r="F1943" s="8">
        <v>43206.366666666669</v>
      </c>
      <c r="G1943" s="8">
        <v>43206.718055555553</v>
      </c>
      <c r="H1943" t="s">
        <v>3654</v>
      </c>
      <c r="I1943" t="s">
        <v>3655</v>
      </c>
      <c r="J1943">
        <v>4.1150000000000002</v>
      </c>
      <c r="K1943" t="s">
        <v>30</v>
      </c>
      <c r="L1943" t="s">
        <v>31</v>
      </c>
      <c r="M1943">
        <v>40.742496000000003</v>
      </c>
      <c r="N1943">
        <v>-111.981017999999</v>
      </c>
      <c r="O1943">
        <v>853712</v>
      </c>
      <c r="P1943">
        <v>84124</v>
      </c>
      <c r="Q1943" s="1">
        <v>4.25</v>
      </c>
      <c r="R1943" s="1">
        <v>0.75</v>
      </c>
      <c r="S1943">
        <v>106</v>
      </c>
      <c r="T1943">
        <v>0</v>
      </c>
      <c r="U1943" s="1">
        <v>8.75</v>
      </c>
      <c r="V1943" s="1">
        <v>17.25</v>
      </c>
      <c r="W1943" s="1">
        <v>0.96823529411764697</v>
      </c>
    </row>
    <row r="1944" spans="1:23" x14ac:dyDescent="0.25">
      <c r="A1944">
        <v>1942</v>
      </c>
      <c r="B1944">
        <v>204577</v>
      </c>
      <c r="C1944">
        <v>1</v>
      </c>
      <c r="D1944" t="s">
        <v>32</v>
      </c>
      <c r="E1944">
        <v>1523890952</v>
      </c>
      <c r="F1944" s="8">
        <v>43206.376388888886</v>
      </c>
      <c r="G1944" s="8">
        <v>43206.556250000001</v>
      </c>
      <c r="H1944" t="s">
        <v>1663</v>
      </c>
      <c r="I1944" t="s">
        <v>3656</v>
      </c>
      <c r="J1944">
        <v>5.1379999999999999</v>
      </c>
      <c r="K1944" t="s">
        <v>30</v>
      </c>
      <c r="L1944" t="s">
        <v>31</v>
      </c>
      <c r="M1944">
        <v>40.742542</v>
      </c>
      <c r="N1944">
        <v>-111.981163</v>
      </c>
      <c r="O1944">
        <v>333033</v>
      </c>
      <c r="P1944">
        <v>84124</v>
      </c>
      <c r="Q1944" s="1">
        <v>2.25</v>
      </c>
      <c r="R1944" s="1">
        <v>1</v>
      </c>
      <c r="S1944">
        <v>106</v>
      </c>
      <c r="T1944">
        <v>0</v>
      </c>
      <c r="U1944" s="1">
        <v>9</v>
      </c>
      <c r="V1944" s="1">
        <v>13.25</v>
      </c>
      <c r="W1944" s="1">
        <v>2.2835555555555498</v>
      </c>
    </row>
    <row r="1945" spans="1:23" x14ac:dyDescent="0.25">
      <c r="A1945">
        <v>1943</v>
      </c>
      <c r="B1945">
        <v>210199</v>
      </c>
      <c r="C1945">
        <v>2</v>
      </c>
      <c r="D1945" t="s">
        <v>27</v>
      </c>
      <c r="E1945">
        <v>213</v>
      </c>
      <c r="F1945" s="8">
        <v>43206.385416666664</v>
      </c>
      <c r="G1945" s="8">
        <v>43206.457638888889</v>
      </c>
      <c r="H1945" t="s">
        <v>3657</v>
      </c>
      <c r="I1945" t="s">
        <v>3658</v>
      </c>
      <c r="J1945">
        <v>5.3940000000000001</v>
      </c>
      <c r="K1945" t="s">
        <v>92</v>
      </c>
      <c r="L1945" t="s">
        <v>31</v>
      </c>
      <c r="M1945">
        <v>40.742576999999997</v>
      </c>
      <c r="N1945">
        <v>-111.981323</v>
      </c>
      <c r="O1945">
        <v>1968591</v>
      </c>
      <c r="P1945">
        <v>84054</v>
      </c>
      <c r="Q1945" s="1">
        <v>0.75</v>
      </c>
      <c r="R1945" s="1">
        <v>0.5</v>
      </c>
      <c r="S1945">
        <v>106</v>
      </c>
      <c r="T1945">
        <v>0</v>
      </c>
      <c r="U1945" s="1">
        <v>9.25</v>
      </c>
      <c r="V1945" s="1">
        <v>11</v>
      </c>
      <c r="W1945" s="1">
        <v>7.1920000000000002</v>
      </c>
    </row>
    <row r="1946" spans="1:23" x14ac:dyDescent="0.25">
      <c r="A1946">
        <v>1944</v>
      </c>
      <c r="B1946">
        <v>210199</v>
      </c>
      <c r="C1946">
        <v>2</v>
      </c>
      <c r="D1946" t="s">
        <v>27</v>
      </c>
      <c r="E1946">
        <v>214</v>
      </c>
      <c r="F1946" s="8">
        <v>43206.53402777778</v>
      </c>
      <c r="G1946" s="8">
        <v>43206.79583333333</v>
      </c>
      <c r="H1946" t="s">
        <v>3659</v>
      </c>
      <c r="I1946" t="s">
        <v>3660</v>
      </c>
      <c r="J1946">
        <v>1.90699999999999</v>
      </c>
      <c r="K1946" t="s">
        <v>30</v>
      </c>
      <c r="L1946" t="s">
        <v>31</v>
      </c>
      <c r="M1946">
        <v>40.742576999999997</v>
      </c>
      <c r="N1946">
        <v>-111.981323</v>
      </c>
      <c r="O1946">
        <v>521537</v>
      </c>
      <c r="P1946">
        <v>84020</v>
      </c>
      <c r="Q1946" s="1">
        <v>3.25</v>
      </c>
      <c r="R1946" s="1">
        <v>0.25</v>
      </c>
      <c r="S1946">
        <v>106</v>
      </c>
      <c r="T1946">
        <v>0</v>
      </c>
      <c r="U1946" s="1">
        <v>12.75</v>
      </c>
      <c r="V1946" s="1">
        <v>19</v>
      </c>
      <c r="W1946" s="1">
        <v>0.58676923076923004</v>
      </c>
    </row>
    <row r="1947" spans="1:23" x14ac:dyDescent="0.25">
      <c r="A1947">
        <v>1945</v>
      </c>
      <c r="B1947">
        <v>204577</v>
      </c>
      <c r="C1947">
        <v>2</v>
      </c>
      <c r="D1947" t="s">
        <v>32</v>
      </c>
      <c r="E1947">
        <v>260</v>
      </c>
      <c r="F1947" s="8">
        <v>43206.534722222219</v>
      </c>
      <c r="G1947" s="8">
        <v>43206.621527777781</v>
      </c>
      <c r="H1947" t="s">
        <v>3661</v>
      </c>
      <c r="I1947" t="s">
        <v>3662</v>
      </c>
      <c r="J1947">
        <v>3.3339999999999899</v>
      </c>
      <c r="K1947" t="s">
        <v>30</v>
      </c>
      <c r="L1947" t="s">
        <v>31</v>
      </c>
      <c r="M1947">
        <v>40.742542</v>
      </c>
      <c r="N1947">
        <v>-111.981163</v>
      </c>
      <c r="O1947">
        <v>1968591</v>
      </c>
      <c r="P1947">
        <v>84054</v>
      </c>
      <c r="Q1947" s="1">
        <v>1</v>
      </c>
      <c r="R1947" s="1">
        <v>0.25</v>
      </c>
      <c r="S1947">
        <v>106</v>
      </c>
      <c r="T1947">
        <v>0</v>
      </c>
      <c r="U1947" s="1">
        <v>12.75</v>
      </c>
      <c r="V1947" s="1">
        <v>15</v>
      </c>
      <c r="W1947" s="1">
        <v>3.3339999999999899</v>
      </c>
    </row>
    <row r="1948" spans="1:23" x14ac:dyDescent="0.25">
      <c r="A1948">
        <v>1946</v>
      </c>
      <c r="B1948">
        <v>210225</v>
      </c>
      <c r="C1948">
        <v>1</v>
      </c>
      <c r="D1948" t="s">
        <v>65</v>
      </c>
      <c r="E1948">
        <v>279</v>
      </c>
      <c r="F1948" s="8">
        <v>43206.543055555558</v>
      </c>
      <c r="G1948" s="8">
        <v>43206.72152777778</v>
      </c>
      <c r="H1948" t="s">
        <v>3663</v>
      </c>
      <c r="I1948" t="s">
        <v>3664</v>
      </c>
      <c r="J1948">
        <v>1.028</v>
      </c>
      <c r="K1948" t="s">
        <v>30</v>
      </c>
      <c r="L1948" t="s">
        <v>31</v>
      </c>
      <c r="M1948">
        <v>40.742527000000003</v>
      </c>
      <c r="N1948">
        <v>-111.98111</v>
      </c>
      <c r="O1948">
        <v>1137391</v>
      </c>
      <c r="P1948">
        <v>84075</v>
      </c>
      <c r="Q1948" s="1">
        <v>2.25</v>
      </c>
      <c r="R1948" s="1">
        <v>0.25</v>
      </c>
      <c r="S1948">
        <v>106</v>
      </c>
      <c r="T1948">
        <v>0</v>
      </c>
      <c r="U1948" s="1">
        <v>13</v>
      </c>
      <c r="V1948" s="1">
        <v>17.25</v>
      </c>
      <c r="W1948" s="1">
        <v>0.45688888888888801</v>
      </c>
    </row>
    <row r="1949" spans="1:23" x14ac:dyDescent="0.25">
      <c r="A1949">
        <v>1947</v>
      </c>
      <c r="B1949">
        <v>210225</v>
      </c>
      <c r="C1949">
        <v>2</v>
      </c>
      <c r="D1949" t="s">
        <v>65</v>
      </c>
      <c r="E1949">
        <v>280</v>
      </c>
      <c r="F1949" s="8">
        <v>43206.556250000001</v>
      </c>
      <c r="G1949" s="8">
        <v>43206.725694444445</v>
      </c>
      <c r="H1949" t="s">
        <v>3665</v>
      </c>
      <c r="I1949" t="s">
        <v>3666</v>
      </c>
      <c r="J1949">
        <v>12.994999999999999</v>
      </c>
      <c r="K1949" t="s">
        <v>30</v>
      </c>
      <c r="L1949" t="s">
        <v>31</v>
      </c>
      <c r="M1949">
        <v>40.742527000000003</v>
      </c>
      <c r="N1949">
        <v>-111.98111</v>
      </c>
      <c r="O1949">
        <v>333033</v>
      </c>
      <c r="P1949">
        <v>84124</v>
      </c>
      <c r="Q1949" s="1">
        <v>2</v>
      </c>
      <c r="R1949" s="1">
        <v>1.25</v>
      </c>
      <c r="S1949">
        <v>106</v>
      </c>
      <c r="T1949">
        <v>0</v>
      </c>
      <c r="U1949" s="1">
        <v>13.25</v>
      </c>
      <c r="V1949" s="1">
        <v>17.5</v>
      </c>
      <c r="W1949" s="1">
        <v>6.4974999999999996</v>
      </c>
    </row>
    <row r="1950" spans="1:23" x14ac:dyDescent="0.25">
      <c r="A1950">
        <v>1948</v>
      </c>
      <c r="B1950">
        <v>204577</v>
      </c>
      <c r="C1950">
        <v>1</v>
      </c>
      <c r="D1950" t="s">
        <v>32</v>
      </c>
      <c r="E1950">
        <v>261</v>
      </c>
      <c r="F1950" s="8">
        <v>43206.592361111114</v>
      </c>
      <c r="G1950" s="8">
        <v>43206.72152777778</v>
      </c>
      <c r="H1950" t="s">
        <v>3667</v>
      </c>
      <c r="I1950" t="s">
        <v>3119</v>
      </c>
      <c r="J1950">
        <v>9.9439999999999902</v>
      </c>
      <c r="K1950" t="s">
        <v>30</v>
      </c>
      <c r="L1950" t="s">
        <v>31</v>
      </c>
      <c r="M1950">
        <v>40.742542</v>
      </c>
      <c r="N1950">
        <v>-111.981163</v>
      </c>
      <c r="O1950">
        <v>672723</v>
      </c>
      <c r="P1950">
        <v>84087</v>
      </c>
      <c r="Q1950" s="1">
        <v>1.5</v>
      </c>
      <c r="R1950" s="1">
        <v>1.25</v>
      </c>
      <c r="S1950">
        <v>106</v>
      </c>
      <c r="T1950">
        <v>0</v>
      </c>
      <c r="U1950" s="1">
        <v>14.25</v>
      </c>
      <c r="V1950" s="1">
        <v>17.25</v>
      </c>
      <c r="W1950" s="1">
        <v>6.6293333333333297</v>
      </c>
    </row>
    <row r="1951" spans="1:23" x14ac:dyDescent="0.25">
      <c r="A1951">
        <v>1949</v>
      </c>
      <c r="B1951">
        <v>204577</v>
      </c>
      <c r="C1951">
        <v>2</v>
      </c>
      <c r="D1951" t="s">
        <v>32</v>
      </c>
      <c r="E1951">
        <v>262</v>
      </c>
      <c r="F1951" s="8">
        <v>43206.662499999999</v>
      </c>
      <c r="G1951" s="8">
        <v>43206.724305555559</v>
      </c>
      <c r="H1951" t="s">
        <v>39</v>
      </c>
      <c r="I1951" t="s">
        <v>3668</v>
      </c>
      <c r="J1951">
        <v>8.0920000000000005</v>
      </c>
      <c r="K1951" t="s">
        <v>92</v>
      </c>
      <c r="L1951" t="s">
        <v>31</v>
      </c>
      <c r="M1951">
        <v>40.742542</v>
      </c>
      <c r="N1951">
        <v>-111.981163</v>
      </c>
      <c r="O1951">
        <v>1968591</v>
      </c>
      <c r="P1951">
        <v>84054</v>
      </c>
      <c r="Q1951" s="1">
        <v>0.75</v>
      </c>
      <c r="R1951" s="1">
        <v>0.75</v>
      </c>
      <c r="S1951">
        <v>106</v>
      </c>
      <c r="T1951">
        <v>0</v>
      </c>
      <c r="U1951" s="1">
        <v>16</v>
      </c>
      <c r="V1951" s="1">
        <v>17.5</v>
      </c>
      <c r="W1951" s="1">
        <v>10.7893333333333</v>
      </c>
    </row>
    <row r="1952" spans="1:23" x14ac:dyDescent="0.25">
      <c r="A1952">
        <v>1950</v>
      </c>
      <c r="B1952">
        <v>210199</v>
      </c>
      <c r="C1952">
        <v>2</v>
      </c>
      <c r="D1952" t="s">
        <v>27</v>
      </c>
      <c r="E1952">
        <v>215</v>
      </c>
      <c r="F1952" s="8">
        <v>43207.323611111111</v>
      </c>
      <c r="G1952" s="8">
        <v>43207.717361111114</v>
      </c>
      <c r="H1952" t="s">
        <v>3669</v>
      </c>
      <c r="I1952" t="s">
        <v>3670</v>
      </c>
      <c r="J1952">
        <v>7.2839999999999998</v>
      </c>
      <c r="K1952" t="s">
        <v>30</v>
      </c>
      <c r="L1952" t="s">
        <v>31</v>
      </c>
      <c r="M1952">
        <v>40.742576999999997</v>
      </c>
      <c r="N1952">
        <v>-111.981323</v>
      </c>
      <c r="O1952">
        <v>803613</v>
      </c>
      <c r="P1952">
        <v>84054</v>
      </c>
      <c r="Q1952" s="1">
        <v>4.75</v>
      </c>
      <c r="R1952" s="1">
        <v>1</v>
      </c>
      <c r="S1952">
        <v>107</v>
      </c>
      <c r="T1952">
        <v>1</v>
      </c>
      <c r="U1952" s="1">
        <v>7.75</v>
      </c>
      <c r="V1952" s="1">
        <v>17.25</v>
      </c>
      <c r="W1952" s="1">
        <v>1.5334736842105201</v>
      </c>
    </row>
    <row r="1953" spans="1:23" x14ac:dyDescent="0.25">
      <c r="A1953">
        <v>1951</v>
      </c>
      <c r="B1953">
        <v>212307</v>
      </c>
      <c r="C1953">
        <v>2</v>
      </c>
      <c r="D1953" t="s">
        <v>53</v>
      </c>
      <c r="E1953">
        <v>158</v>
      </c>
      <c r="F1953" s="8">
        <v>43207.331250000003</v>
      </c>
      <c r="G1953" s="8">
        <v>43207.740277777775</v>
      </c>
      <c r="H1953" t="s">
        <v>3671</v>
      </c>
      <c r="I1953" t="s">
        <v>1673</v>
      </c>
      <c r="J1953">
        <v>6.242</v>
      </c>
      <c r="K1953" t="s">
        <v>30</v>
      </c>
      <c r="L1953" t="s">
        <v>31</v>
      </c>
      <c r="M1953">
        <v>40.742420000000003</v>
      </c>
      <c r="N1953">
        <v>-111.98172</v>
      </c>
      <c r="O1953">
        <v>1087571</v>
      </c>
      <c r="P1953">
        <v>84014</v>
      </c>
      <c r="Q1953" s="1">
        <v>5</v>
      </c>
      <c r="R1953" s="1">
        <v>1</v>
      </c>
      <c r="S1953">
        <v>107</v>
      </c>
      <c r="T1953">
        <v>1</v>
      </c>
      <c r="U1953" s="1">
        <v>8</v>
      </c>
      <c r="V1953" s="1">
        <v>17.75</v>
      </c>
      <c r="W1953" s="1">
        <v>1.2484</v>
      </c>
    </row>
    <row r="1954" spans="1:23" x14ac:dyDescent="0.25">
      <c r="A1954">
        <v>1952</v>
      </c>
      <c r="B1954">
        <v>210207</v>
      </c>
      <c r="C1954">
        <v>1</v>
      </c>
      <c r="D1954" t="s">
        <v>41</v>
      </c>
      <c r="E1954">
        <v>202</v>
      </c>
      <c r="F1954" s="8">
        <v>43207.332638888889</v>
      </c>
      <c r="G1954" s="8">
        <v>43207.654861111114</v>
      </c>
      <c r="H1954" t="s">
        <v>3674</v>
      </c>
      <c r="I1954" t="s">
        <v>3675</v>
      </c>
      <c r="J1954">
        <v>10.892999999999899</v>
      </c>
      <c r="K1954" t="s">
        <v>30</v>
      </c>
      <c r="L1954" t="s">
        <v>31</v>
      </c>
      <c r="M1954">
        <v>40.742496000000003</v>
      </c>
      <c r="N1954">
        <v>-111.981017999999</v>
      </c>
      <c r="O1954">
        <v>1671101</v>
      </c>
      <c r="P1954">
        <v>84103</v>
      </c>
      <c r="Q1954" s="1">
        <v>3.75</v>
      </c>
      <c r="R1954" s="1">
        <v>1.25</v>
      </c>
      <c r="S1954">
        <v>107</v>
      </c>
      <c r="T1954">
        <v>1</v>
      </c>
      <c r="U1954" s="1">
        <v>8</v>
      </c>
      <c r="V1954" s="1">
        <v>15.75</v>
      </c>
      <c r="W1954" s="1">
        <v>2.9047999999999998</v>
      </c>
    </row>
    <row r="1955" spans="1:23" x14ac:dyDescent="0.25">
      <c r="A1955">
        <v>1953</v>
      </c>
      <c r="B1955">
        <v>210225</v>
      </c>
      <c r="C1955">
        <v>2</v>
      </c>
      <c r="D1955" t="s">
        <v>65</v>
      </c>
      <c r="E1955">
        <v>281</v>
      </c>
      <c r="F1955" s="8">
        <v>43207.332638888889</v>
      </c>
      <c r="G1955" s="8">
        <v>43207.541666666664</v>
      </c>
      <c r="H1955" t="s">
        <v>3672</v>
      </c>
      <c r="I1955" t="s">
        <v>3673</v>
      </c>
      <c r="J1955">
        <v>10.121</v>
      </c>
      <c r="K1955" t="s">
        <v>30</v>
      </c>
      <c r="L1955" t="s">
        <v>31</v>
      </c>
      <c r="M1955">
        <v>40.742527000000003</v>
      </c>
      <c r="N1955">
        <v>-111.98111</v>
      </c>
      <c r="O1955">
        <v>333033</v>
      </c>
      <c r="P1955">
        <v>84124</v>
      </c>
      <c r="Q1955" s="1">
        <v>2.5</v>
      </c>
      <c r="R1955" s="1">
        <v>1</v>
      </c>
      <c r="S1955">
        <v>107</v>
      </c>
      <c r="T1955">
        <v>1</v>
      </c>
      <c r="U1955" s="1">
        <v>8</v>
      </c>
      <c r="V1955" s="1">
        <v>13</v>
      </c>
      <c r="W1955" s="1">
        <v>4.0484</v>
      </c>
    </row>
    <row r="1956" spans="1:23" x14ac:dyDescent="0.25">
      <c r="A1956">
        <v>1954</v>
      </c>
      <c r="B1956">
        <v>204577</v>
      </c>
      <c r="C1956">
        <v>1</v>
      </c>
      <c r="D1956" t="s">
        <v>32</v>
      </c>
      <c r="E1956">
        <v>263</v>
      </c>
      <c r="F1956" s="8">
        <v>43207.345833333333</v>
      </c>
      <c r="G1956" s="8">
        <v>43207.777083333334</v>
      </c>
      <c r="H1956" t="s">
        <v>3676</v>
      </c>
      <c r="I1956" t="s">
        <v>3677</v>
      </c>
      <c r="J1956">
        <v>6.8329999999999904</v>
      </c>
      <c r="K1956" t="s">
        <v>30</v>
      </c>
      <c r="L1956" t="s">
        <v>31</v>
      </c>
      <c r="M1956">
        <v>40.742542</v>
      </c>
      <c r="N1956">
        <v>-111.981163</v>
      </c>
      <c r="O1956">
        <v>521537</v>
      </c>
      <c r="P1956">
        <v>84020</v>
      </c>
      <c r="Q1956" s="1">
        <v>5.25</v>
      </c>
      <c r="R1956" s="1">
        <v>1</v>
      </c>
      <c r="S1956">
        <v>107</v>
      </c>
      <c r="T1956">
        <v>1</v>
      </c>
      <c r="U1956" s="1">
        <v>8.25</v>
      </c>
      <c r="V1956" s="1">
        <v>18.75</v>
      </c>
      <c r="W1956" s="1">
        <v>1.3015238095238</v>
      </c>
    </row>
    <row r="1957" spans="1:23" x14ac:dyDescent="0.25">
      <c r="A1957">
        <v>1955</v>
      </c>
      <c r="B1957">
        <v>204591</v>
      </c>
      <c r="C1957">
        <v>2</v>
      </c>
      <c r="D1957" t="s">
        <v>37</v>
      </c>
      <c r="E1957">
        <v>87</v>
      </c>
      <c r="F1957" s="8">
        <v>43207.363888888889</v>
      </c>
      <c r="G1957" s="8">
        <v>43207.486111111109</v>
      </c>
      <c r="H1957" t="s">
        <v>3678</v>
      </c>
      <c r="I1957" t="s">
        <v>3679</v>
      </c>
      <c r="J1957">
        <v>5.6150000000000002</v>
      </c>
      <c r="K1957" t="s">
        <v>30</v>
      </c>
      <c r="L1957" t="s">
        <v>31</v>
      </c>
      <c r="M1957">
        <v>40.742378000000002</v>
      </c>
      <c r="N1957">
        <v>-111.981407</v>
      </c>
      <c r="O1957">
        <v>1301971</v>
      </c>
      <c r="P1957">
        <v>84111</v>
      </c>
      <c r="Q1957" s="1">
        <v>1.5</v>
      </c>
      <c r="R1957" s="1">
        <v>1.25</v>
      </c>
      <c r="S1957">
        <v>107</v>
      </c>
      <c r="T1957">
        <v>1</v>
      </c>
      <c r="U1957" s="1">
        <v>8.75</v>
      </c>
      <c r="V1957" s="1">
        <v>11.75</v>
      </c>
      <c r="W1957" s="1">
        <v>3.7433333333333301</v>
      </c>
    </row>
    <row r="1958" spans="1:23" x14ac:dyDescent="0.25">
      <c r="A1958">
        <v>1956</v>
      </c>
      <c r="B1958">
        <v>210215</v>
      </c>
      <c r="C1958">
        <v>2</v>
      </c>
      <c r="D1958" t="s">
        <v>44</v>
      </c>
      <c r="E1958">
        <v>185</v>
      </c>
      <c r="F1958" s="8">
        <v>43207.372916666667</v>
      </c>
      <c r="G1958" s="8">
        <v>43207.436805555553</v>
      </c>
      <c r="H1958" t="s">
        <v>3681</v>
      </c>
      <c r="I1958" t="s">
        <v>885</v>
      </c>
      <c r="J1958">
        <v>7.2690000000000001</v>
      </c>
      <c r="K1958" t="s">
        <v>92</v>
      </c>
      <c r="L1958" t="s">
        <v>31</v>
      </c>
      <c r="M1958">
        <v>40.742569000000003</v>
      </c>
      <c r="N1958">
        <v>-111.98126999999999</v>
      </c>
      <c r="O1958">
        <v>1968591</v>
      </c>
      <c r="P1958">
        <v>84054</v>
      </c>
      <c r="Q1958" s="1">
        <v>0.75</v>
      </c>
      <c r="R1958" s="1">
        <v>0.75</v>
      </c>
      <c r="S1958">
        <v>107</v>
      </c>
      <c r="T1958">
        <v>1</v>
      </c>
      <c r="U1958" s="1">
        <v>9</v>
      </c>
      <c r="V1958" s="1">
        <v>10.5</v>
      </c>
      <c r="W1958" s="1">
        <v>9.6920000000000002</v>
      </c>
    </row>
    <row r="1959" spans="1:23" x14ac:dyDescent="0.25">
      <c r="A1959">
        <v>1957</v>
      </c>
      <c r="B1959">
        <v>210207</v>
      </c>
      <c r="C1959">
        <v>2</v>
      </c>
      <c r="D1959" t="s">
        <v>41</v>
      </c>
      <c r="E1959">
        <v>203</v>
      </c>
      <c r="F1959" s="8">
        <v>43207.372916666667</v>
      </c>
      <c r="G1959" s="8">
        <v>43207.59652777778</v>
      </c>
      <c r="H1959" t="s">
        <v>1351</v>
      </c>
      <c r="I1959" t="s">
        <v>3680</v>
      </c>
      <c r="J1959">
        <v>14.227</v>
      </c>
      <c r="K1959" t="s">
        <v>30</v>
      </c>
      <c r="L1959" t="s">
        <v>31</v>
      </c>
      <c r="M1959">
        <v>40.742496000000003</v>
      </c>
      <c r="N1959">
        <v>-111.981017999999</v>
      </c>
      <c r="O1959">
        <v>853712</v>
      </c>
      <c r="P1959">
        <v>84124</v>
      </c>
      <c r="Q1959" s="1">
        <v>2.75</v>
      </c>
      <c r="R1959" s="1">
        <v>1.75</v>
      </c>
      <c r="S1959">
        <v>107</v>
      </c>
      <c r="T1959">
        <v>1</v>
      </c>
      <c r="U1959" s="1">
        <v>9</v>
      </c>
      <c r="V1959" s="1">
        <v>14.25</v>
      </c>
      <c r="W1959" s="1">
        <v>5.1734545454545398</v>
      </c>
    </row>
    <row r="1960" spans="1:23" x14ac:dyDescent="0.25">
      <c r="A1960">
        <v>1958</v>
      </c>
      <c r="B1960">
        <v>204591</v>
      </c>
      <c r="C1960">
        <v>2</v>
      </c>
      <c r="D1960" t="s">
        <v>37</v>
      </c>
      <c r="E1960">
        <v>88</v>
      </c>
      <c r="F1960" s="8">
        <v>43207.531944444447</v>
      </c>
      <c r="G1960" s="8">
        <v>43207.709722222222</v>
      </c>
      <c r="H1960" t="s">
        <v>3026</v>
      </c>
      <c r="I1960" t="s">
        <v>3682</v>
      </c>
      <c r="J1960">
        <v>4.0179999999999998</v>
      </c>
      <c r="K1960" t="s">
        <v>30</v>
      </c>
      <c r="L1960" t="s">
        <v>31</v>
      </c>
      <c r="M1960">
        <v>40.742378000000002</v>
      </c>
      <c r="N1960">
        <v>-111.981407</v>
      </c>
      <c r="O1960">
        <v>1301971</v>
      </c>
      <c r="P1960">
        <v>84111</v>
      </c>
      <c r="Q1960" s="1">
        <v>2.25</v>
      </c>
      <c r="R1960" s="1">
        <v>1</v>
      </c>
      <c r="S1960">
        <v>107</v>
      </c>
      <c r="T1960">
        <v>1</v>
      </c>
      <c r="U1960" s="1">
        <v>12.75</v>
      </c>
      <c r="V1960" s="1">
        <v>17</v>
      </c>
      <c r="W1960" s="1">
        <v>1.7857777777777699</v>
      </c>
    </row>
    <row r="1961" spans="1:23" x14ac:dyDescent="0.25">
      <c r="A1961">
        <v>1959</v>
      </c>
      <c r="B1961">
        <v>212301</v>
      </c>
      <c r="C1961">
        <v>1</v>
      </c>
      <c r="D1961" t="s">
        <v>83</v>
      </c>
      <c r="E1961">
        <v>62</v>
      </c>
      <c r="F1961" s="8">
        <v>43207.539583333331</v>
      </c>
      <c r="G1961" s="8">
        <v>43207.767361111109</v>
      </c>
      <c r="H1961" t="s">
        <v>3683</v>
      </c>
      <c r="I1961" t="s">
        <v>3684</v>
      </c>
      <c r="J1961">
        <v>17.93</v>
      </c>
      <c r="K1961" t="s">
        <v>30</v>
      </c>
      <c r="L1961" t="s">
        <v>31</v>
      </c>
      <c r="M1961">
        <v>40.742351999999997</v>
      </c>
      <c r="N1961">
        <v>-111.981262</v>
      </c>
      <c r="O1961">
        <v>1896231</v>
      </c>
      <c r="P1961">
        <v>91381</v>
      </c>
      <c r="Q1961" s="1">
        <v>2.75</v>
      </c>
      <c r="R1961" s="1">
        <v>2</v>
      </c>
      <c r="S1961">
        <v>107</v>
      </c>
      <c r="T1961">
        <v>1</v>
      </c>
      <c r="U1961" s="1">
        <v>13</v>
      </c>
      <c r="V1961" s="1">
        <v>18.5</v>
      </c>
      <c r="W1961" s="1">
        <v>6.52</v>
      </c>
    </row>
    <row r="1962" spans="1:23" x14ac:dyDescent="0.25">
      <c r="A1962">
        <v>1960</v>
      </c>
      <c r="B1962">
        <v>210225</v>
      </c>
      <c r="C1962">
        <v>2</v>
      </c>
      <c r="D1962" t="s">
        <v>65</v>
      </c>
      <c r="E1962">
        <v>282</v>
      </c>
      <c r="F1962" s="8">
        <v>43207.570833333331</v>
      </c>
      <c r="G1962" s="8">
        <v>43207.712500000001</v>
      </c>
      <c r="H1962" t="s">
        <v>2476</v>
      </c>
      <c r="I1962" t="s">
        <v>3685</v>
      </c>
      <c r="J1962">
        <v>4.2380000000000004</v>
      </c>
      <c r="K1962" t="s">
        <v>30</v>
      </c>
      <c r="L1962" t="s">
        <v>31</v>
      </c>
      <c r="M1962">
        <v>40.742527000000003</v>
      </c>
      <c r="N1962">
        <v>-111.98111</v>
      </c>
      <c r="O1962">
        <v>333033</v>
      </c>
      <c r="P1962">
        <v>84124</v>
      </c>
      <c r="Q1962" s="1">
        <v>1.75</v>
      </c>
      <c r="R1962" s="1">
        <v>0.5</v>
      </c>
      <c r="S1962">
        <v>107</v>
      </c>
      <c r="T1962">
        <v>1</v>
      </c>
      <c r="U1962" s="1">
        <v>13.75</v>
      </c>
      <c r="V1962" s="1">
        <v>17</v>
      </c>
      <c r="W1962" s="1">
        <v>2.4217142857142799</v>
      </c>
    </row>
    <row r="1963" spans="1:23" x14ac:dyDescent="0.25">
      <c r="A1963">
        <v>1961</v>
      </c>
      <c r="B1963">
        <v>204577</v>
      </c>
      <c r="C1963">
        <v>2</v>
      </c>
      <c r="D1963" t="s">
        <v>32</v>
      </c>
      <c r="E1963">
        <v>264</v>
      </c>
      <c r="F1963" s="8">
        <v>43207.620833333334</v>
      </c>
      <c r="G1963" s="8">
        <v>43207.716666666667</v>
      </c>
      <c r="H1963" t="s">
        <v>3686</v>
      </c>
      <c r="I1963" t="s">
        <v>3687</v>
      </c>
      <c r="J1963">
        <v>6.7350000000000003</v>
      </c>
      <c r="K1963" t="s">
        <v>30</v>
      </c>
      <c r="L1963" t="s">
        <v>31</v>
      </c>
      <c r="M1963">
        <v>40.742542</v>
      </c>
      <c r="N1963">
        <v>-111.981163</v>
      </c>
      <c r="O1963">
        <v>853712</v>
      </c>
      <c r="P1963">
        <v>84124</v>
      </c>
      <c r="Q1963" s="1">
        <v>1.25</v>
      </c>
      <c r="R1963" s="1">
        <v>0.5</v>
      </c>
      <c r="S1963">
        <v>107</v>
      </c>
      <c r="T1963">
        <v>1</v>
      </c>
      <c r="U1963" s="1">
        <v>15</v>
      </c>
      <c r="V1963" s="1">
        <v>17.25</v>
      </c>
      <c r="W1963" s="1">
        <v>5.3879999999999999</v>
      </c>
    </row>
    <row r="1964" spans="1:23" x14ac:dyDescent="0.25">
      <c r="A1964">
        <v>1962</v>
      </c>
      <c r="B1964">
        <v>210207</v>
      </c>
      <c r="C1964">
        <v>1</v>
      </c>
      <c r="D1964" t="s">
        <v>41</v>
      </c>
      <c r="E1964">
        <v>204</v>
      </c>
      <c r="F1964" s="8">
        <v>43208.313888888886</v>
      </c>
      <c r="G1964" s="8">
        <v>43208.67083333333</v>
      </c>
      <c r="H1964" t="s">
        <v>3688</v>
      </c>
      <c r="I1964" t="s">
        <v>3689</v>
      </c>
      <c r="J1964">
        <v>6.0789999999999997</v>
      </c>
      <c r="K1964" t="s">
        <v>30</v>
      </c>
      <c r="L1964" t="s">
        <v>31</v>
      </c>
      <c r="M1964">
        <v>40.742496000000003</v>
      </c>
      <c r="N1964">
        <v>-111.981017999999</v>
      </c>
      <c r="O1964">
        <v>1671101</v>
      </c>
      <c r="P1964">
        <v>84103</v>
      </c>
      <c r="Q1964" s="1">
        <v>4.25</v>
      </c>
      <c r="R1964" s="1">
        <v>0.75</v>
      </c>
      <c r="S1964">
        <v>108</v>
      </c>
      <c r="T1964">
        <v>2</v>
      </c>
      <c r="U1964" s="1">
        <v>7.5</v>
      </c>
      <c r="V1964" s="1">
        <v>16</v>
      </c>
      <c r="W1964" s="1">
        <v>1.4303529411764699</v>
      </c>
    </row>
    <row r="1965" spans="1:23" x14ac:dyDescent="0.25">
      <c r="A1965">
        <v>1963</v>
      </c>
      <c r="B1965">
        <v>210213</v>
      </c>
      <c r="C1965">
        <v>2</v>
      </c>
      <c r="D1965" t="s">
        <v>126</v>
      </c>
      <c r="E1965">
        <v>132</v>
      </c>
      <c r="F1965" s="8">
        <v>43208.324999999997</v>
      </c>
      <c r="G1965" s="8">
        <v>43208.719444444447</v>
      </c>
      <c r="H1965" t="s">
        <v>1155</v>
      </c>
      <c r="I1965" t="s">
        <v>3690</v>
      </c>
      <c r="J1965">
        <v>7.0479999999999903</v>
      </c>
      <c r="K1965" t="s">
        <v>30</v>
      </c>
      <c r="L1965" t="s">
        <v>31</v>
      </c>
      <c r="M1965">
        <v>40.742412999999999</v>
      </c>
      <c r="N1965">
        <v>-111.981620999999</v>
      </c>
      <c r="O1965">
        <v>521537</v>
      </c>
      <c r="P1965">
        <v>84020</v>
      </c>
      <c r="Q1965" s="1">
        <v>4.75</v>
      </c>
      <c r="R1965" s="1">
        <v>1</v>
      </c>
      <c r="S1965">
        <v>108</v>
      </c>
      <c r="T1965">
        <v>2</v>
      </c>
      <c r="U1965" s="1">
        <v>7.75</v>
      </c>
      <c r="V1965" s="1">
        <v>17.25</v>
      </c>
      <c r="W1965" s="1">
        <v>1.4837894736842101</v>
      </c>
    </row>
    <row r="1966" spans="1:23" x14ac:dyDescent="0.25">
      <c r="A1966">
        <v>1964</v>
      </c>
      <c r="B1966">
        <v>210199</v>
      </c>
      <c r="C1966">
        <v>1</v>
      </c>
      <c r="D1966" t="s">
        <v>27</v>
      </c>
      <c r="E1966">
        <v>216</v>
      </c>
      <c r="F1966" s="8">
        <v>43208.324999999997</v>
      </c>
      <c r="G1966" s="8">
        <v>43208.695833333331</v>
      </c>
      <c r="H1966" t="s">
        <v>3691</v>
      </c>
      <c r="I1966" t="s">
        <v>3692</v>
      </c>
      <c r="J1966">
        <v>6.7720000000000002</v>
      </c>
      <c r="K1966" t="s">
        <v>30</v>
      </c>
      <c r="L1966" t="s">
        <v>31</v>
      </c>
      <c r="M1966">
        <v>40.742576999999997</v>
      </c>
      <c r="N1966">
        <v>-111.981323</v>
      </c>
      <c r="O1966">
        <v>803613</v>
      </c>
      <c r="P1966">
        <v>84054</v>
      </c>
      <c r="Q1966" s="1">
        <v>4.5</v>
      </c>
      <c r="R1966" s="1">
        <v>1</v>
      </c>
      <c r="S1966">
        <v>108</v>
      </c>
      <c r="T1966">
        <v>2</v>
      </c>
      <c r="U1966" s="1">
        <v>7.75</v>
      </c>
      <c r="V1966" s="1">
        <v>16.75</v>
      </c>
      <c r="W1966" s="1">
        <v>1.5048888888888801</v>
      </c>
    </row>
    <row r="1967" spans="1:23" x14ac:dyDescent="0.25">
      <c r="A1967">
        <v>1965</v>
      </c>
      <c r="B1967">
        <v>210225</v>
      </c>
      <c r="C1967">
        <v>2</v>
      </c>
      <c r="D1967" t="s">
        <v>65</v>
      </c>
      <c r="E1967">
        <v>283</v>
      </c>
      <c r="F1967" s="8">
        <v>43208.329861111109</v>
      </c>
      <c r="G1967" s="8">
        <v>43208.522916666669</v>
      </c>
      <c r="H1967" t="s">
        <v>3693</v>
      </c>
      <c r="I1967" t="s">
        <v>3694</v>
      </c>
      <c r="J1967">
        <v>13.662000000000001</v>
      </c>
      <c r="K1967" t="s">
        <v>30</v>
      </c>
      <c r="L1967" t="s">
        <v>31</v>
      </c>
      <c r="M1967">
        <v>40.742527000000003</v>
      </c>
      <c r="N1967">
        <v>-111.98111</v>
      </c>
      <c r="O1967">
        <v>333033</v>
      </c>
      <c r="P1967">
        <v>84124</v>
      </c>
      <c r="Q1967" s="1">
        <v>2.25</v>
      </c>
      <c r="R1967" s="1">
        <v>2</v>
      </c>
      <c r="S1967">
        <v>108</v>
      </c>
      <c r="T1967">
        <v>2</v>
      </c>
      <c r="U1967" s="1">
        <v>8</v>
      </c>
      <c r="V1967" s="1">
        <v>12.5</v>
      </c>
      <c r="W1967" s="1">
        <v>6.0720000000000001</v>
      </c>
    </row>
    <row r="1968" spans="1:23" x14ac:dyDescent="0.25">
      <c r="A1968">
        <v>1966</v>
      </c>
      <c r="B1968">
        <v>210207</v>
      </c>
      <c r="C1968">
        <v>2</v>
      </c>
      <c r="D1968" t="s">
        <v>41</v>
      </c>
      <c r="E1968">
        <v>205</v>
      </c>
      <c r="F1968" s="8">
        <v>43208.334722222222</v>
      </c>
      <c r="G1968" s="8">
        <v>43208.668749999997</v>
      </c>
      <c r="H1968" t="s">
        <v>3695</v>
      </c>
      <c r="I1968" t="s">
        <v>3696</v>
      </c>
      <c r="J1968">
        <v>6.5910000000000002</v>
      </c>
      <c r="K1968" t="s">
        <v>30</v>
      </c>
      <c r="L1968" t="s">
        <v>31</v>
      </c>
      <c r="M1968">
        <v>40.742496000000003</v>
      </c>
      <c r="N1968">
        <v>-111.981017999999</v>
      </c>
      <c r="O1968">
        <v>1092231</v>
      </c>
      <c r="P1968">
        <v>84111</v>
      </c>
      <c r="Q1968" s="1">
        <v>4</v>
      </c>
      <c r="R1968" s="1">
        <v>2</v>
      </c>
      <c r="S1968">
        <v>108</v>
      </c>
      <c r="T1968">
        <v>2</v>
      </c>
      <c r="U1968" s="1">
        <v>8</v>
      </c>
      <c r="V1968" s="1">
        <v>16</v>
      </c>
      <c r="W1968" s="1">
        <v>1.64775</v>
      </c>
    </row>
    <row r="1969" spans="1:23" x14ac:dyDescent="0.25">
      <c r="A1969">
        <v>1967</v>
      </c>
      <c r="B1969">
        <v>210215</v>
      </c>
      <c r="C1969">
        <v>2</v>
      </c>
      <c r="D1969" t="s">
        <v>44</v>
      </c>
      <c r="E1969">
        <v>186</v>
      </c>
      <c r="F1969" s="8">
        <v>43208.337500000001</v>
      </c>
      <c r="G1969" s="8">
        <v>43208.713888888888</v>
      </c>
      <c r="H1969" t="s">
        <v>3697</v>
      </c>
      <c r="I1969" t="s">
        <v>3698</v>
      </c>
      <c r="J1969">
        <v>4.95</v>
      </c>
      <c r="K1969" t="s">
        <v>30</v>
      </c>
      <c r="L1969" t="s">
        <v>31</v>
      </c>
      <c r="M1969">
        <v>40.742569000000003</v>
      </c>
      <c r="N1969">
        <v>-111.98126999999999</v>
      </c>
      <c r="O1969">
        <v>1079571</v>
      </c>
      <c r="P1969">
        <v>84104</v>
      </c>
      <c r="Q1969" s="1">
        <v>4.5</v>
      </c>
      <c r="R1969" s="1">
        <v>1</v>
      </c>
      <c r="S1969">
        <v>108</v>
      </c>
      <c r="T1969">
        <v>2</v>
      </c>
      <c r="U1969" s="1">
        <v>8</v>
      </c>
      <c r="V1969" s="1">
        <v>17.25</v>
      </c>
      <c r="W1969" s="1">
        <v>1.1000000000000001</v>
      </c>
    </row>
    <row r="1970" spans="1:23" x14ac:dyDescent="0.25">
      <c r="A1970">
        <v>1968</v>
      </c>
      <c r="B1970">
        <v>210241</v>
      </c>
      <c r="C1970">
        <v>2</v>
      </c>
      <c r="D1970" t="s">
        <v>101</v>
      </c>
      <c r="E1970">
        <v>71</v>
      </c>
      <c r="F1970" s="8">
        <v>43208.342361111114</v>
      </c>
      <c r="G1970" s="8">
        <v>43208.467361111114</v>
      </c>
      <c r="H1970" t="s">
        <v>3699</v>
      </c>
      <c r="I1970" t="s">
        <v>3700</v>
      </c>
      <c r="J1970">
        <v>9.5559999999999992</v>
      </c>
      <c r="K1970" t="s">
        <v>30</v>
      </c>
      <c r="L1970" t="s">
        <v>31</v>
      </c>
      <c r="M1970">
        <v>40.742313000000003</v>
      </c>
      <c r="N1970">
        <v>-111.981071</v>
      </c>
      <c r="O1970">
        <v>942421</v>
      </c>
      <c r="P1970">
        <v>84054</v>
      </c>
      <c r="Q1970" s="1">
        <v>1.5</v>
      </c>
      <c r="R1970" s="1">
        <v>1.5</v>
      </c>
      <c r="S1970">
        <v>108</v>
      </c>
      <c r="T1970">
        <v>2</v>
      </c>
      <c r="U1970" s="1">
        <v>8.25</v>
      </c>
      <c r="V1970" s="1">
        <v>11.25</v>
      </c>
      <c r="W1970" s="1">
        <v>6.3706666666666596</v>
      </c>
    </row>
    <row r="1971" spans="1:23" x14ac:dyDescent="0.25">
      <c r="A1971">
        <v>1969</v>
      </c>
      <c r="B1971">
        <v>210209</v>
      </c>
      <c r="C1971">
        <v>2</v>
      </c>
      <c r="D1971" t="s">
        <v>145</v>
      </c>
      <c r="E1971">
        <v>206</v>
      </c>
      <c r="F1971" s="8">
        <v>43208.350694444445</v>
      </c>
      <c r="G1971" s="8">
        <v>43208.719444444447</v>
      </c>
      <c r="H1971" t="s">
        <v>3701</v>
      </c>
      <c r="I1971" t="s">
        <v>3702</v>
      </c>
      <c r="J1971">
        <v>11.305</v>
      </c>
      <c r="K1971" t="s">
        <v>30</v>
      </c>
      <c r="L1971" t="s">
        <v>31</v>
      </c>
      <c r="M1971">
        <v>40.742545999999997</v>
      </c>
      <c r="N1971">
        <v>-111.981224</v>
      </c>
      <c r="O1971">
        <v>1114701</v>
      </c>
      <c r="P1971">
        <v>84096</v>
      </c>
      <c r="Q1971" s="1">
        <v>4.5</v>
      </c>
      <c r="R1971" s="1">
        <v>1.5</v>
      </c>
      <c r="S1971">
        <v>108</v>
      </c>
      <c r="T1971">
        <v>2</v>
      </c>
      <c r="U1971" s="1">
        <v>8.5</v>
      </c>
      <c r="V1971" s="1">
        <v>17.25</v>
      </c>
      <c r="W1971" s="1">
        <v>2.5122222222222201</v>
      </c>
    </row>
    <row r="1972" spans="1:23" x14ac:dyDescent="0.25">
      <c r="A1972">
        <v>1970</v>
      </c>
      <c r="B1972">
        <v>212301</v>
      </c>
      <c r="C1972">
        <v>2</v>
      </c>
      <c r="D1972" t="s">
        <v>83</v>
      </c>
      <c r="E1972">
        <v>63</v>
      </c>
      <c r="F1972" s="8">
        <v>43208.352777777778</v>
      </c>
      <c r="G1972" s="8">
        <v>43208.713194444441</v>
      </c>
      <c r="H1972" t="s">
        <v>3703</v>
      </c>
      <c r="I1972" t="s">
        <v>3704</v>
      </c>
      <c r="J1972">
        <v>11.370999999999899</v>
      </c>
      <c r="K1972" t="s">
        <v>30</v>
      </c>
      <c r="L1972" t="s">
        <v>31</v>
      </c>
      <c r="M1972">
        <v>40.742351999999997</v>
      </c>
      <c r="N1972">
        <v>-111.981262</v>
      </c>
      <c r="O1972">
        <v>1087571</v>
      </c>
      <c r="P1972">
        <v>84014</v>
      </c>
      <c r="Q1972" s="1">
        <v>4.25</v>
      </c>
      <c r="R1972" s="1">
        <v>1.5</v>
      </c>
      <c r="S1972">
        <v>108</v>
      </c>
      <c r="T1972">
        <v>2</v>
      </c>
      <c r="U1972" s="1">
        <v>8.5</v>
      </c>
      <c r="V1972" s="1">
        <v>17</v>
      </c>
      <c r="W1972" s="1">
        <v>2.6755294117647002</v>
      </c>
    </row>
    <row r="1973" spans="1:23" x14ac:dyDescent="0.25">
      <c r="A1973">
        <v>1971</v>
      </c>
      <c r="B1973">
        <v>204591</v>
      </c>
      <c r="C1973">
        <v>2</v>
      </c>
      <c r="D1973" t="s">
        <v>37</v>
      </c>
      <c r="E1973">
        <v>89</v>
      </c>
      <c r="F1973" s="8">
        <v>43208.356944444444</v>
      </c>
      <c r="G1973" s="8">
        <v>43208.726388888892</v>
      </c>
      <c r="H1973" t="s">
        <v>2309</v>
      </c>
      <c r="I1973" t="s">
        <v>76</v>
      </c>
      <c r="J1973">
        <v>11.430999999999999</v>
      </c>
      <c r="K1973" t="s">
        <v>30</v>
      </c>
      <c r="L1973" t="s">
        <v>31</v>
      </c>
      <c r="M1973">
        <v>40.742378000000002</v>
      </c>
      <c r="N1973">
        <v>-111.981407</v>
      </c>
      <c r="O1973">
        <v>1301971</v>
      </c>
      <c r="P1973">
        <v>84111</v>
      </c>
      <c r="Q1973" s="1">
        <v>4.5</v>
      </c>
      <c r="R1973" s="1">
        <v>2</v>
      </c>
      <c r="S1973">
        <v>108</v>
      </c>
      <c r="T1973">
        <v>2</v>
      </c>
      <c r="U1973" s="1">
        <v>8.5</v>
      </c>
      <c r="V1973" s="1">
        <v>17.5</v>
      </c>
      <c r="W1973" s="1">
        <v>2.5402222222222202</v>
      </c>
    </row>
    <row r="1974" spans="1:23" x14ac:dyDescent="0.25">
      <c r="A1974">
        <v>1972</v>
      </c>
      <c r="B1974">
        <v>210225</v>
      </c>
      <c r="C1974">
        <v>1</v>
      </c>
      <c r="D1974" t="s">
        <v>65</v>
      </c>
      <c r="E1974">
        <v>284</v>
      </c>
      <c r="F1974" s="8">
        <v>43208.356944444444</v>
      </c>
      <c r="G1974" s="8">
        <v>43208.474999999999</v>
      </c>
      <c r="H1974" t="s">
        <v>3705</v>
      </c>
      <c r="I1974" t="s">
        <v>180</v>
      </c>
      <c r="J1974">
        <v>9.2289999999999992</v>
      </c>
      <c r="K1974" t="s">
        <v>30</v>
      </c>
      <c r="L1974" t="s">
        <v>31</v>
      </c>
      <c r="M1974">
        <v>40.742527000000003</v>
      </c>
      <c r="N1974">
        <v>-111.98111</v>
      </c>
      <c r="O1974">
        <v>1087321</v>
      </c>
      <c r="P1974">
        <v>84096</v>
      </c>
      <c r="Q1974" s="1">
        <v>1.5</v>
      </c>
      <c r="R1974" s="1">
        <v>1.5</v>
      </c>
      <c r="S1974">
        <v>108</v>
      </c>
      <c r="T1974">
        <v>2</v>
      </c>
      <c r="U1974" s="1">
        <v>8.5</v>
      </c>
      <c r="V1974" s="1">
        <v>11.5</v>
      </c>
      <c r="W1974" s="1">
        <v>6.1526666666666596</v>
      </c>
    </row>
    <row r="1975" spans="1:23" x14ac:dyDescent="0.25">
      <c r="A1975">
        <v>1973</v>
      </c>
      <c r="B1975">
        <v>210199</v>
      </c>
      <c r="C1975">
        <v>2</v>
      </c>
      <c r="D1975" t="s">
        <v>27</v>
      </c>
      <c r="E1975">
        <v>217</v>
      </c>
      <c r="F1975" s="8">
        <v>43208.357638888891</v>
      </c>
      <c r="G1975" s="8">
        <v>43208.475694444445</v>
      </c>
      <c r="H1975" t="s">
        <v>3706</v>
      </c>
      <c r="I1975" t="s">
        <v>3707</v>
      </c>
      <c r="J1975">
        <v>10.83</v>
      </c>
      <c r="K1975" t="s">
        <v>92</v>
      </c>
      <c r="L1975" t="s">
        <v>31</v>
      </c>
      <c r="M1975">
        <v>40.742576999999997</v>
      </c>
      <c r="N1975">
        <v>-111.981323</v>
      </c>
      <c r="O1975">
        <v>1968591</v>
      </c>
      <c r="P1975">
        <v>84054</v>
      </c>
      <c r="Q1975" s="1">
        <v>1.5</v>
      </c>
      <c r="R1975" s="1">
        <v>1.25</v>
      </c>
      <c r="S1975">
        <v>108</v>
      </c>
      <c r="T1975">
        <v>2</v>
      </c>
      <c r="U1975" s="1">
        <v>8.5</v>
      </c>
      <c r="V1975" s="1">
        <v>11.5</v>
      </c>
      <c r="W1975" s="1">
        <v>7.22</v>
      </c>
    </row>
    <row r="1976" spans="1:23" x14ac:dyDescent="0.25">
      <c r="A1976">
        <v>1974</v>
      </c>
      <c r="B1976">
        <v>204577</v>
      </c>
      <c r="C1976">
        <v>2</v>
      </c>
      <c r="D1976" t="s">
        <v>32</v>
      </c>
      <c r="E1976">
        <v>265</v>
      </c>
      <c r="F1976" s="8">
        <v>43208.37222222222</v>
      </c>
      <c r="G1976" s="8">
        <v>43208.731944444444</v>
      </c>
      <c r="H1976" t="s">
        <v>3708</v>
      </c>
      <c r="I1976" t="s">
        <v>3709</v>
      </c>
      <c r="J1976">
        <v>5.4050000000000002</v>
      </c>
      <c r="K1976" t="s">
        <v>30</v>
      </c>
      <c r="L1976" t="s">
        <v>31</v>
      </c>
      <c r="M1976">
        <v>40.742542</v>
      </c>
      <c r="N1976">
        <v>-111.981163</v>
      </c>
      <c r="O1976">
        <v>853712</v>
      </c>
      <c r="P1976">
        <v>84124</v>
      </c>
      <c r="Q1976" s="1">
        <v>4.25</v>
      </c>
      <c r="R1976" s="1">
        <v>0.5</v>
      </c>
      <c r="S1976">
        <v>108</v>
      </c>
      <c r="T1976">
        <v>2</v>
      </c>
      <c r="U1976" s="1">
        <v>9</v>
      </c>
      <c r="V1976" s="1">
        <v>17.5</v>
      </c>
      <c r="W1976" s="1">
        <v>1.27176470588235</v>
      </c>
    </row>
    <row r="1977" spans="1:23" x14ac:dyDescent="0.25">
      <c r="A1977">
        <v>1975</v>
      </c>
      <c r="B1977">
        <v>204577</v>
      </c>
      <c r="C1977">
        <v>1</v>
      </c>
      <c r="D1977" t="s">
        <v>32</v>
      </c>
      <c r="E1977">
        <v>266</v>
      </c>
      <c r="F1977" s="8">
        <v>43208.381944444445</v>
      </c>
      <c r="G1977" s="8">
        <v>43208.556250000001</v>
      </c>
      <c r="H1977" t="s">
        <v>3710</v>
      </c>
      <c r="I1977" t="s">
        <v>3711</v>
      </c>
      <c r="J1977">
        <v>5.9489999999999998</v>
      </c>
      <c r="K1977" t="s">
        <v>30</v>
      </c>
      <c r="L1977" t="s">
        <v>31</v>
      </c>
      <c r="M1977">
        <v>40.742542</v>
      </c>
      <c r="N1977">
        <v>-111.981163</v>
      </c>
      <c r="Q1977" s="1">
        <v>2</v>
      </c>
      <c r="R1977" s="1">
        <v>1</v>
      </c>
      <c r="S1977">
        <v>108</v>
      </c>
      <c r="T1977">
        <v>2</v>
      </c>
      <c r="U1977" s="1">
        <v>9.25</v>
      </c>
      <c r="V1977" s="1">
        <v>13.25</v>
      </c>
      <c r="W1977" s="1">
        <v>2.9744999999999999</v>
      </c>
    </row>
    <row r="1978" spans="1:23" x14ac:dyDescent="0.25">
      <c r="A1978">
        <v>1976</v>
      </c>
      <c r="B1978">
        <v>210209</v>
      </c>
      <c r="C1978">
        <v>1</v>
      </c>
      <c r="D1978" t="s">
        <v>145</v>
      </c>
      <c r="E1978">
        <v>207</v>
      </c>
      <c r="F1978" s="8">
        <v>43208.406944444447</v>
      </c>
      <c r="G1978" s="8">
        <v>43208.474305555559</v>
      </c>
      <c r="H1978" t="s">
        <v>3712</v>
      </c>
      <c r="I1978" t="s">
        <v>2412</v>
      </c>
      <c r="J1978">
        <v>1.2669999999999999</v>
      </c>
      <c r="K1978" t="s">
        <v>30</v>
      </c>
      <c r="L1978" t="s">
        <v>31</v>
      </c>
      <c r="M1978">
        <v>40.742545999999997</v>
      </c>
      <c r="N1978">
        <v>-111.981224</v>
      </c>
      <c r="O1978">
        <v>1137391</v>
      </c>
      <c r="P1978">
        <v>84075</v>
      </c>
      <c r="Q1978" s="1">
        <v>0.75</v>
      </c>
      <c r="R1978" s="1">
        <v>0.25</v>
      </c>
      <c r="S1978">
        <v>108</v>
      </c>
      <c r="T1978">
        <v>2</v>
      </c>
      <c r="U1978" s="1">
        <v>9.75</v>
      </c>
      <c r="V1978" s="1">
        <v>11.5</v>
      </c>
      <c r="W1978" s="1">
        <v>1.68933333333333</v>
      </c>
    </row>
    <row r="1979" spans="1:23" x14ac:dyDescent="0.25">
      <c r="A1979">
        <v>1977</v>
      </c>
      <c r="B1979">
        <v>210241</v>
      </c>
      <c r="C1979">
        <v>2</v>
      </c>
      <c r="D1979" t="s">
        <v>101</v>
      </c>
      <c r="E1979">
        <v>72</v>
      </c>
      <c r="F1979" s="8">
        <v>43208.5</v>
      </c>
      <c r="G1979" s="8">
        <v>43208.513194444444</v>
      </c>
      <c r="H1979" t="s">
        <v>3713</v>
      </c>
      <c r="I1979" t="s">
        <v>3714</v>
      </c>
      <c r="J1979">
        <v>1.0009999999999999</v>
      </c>
      <c r="K1979" t="s">
        <v>30</v>
      </c>
      <c r="L1979" t="s">
        <v>31</v>
      </c>
      <c r="M1979">
        <v>40.742313000000003</v>
      </c>
      <c r="N1979">
        <v>-111.981071</v>
      </c>
      <c r="O1979">
        <v>942421</v>
      </c>
      <c r="P1979">
        <v>84054</v>
      </c>
      <c r="Q1979" s="1">
        <v>0.25</v>
      </c>
      <c r="R1979" s="1">
        <v>0.25</v>
      </c>
      <c r="S1979">
        <v>108</v>
      </c>
      <c r="T1979">
        <v>2</v>
      </c>
      <c r="U1979" s="1">
        <v>12</v>
      </c>
      <c r="V1979" s="1">
        <v>12.25</v>
      </c>
      <c r="W1979" s="1">
        <v>4.0039999999999996</v>
      </c>
    </row>
    <row r="1980" spans="1:23" x14ac:dyDescent="0.25">
      <c r="A1980">
        <v>1978</v>
      </c>
      <c r="B1980">
        <v>210209</v>
      </c>
      <c r="C1980">
        <v>1</v>
      </c>
      <c r="D1980" t="s">
        <v>145</v>
      </c>
      <c r="E1980">
        <v>208</v>
      </c>
      <c r="F1980" s="8">
        <v>43208.515277777777</v>
      </c>
      <c r="G1980" s="8">
        <v>43208.681944444441</v>
      </c>
      <c r="H1980" t="s">
        <v>3715</v>
      </c>
      <c r="I1980" t="s">
        <v>3716</v>
      </c>
      <c r="J1980">
        <v>3.33699999999999</v>
      </c>
      <c r="K1980" t="s">
        <v>30</v>
      </c>
      <c r="L1980" t="s">
        <v>31</v>
      </c>
      <c r="M1980">
        <v>40.742545999999997</v>
      </c>
      <c r="N1980">
        <v>-111.981224</v>
      </c>
      <c r="O1980">
        <v>1137391</v>
      </c>
      <c r="P1980">
        <v>84075</v>
      </c>
      <c r="Q1980" s="1">
        <v>2</v>
      </c>
      <c r="R1980" s="1">
        <v>0.5</v>
      </c>
      <c r="S1980">
        <v>108</v>
      </c>
      <c r="T1980">
        <v>2</v>
      </c>
      <c r="U1980" s="1">
        <v>12.25</v>
      </c>
      <c r="V1980" s="1">
        <v>16.25</v>
      </c>
      <c r="W1980" s="1">
        <v>1.6684999999999901</v>
      </c>
    </row>
    <row r="1981" spans="1:23" x14ac:dyDescent="0.25">
      <c r="A1981">
        <v>1979</v>
      </c>
      <c r="B1981">
        <v>210225</v>
      </c>
      <c r="C1981">
        <v>1</v>
      </c>
      <c r="D1981" t="s">
        <v>65</v>
      </c>
      <c r="E1981">
        <v>285</v>
      </c>
      <c r="F1981" s="8">
        <v>43208.51666666667</v>
      </c>
      <c r="G1981" s="8">
        <v>43208.736805555556</v>
      </c>
      <c r="H1981" t="s">
        <v>3717</v>
      </c>
      <c r="I1981" t="s">
        <v>3718</v>
      </c>
      <c r="J1981">
        <v>13.708</v>
      </c>
      <c r="K1981" t="s">
        <v>30</v>
      </c>
      <c r="L1981" t="s">
        <v>31</v>
      </c>
      <c r="M1981">
        <v>40.742527000000003</v>
      </c>
      <c r="N1981">
        <v>-111.98111</v>
      </c>
      <c r="O1981">
        <v>1087321</v>
      </c>
      <c r="P1981">
        <v>84096</v>
      </c>
      <c r="Q1981" s="1">
        <v>2.75</v>
      </c>
      <c r="R1981" s="1">
        <v>2</v>
      </c>
      <c r="S1981">
        <v>108</v>
      </c>
      <c r="T1981">
        <v>2</v>
      </c>
      <c r="U1981" s="1">
        <v>12.5</v>
      </c>
      <c r="V1981" s="1">
        <v>17.75</v>
      </c>
      <c r="W1981" s="1">
        <v>4.9847272727272696</v>
      </c>
    </row>
    <row r="1982" spans="1:23" x14ac:dyDescent="0.25">
      <c r="A1982">
        <v>1980</v>
      </c>
      <c r="B1982">
        <v>210225</v>
      </c>
      <c r="C1982">
        <v>2</v>
      </c>
      <c r="D1982" t="s">
        <v>65</v>
      </c>
      <c r="E1982">
        <v>286</v>
      </c>
      <c r="F1982" s="8">
        <v>43208.55</v>
      </c>
      <c r="G1982" s="8">
        <v>43208.71597222222</v>
      </c>
      <c r="H1982" t="s">
        <v>3719</v>
      </c>
      <c r="I1982" t="s">
        <v>3720</v>
      </c>
      <c r="J1982">
        <v>3.5289999999999999</v>
      </c>
      <c r="K1982" t="s">
        <v>30</v>
      </c>
      <c r="L1982" t="s">
        <v>31</v>
      </c>
      <c r="M1982">
        <v>40.742527000000003</v>
      </c>
      <c r="N1982">
        <v>-111.98111</v>
      </c>
      <c r="O1982">
        <v>1124211</v>
      </c>
      <c r="P1982">
        <v>84014</v>
      </c>
      <c r="Q1982" s="1">
        <v>2</v>
      </c>
      <c r="R1982" s="1">
        <v>0.5</v>
      </c>
      <c r="S1982">
        <v>108</v>
      </c>
      <c r="T1982">
        <v>2</v>
      </c>
      <c r="U1982" s="1">
        <v>13.25</v>
      </c>
      <c r="V1982" s="1">
        <v>17.25</v>
      </c>
      <c r="W1982" s="1">
        <v>1.7645</v>
      </c>
    </row>
    <row r="1983" spans="1:23" x14ac:dyDescent="0.25">
      <c r="A1983">
        <v>1981</v>
      </c>
      <c r="B1983">
        <v>210241</v>
      </c>
      <c r="C1983">
        <v>2</v>
      </c>
      <c r="D1983" t="s">
        <v>101</v>
      </c>
      <c r="E1983">
        <v>73</v>
      </c>
      <c r="F1983" s="8">
        <v>43208.556944444441</v>
      </c>
      <c r="G1983" s="8">
        <v>43208.710416666669</v>
      </c>
      <c r="H1983" t="s">
        <v>1108</v>
      </c>
      <c r="I1983" t="s">
        <v>3721</v>
      </c>
      <c r="J1983">
        <v>3.7930000000000001</v>
      </c>
      <c r="K1983" t="s">
        <v>30</v>
      </c>
      <c r="L1983" t="s">
        <v>31</v>
      </c>
      <c r="M1983">
        <v>40.742313000000003</v>
      </c>
      <c r="N1983">
        <v>-111.981071</v>
      </c>
      <c r="O1983">
        <v>333033</v>
      </c>
      <c r="P1983">
        <v>84124</v>
      </c>
      <c r="Q1983" s="1">
        <v>1.75</v>
      </c>
      <c r="R1983" s="1">
        <v>0.25</v>
      </c>
      <c r="S1983">
        <v>108</v>
      </c>
      <c r="T1983">
        <v>2</v>
      </c>
      <c r="U1983" s="1">
        <v>13.25</v>
      </c>
      <c r="V1983" s="1">
        <v>17</v>
      </c>
      <c r="W1983" s="1">
        <v>2.1674285714285699</v>
      </c>
    </row>
    <row r="1984" spans="1:23" x14ac:dyDescent="0.25">
      <c r="A1984">
        <v>1982</v>
      </c>
      <c r="B1984">
        <v>210199</v>
      </c>
      <c r="C1984">
        <v>2</v>
      </c>
      <c r="D1984" t="s">
        <v>27</v>
      </c>
      <c r="E1984">
        <v>218</v>
      </c>
      <c r="F1984" s="8">
        <v>43208.670138888891</v>
      </c>
      <c r="G1984" s="8">
        <v>43208.746527777781</v>
      </c>
      <c r="H1984" t="s">
        <v>1699</v>
      </c>
      <c r="I1984" t="s">
        <v>3722</v>
      </c>
      <c r="J1984">
        <v>3.508</v>
      </c>
      <c r="K1984" t="s">
        <v>30</v>
      </c>
      <c r="L1984" t="s">
        <v>31</v>
      </c>
      <c r="M1984">
        <v>40.742576999999997</v>
      </c>
      <c r="N1984">
        <v>-111.981323</v>
      </c>
      <c r="O1984">
        <v>1968591</v>
      </c>
      <c r="P1984">
        <v>84054</v>
      </c>
      <c r="Q1984" s="1">
        <v>1</v>
      </c>
      <c r="R1984" s="1">
        <v>0.25</v>
      </c>
      <c r="S1984">
        <v>108</v>
      </c>
      <c r="T1984">
        <v>2</v>
      </c>
      <c r="U1984" s="1">
        <v>16</v>
      </c>
      <c r="V1984" s="1">
        <v>18</v>
      </c>
      <c r="W1984" s="1">
        <v>3.508</v>
      </c>
    </row>
    <row r="1985" spans="1:23" x14ac:dyDescent="0.25">
      <c r="A1985">
        <v>1983</v>
      </c>
      <c r="B1985">
        <v>210215</v>
      </c>
      <c r="C1985">
        <v>2</v>
      </c>
      <c r="D1985" t="s">
        <v>44</v>
      </c>
      <c r="E1985">
        <v>187</v>
      </c>
      <c r="F1985" s="8">
        <v>43209.323611111111</v>
      </c>
      <c r="G1985" s="8">
        <v>43209.530555555553</v>
      </c>
      <c r="H1985" t="s">
        <v>46</v>
      </c>
      <c r="I1985" t="s">
        <v>2287</v>
      </c>
      <c r="J1985">
        <v>5.3120000000000003</v>
      </c>
      <c r="K1985" t="s">
        <v>30</v>
      </c>
      <c r="L1985" t="s">
        <v>31</v>
      </c>
      <c r="M1985">
        <v>40.742569000000003</v>
      </c>
      <c r="N1985">
        <v>-111.98126999999999</v>
      </c>
      <c r="O1985">
        <v>348887</v>
      </c>
      <c r="P1985">
        <v>84096</v>
      </c>
      <c r="Q1985" s="1">
        <v>2.5</v>
      </c>
      <c r="R1985" s="1">
        <v>1</v>
      </c>
      <c r="S1985">
        <v>109</v>
      </c>
      <c r="T1985">
        <v>3</v>
      </c>
      <c r="U1985" s="1">
        <v>7.75</v>
      </c>
      <c r="V1985" s="1">
        <v>12.75</v>
      </c>
      <c r="W1985" s="1">
        <v>2.1248</v>
      </c>
    </row>
    <row r="1986" spans="1:23" x14ac:dyDescent="0.25">
      <c r="A1986">
        <v>1984</v>
      </c>
      <c r="B1986">
        <v>210213</v>
      </c>
      <c r="C1986">
        <v>2</v>
      </c>
      <c r="D1986" t="s">
        <v>126</v>
      </c>
      <c r="E1986">
        <v>133</v>
      </c>
      <c r="F1986" s="8">
        <v>43209.323611111111</v>
      </c>
      <c r="G1986" s="8">
        <v>43209.635416666664</v>
      </c>
      <c r="H1986" t="s">
        <v>3723</v>
      </c>
      <c r="I1986" t="s">
        <v>3724</v>
      </c>
      <c r="J1986">
        <v>7.1310000000000002</v>
      </c>
      <c r="K1986" t="s">
        <v>30</v>
      </c>
      <c r="L1986" t="s">
        <v>31</v>
      </c>
      <c r="M1986">
        <v>40.742412999999999</v>
      </c>
      <c r="N1986">
        <v>-111.981620999999</v>
      </c>
      <c r="O1986">
        <v>521537</v>
      </c>
      <c r="P1986">
        <v>84020</v>
      </c>
      <c r="Q1986" s="1">
        <v>3.75</v>
      </c>
      <c r="R1986" s="1">
        <v>1</v>
      </c>
      <c r="S1986">
        <v>109</v>
      </c>
      <c r="T1986">
        <v>3</v>
      </c>
      <c r="U1986" s="1">
        <v>7.75</v>
      </c>
      <c r="V1986" s="1">
        <v>15.25</v>
      </c>
      <c r="W1986" s="1">
        <v>1.9016</v>
      </c>
    </row>
    <row r="1987" spans="1:23" x14ac:dyDescent="0.25">
      <c r="A1987">
        <v>1985</v>
      </c>
      <c r="B1987">
        <v>210207</v>
      </c>
      <c r="C1987">
        <v>1</v>
      </c>
      <c r="D1987" t="s">
        <v>41</v>
      </c>
      <c r="E1987">
        <v>206</v>
      </c>
      <c r="F1987" s="8">
        <v>43209.325694444444</v>
      </c>
      <c r="G1987" s="8">
        <v>43209.677777777775</v>
      </c>
      <c r="H1987" t="s">
        <v>3725</v>
      </c>
      <c r="I1987" t="s">
        <v>3726</v>
      </c>
      <c r="J1987">
        <v>6.8550000000000004</v>
      </c>
      <c r="K1987" t="s">
        <v>30</v>
      </c>
      <c r="L1987" t="s">
        <v>31</v>
      </c>
      <c r="M1987">
        <v>40.742496000000003</v>
      </c>
      <c r="N1987">
        <v>-111.981017999999</v>
      </c>
      <c r="O1987">
        <v>1671101</v>
      </c>
      <c r="P1987">
        <v>84103</v>
      </c>
      <c r="Q1987" s="1">
        <v>4.25</v>
      </c>
      <c r="R1987" s="1">
        <v>0.75</v>
      </c>
      <c r="S1987">
        <v>109</v>
      </c>
      <c r="T1987">
        <v>3</v>
      </c>
      <c r="U1987" s="1">
        <v>7.75</v>
      </c>
      <c r="V1987" s="1">
        <v>16.25</v>
      </c>
      <c r="W1987" s="1">
        <v>1.6129411764705801</v>
      </c>
    </row>
    <row r="1988" spans="1:23" x14ac:dyDescent="0.25">
      <c r="A1988">
        <v>1986</v>
      </c>
      <c r="B1988">
        <v>210215</v>
      </c>
      <c r="C1988">
        <v>1</v>
      </c>
      <c r="D1988" t="s">
        <v>44</v>
      </c>
      <c r="E1988">
        <v>188</v>
      </c>
      <c r="F1988" s="8">
        <v>43209.332638888889</v>
      </c>
      <c r="G1988" s="8">
        <v>43209.693749999999</v>
      </c>
      <c r="H1988" t="s">
        <v>3727</v>
      </c>
      <c r="I1988" t="s">
        <v>3728</v>
      </c>
      <c r="J1988">
        <v>9.2370000000000001</v>
      </c>
      <c r="K1988" t="s">
        <v>30</v>
      </c>
      <c r="L1988" t="s">
        <v>31</v>
      </c>
      <c r="M1988">
        <v>40.742569000000003</v>
      </c>
      <c r="N1988">
        <v>-111.98126999999999</v>
      </c>
      <c r="O1988">
        <v>1087571</v>
      </c>
      <c r="P1988">
        <v>84014</v>
      </c>
      <c r="Q1988" s="1">
        <v>4.25</v>
      </c>
      <c r="R1988" s="1">
        <v>1.75</v>
      </c>
      <c r="S1988">
        <v>109</v>
      </c>
      <c r="T1988">
        <v>3</v>
      </c>
      <c r="U1988" s="1">
        <v>8</v>
      </c>
      <c r="V1988" s="1">
        <v>16.75</v>
      </c>
      <c r="W1988" s="1">
        <v>2.1734117647058802</v>
      </c>
    </row>
    <row r="1989" spans="1:23" x14ac:dyDescent="0.25">
      <c r="A1989">
        <v>1987</v>
      </c>
      <c r="B1989">
        <v>210199</v>
      </c>
      <c r="C1989">
        <v>1</v>
      </c>
      <c r="D1989" t="s">
        <v>27</v>
      </c>
      <c r="E1989">
        <v>220</v>
      </c>
      <c r="F1989" s="8">
        <v>43209.334027777775</v>
      </c>
      <c r="G1989" s="8">
        <v>43209.452777777777</v>
      </c>
      <c r="H1989" t="s">
        <v>3729</v>
      </c>
      <c r="I1989" t="s">
        <v>3730</v>
      </c>
      <c r="J1989">
        <v>7.16</v>
      </c>
      <c r="K1989" t="s">
        <v>92</v>
      </c>
      <c r="L1989" t="s">
        <v>31</v>
      </c>
      <c r="M1989">
        <v>40.742576999999997</v>
      </c>
      <c r="N1989">
        <v>-111.981323</v>
      </c>
      <c r="O1989">
        <v>803613</v>
      </c>
      <c r="P1989">
        <v>84054</v>
      </c>
      <c r="Q1989" s="1">
        <v>1.5</v>
      </c>
      <c r="R1989" s="1">
        <v>1</v>
      </c>
      <c r="S1989">
        <v>109</v>
      </c>
      <c r="T1989">
        <v>3</v>
      </c>
      <c r="U1989" s="1">
        <v>8</v>
      </c>
      <c r="V1989" s="1">
        <v>10.75</v>
      </c>
      <c r="W1989" s="1">
        <v>4.7733333333333299</v>
      </c>
    </row>
    <row r="1990" spans="1:23" x14ac:dyDescent="0.25">
      <c r="A1990">
        <v>1988</v>
      </c>
      <c r="B1990">
        <v>210209</v>
      </c>
      <c r="C1990">
        <v>2</v>
      </c>
      <c r="D1990" t="s">
        <v>145</v>
      </c>
      <c r="E1990">
        <v>209</v>
      </c>
      <c r="F1990" s="8">
        <v>43209.339583333334</v>
      </c>
      <c r="G1990" s="8">
        <v>43209.717361111114</v>
      </c>
      <c r="H1990" t="s">
        <v>3731</v>
      </c>
      <c r="I1990" t="s">
        <v>2264</v>
      </c>
      <c r="J1990">
        <v>15.362</v>
      </c>
      <c r="K1990" t="s">
        <v>30</v>
      </c>
      <c r="L1990" t="s">
        <v>31</v>
      </c>
      <c r="M1990">
        <v>40.742545999999997</v>
      </c>
      <c r="N1990">
        <v>-111.981224</v>
      </c>
      <c r="O1990">
        <v>1114701</v>
      </c>
      <c r="P1990">
        <v>84096</v>
      </c>
      <c r="Q1990" s="1">
        <v>4.5</v>
      </c>
      <c r="R1990" s="1">
        <v>1.75</v>
      </c>
      <c r="S1990">
        <v>109</v>
      </c>
      <c r="T1990">
        <v>3</v>
      </c>
      <c r="U1990" s="1">
        <v>8.25</v>
      </c>
      <c r="V1990" s="1">
        <v>17.25</v>
      </c>
      <c r="W1990" s="1">
        <v>3.4137777777777698</v>
      </c>
    </row>
    <row r="1991" spans="1:23" x14ac:dyDescent="0.25">
      <c r="A1991">
        <v>1989</v>
      </c>
      <c r="B1991">
        <v>204577</v>
      </c>
      <c r="C1991">
        <v>2</v>
      </c>
      <c r="D1991" t="s">
        <v>32</v>
      </c>
      <c r="E1991">
        <v>267</v>
      </c>
      <c r="F1991" s="8">
        <v>43209.34652777778</v>
      </c>
      <c r="G1991" s="8">
        <v>43209.675000000003</v>
      </c>
      <c r="H1991" t="s">
        <v>3732</v>
      </c>
      <c r="I1991" t="s">
        <v>3733</v>
      </c>
      <c r="J1991">
        <v>11.165999999999899</v>
      </c>
      <c r="K1991" t="s">
        <v>30</v>
      </c>
      <c r="L1991" t="s">
        <v>31</v>
      </c>
      <c r="M1991">
        <v>40.742542</v>
      </c>
      <c r="N1991">
        <v>-111.981163</v>
      </c>
      <c r="O1991">
        <v>1079571</v>
      </c>
      <c r="P1991">
        <v>84104</v>
      </c>
      <c r="Q1991" s="1">
        <v>4</v>
      </c>
      <c r="R1991" s="1">
        <v>1.5</v>
      </c>
      <c r="S1991">
        <v>109</v>
      </c>
      <c r="T1991">
        <v>3</v>
      </c>
      <c r="U1991" s="1">
        <v>8.25</v>
      </c>
      <c r="V1991" s="1">
        <v>16.25</v>
      </c>
      <c r="W1991" s="1">
        <v>2.7914999999999899</v>
      </c>
    </row>
    <row r="1992" spans="1:23" x14ac:dyDescent="0.25">
      <c r="A1992">
        <v>1990</v>
      </c>
      <c r="B1992">
        <v>210225</v>
      </c>
      <c r="C1992">
        <v>2</v>
      </c>
      <c r="D1992" t="s">
        <v>65</v>
      </c>
      <c r="E1992">
        <v>287</v>
      </c>
      <c r="F1992" s="8">
        <v>43209.368055555555</v>
      </c>
      <c r="G1992" s="8">
        <v>43209.429861111108</v>
      </c>
      <c r="H1992" t="s">
        <v>3734</v>
      </c>
      <c r="I1992" t="s">
        <v>3735</v>
      </c>
      <c r="J1992">
        <v>6.7</v>
      </c>
      <c r="K1992" t="s">
        <v>92</v>
      </c>
      <c r="L1992" t="s">
        <v>31</v>
      </c>
      <c r="M1992">
        <v>40.742527000000003</v>
      </c>
      <c r="N1992">
        <v>-111.98111</v>
      </c>
      <c r="O1992">
        <v>1968591</v>
      </c>
      <c r="P1992">
        <v>84054</v>
      </c>
      <c r="Q1992" s="1">
        <v>0.75</v>
      </c>
      <c r="R1992" s="1">
        <v>0.75</v>
      </c>
      <c r="S1992">
        <v>109</v>
      </c>
      <c r="T1992">
        <v>3</v>
      </c>
      <c r="U1992" s="1">
        <v>8.75</v>
      </c>
      <c r="V1992" s="1">
        <v>10.25</v>
      </c>
      <c r="W1992" s="1">
        <v>8.93333333333333</v>
      </c>
    </row>
    <row r="1993" spans="1:23" x14ac:dyDescent="0.25">
      <c r="A1993">
        <v>1991</v>
      </c>
      <c r="B1993">
        <v>204591</v>
      </c>
      <c r="C1993">
        <v>1</v>
      </c>
      <c r="D1993" t="s">
        <v>37</v>
      </c>
      <c r="E1993">
        <v>92</v>
      </c>
      <c r="F1993" s="8">
        <v>43209.375</v>
      </c>
      <c r="G1993" s="8">
        <v>43209.711805555555</v>
      </c>
      <c r="H1993" t="s">
        <v>3736</v>
      </c>
      <c r="I1993" t="s">
        <v>3403</v>
      </c>
      <c r="J1993">
        <v>6.81</v>
      </c>
      <c r="K1993" t="s">
        <v>30</v>
      </c>
      <c r="L1993" t="s">
        <v>31</v>
      </c>
      <c r="M1993">
        <v>40.742378000000002</v>
      </c>
      <c r="N1993">
        <v>-111.981407</v>
      </c>
      <c r="O1993">
        <v>1301971</v>
      </c>
      <c r="P1993">
        <v>84111</v>
      </c>
      <c r="Q1993" s="1">
        <v>4</v>
      </c>
      <c r="R1993" s="1">
        <v>1.25</v>
      </c>
      <c r="S1993">
        <v>109</v>
      </c>
      <c r="T1993">
        <v>3</v>
      </c>
      <c r="U1993" s="1">
        <v>9</v>
      </c>
      <c r="V1993" s="1">
        <v>17</v>
      </c>
      <c r="W1993" s="1">
        <v>1.7024999999999999</v>
      </c>
    </row>
    <row r="1994" spans="1:23" x14ac:dyDescent="0.25">
      <c r="A1994">
        <v>1992</v>
      </c>
      <c r="B1994">
        <v>210207</v>
      </c>
      <c r="C1994">
        <v>2</v>
      </c>
      <c r="D1994" t="s">
        <v>41</v>
      </c>
      <c r="E1994">
        <v>208</v>
      </c>
      <c r="F1994" s="8">
        <v>43209.427777777775</v>
      </c>
      <c r="G1994" s="8">
        <v>43209.546527777777</v>
      </c>
      <c r="H1994" t="s">
        <v>3737</v>
      </c>
      <c r="I1994" t="s">
        <v>3738</v>
      </c>
      <c r="J1994">
        <v>14.093</v>
      </c>
      <c r="K1994" t="s">
        <v>30</v>
      </c>
      <c r="L1994" t="s">
        <v>31</v>
      </c>
      <c r="M1994">
        <v>40.742496000000003</v>
      </c>
      <c r="N1994">
        <v>-111.981017999999</v>
      </c>
      <c r="O1994">
        <v>853712</v>
      </c>
      <c r="P1994">
        <v>84124</v>
      </c>
      <c r="Q1994" s="1">
        <v>1.5</v>
      </c>
      <c r="R1994" s="1">
        <v>1.25</v>
      </c>
      <c r="S1994">
        <v>109</v>
      </c>
      <c r="T1994">
        <v>3</v>
      </c>
      <c r="U1994" s="1">
        <v>10.25</v>
      </c>
      <c r="V1994" s="1">
        <v>13</v>
      </c>
      <c r="W1994" s="1">
        <v>9.3953333333333298</v>
      </c>
    </row>
    <row r="1995" spans="1:23" x14ac:dyDescent="0.25">
      <c r="A1995">
        <v>1993</v>
      </c>
      <c r="B1995">
        <v>210215</v>
      </c>
      <c r="C1995">
        <v>2</v>
      </c>
      <c r="D1995" t="s">
        <v>44</v>
      </c>
      <c r="E1995">
        <v>189</v>
      </c>
      <c r="F1995" s="8">
        <v>43209.56527777778</v>
      </c>
      <c r="G1995" s="8">
        <v>43209.706250000003</v>
      </c>
      <c r="H1995" t="s">
        <v>3739</v>
      </c>
      <c r="I1995" t="s">
        <v>3740</v>
      </c>
      <c r="J1995">
        <v>1.9419999999999999</v>
      </c>
      <c r="K1995" t="s">
        <v>30</v>
      </c>
      <c r="L1995" t="s">
        <v>31</v>
      </c>
      <c r="M1995">
        <v>40.742569000000003</v>
      </c>
      <c r="N1995">
        <v>-111.98126999999999</v>
      </c>
      <c r="O1995">
        <v>853712</v>
      </c>
      <c r="P1995">
        <v>84124</v>
      </c>
      <c r="Q1995" s="1">
        <v>1.75</v>
      </c>
      <c r="R1995" s="1">
        <v>0.25</v>
      </c>
      <c r="S1995">
        <v>109</v>
      </c>
      <c r="T1995">
        <v>3</v>
      </c>
      <c r="U1995" s="1">
        <v>13.5</v>
      </c>
      <c r="V1995" s="1">
        <v>17</v>
      </c>
      <c r="W1995" s="1">
        <v>1.1097142857142801</v>
      </c>
    </row>
    <row r="1996" spans="1:23" x14ac:dyDescent="0.25">
      <c r="A1996">
        <v>1994</v>
      </c>
      <c r="B1996">
        <v>210199</v>
      </c>
      <c r="C1996">
        <v>1</v>
      </c>
      <c r="D1996" t="s">
        <v>27</v>
      </c>
      <c r="E1996">
        <v>221</v>
      </c>
      <c r="F1996" s="8">
        <v>43210.30972222222</v>
      </c>
      <c r="G1996" s="8">
        <v>43210.710416666669</v>
      </c>
      <c r="H1996" t="s">
        <v>3741</v>
      </c>
      <c r="I1996" t="s">
        <v>3742</v>
      </c>
      <c r="J1996">
        <v>6.8039999999999896</v>
      </c>
      <c r="K1996" t="s">
        <v>30</v>
      </c>
      <c r="L1996" t="s">
        <v>31</v>
      </c>
      <c r="M1996">
        <v>40.742576999999997</v>
      </c>
      <c r="N1996">
        <v>-111.981323</v>
      </c>
      <c r="O1996">
        <v>803613</v>
      </c>
      <c r="P1996">
        <v>84054</v>
      </c>
      <c r="Q1996" s="1">
        <v>4.75</v>
      </c>
      <c r="R1996" s="1">
        <v>1</v>
      </c>
      <c r="S1996">
        <v>110</v>
      </c>
      <c r="T1996">
        <v>4</v>
      </c>
      <c r="U1996" s="1">
        <v>7.5</v>
      </c>
      <c r="V1996" s="1">
        <v>17</v>
      </c>
      <c r="W1996" s="1">
        <v>1.4324210526315699</v>
      </c>
    </row>
    <row r="1997" spans="1:23" x14ac:dyDescent="0.25">
      <c r="A1997">
        <v>1995</v>
      </c>
      <c r="B1997">
        <v>210207</v>
      </c>
      <c r="C1997">
        <v>1</v>
      </c>
      <c r="D1997" t="s">
        <v>41</v>
      </c>
      <c r="E1997">
        <v>209</v>
      </c>
      <c r="F1997" s="8">
        <v>43210.333333333336</v>
      </c>
      <c r="G1997" s="8">
        <v>43210.470138888886</v>
      </c>
      <c r="H1997" t="s">
        <v>3743</v>
      </c>
      <c r="I1997" t="s">
        <v>3744</v>
      </c>
      <c r="J1997">
        <v>4.9020000000000001</v>
      </c>
      <c r="K1997" t="s">
        <v>30</v>
      </c>
      <c r="L1997" t="s">
        <v>31</v>
      </c>
      <c r="M1997">
        <v>40.742496000000003</v>
      </c>
      <c r="N1997">
        <v>-111.981017999999</v>
      </c>
      <c r="O1997">
        <v>1671101</v>
      </c>
      <c r="P1997">
        <v>84103</v>
      </c>
      <c r="Q1997" s="1">
        <v>1.75</v>
      </c>
      <c r="R1997" s="1">
        <v>0.5</v>
      </c>
      <c r="S1997">
        <v>110</v>
      </c>
      <c r="T1997">
        <v>4</v>
      </c>
      <c r="U1997" s="1">
        <v>8</v>
      </c>
      <c r="V1997" s="1">
        <v>11.25</v>
      </c>
      <c r="W1997" s="1">
        <v>2.8011428571428501</v>
      </c>
    </row>
    <row r="1998" spans="1:23" x14ac:dyDescent="0.25">
      <c r="A1998">
        <v>1996</v>
      </c>
      <c r="B1998">
        <v>210215</v>
      </c>
      <c r="C1998">
        <v>2</v>
      </c>
      <c r="D1998" t="s">
        <v>44</v>
      </c>
      <c r="E1998">
        <v>190</v>
      </c>
      <c r="F1998" s="8">
        <v>43210.335416666669</v>
      </c>
      <c r="G1998" s="8">
        <v>43210.685416666667</v>
      </c>
      <c r="H1998" t="s">
        <v>3745</v>
      </c>
      <c r="I1998" t="s">
        <v>3746</v>
      </c>
      <c r="J1998">
        <v>9.9130000000000003</v>
      </c>
      <c r="K1998" t="s">
        <v>30</v>
      </c>
      <c r="L1998" t="s">
        <v>31</v>
      </c>
      <c r="M1998">
        <v>40.742569000000003</v>
      </c>
      <c r="N1998">
        <v>-111.98126999999999</v>
      </c>
      <c r="O1998">
        <v>1079571</v>
      </c>
      <c r="P1998">
        <v>84104</v>
      </c>
      <c r="Q1998" s="1">
        <v>4.25</v>
      </c>
      <c r="R1998" s="1">
        <v>1.25</v>
      </c>
      <c r="S1998">
        <v>110</v>
      </c>
      <c r="T1998">
        <v>4</v>
      </c>
      <c r="U1998" s="1">
        <v>8</v>
      </c>
      <c r="V1998" s="1">
        <v>16.5</v>
      </c>
      <c r="W1998" s="1">
        <v>2.3324705882352901</v>
      </c>
    </row>
    <row r="1999" spans="1:23" x14ac:dyDescent="0.25">
      <c r="A1999">
        <v>1997</v>
      </c>
      <c r="B1999">
        <v>210209</v>
      </c>
      <c r="C1999">
        <v>2</v>
      </c>
      <c r="D1999" t="s">
        <v>145</v>
      </c>
      <c r="E1999">
        <v>210</v>
      </c>
      <c r="F1999" s="8">
        <v>43210.349305555559</v>
      </c>
      <c r="G1999" s="8">
        <v>43210.716666666667</v>
      </c>
      <c r="H1999" t="s">
        <v>3747</v>
      </c>
      <c r="I1999" t="s">
        <v>3748</v>
      </c>
      <c r="J1999">
        <v>12.575999999999899</v>
      </c>
      <c r="K1999" t="s">
        <v>30</v>
      </c>
      <c r="L1999" t="s">
        <v>31</v>
      </c>
      <c r="M1999">
        <v>40.742545999999997</v>
      </c>
      <c r="N1999">
        <v>-111.981224</v>
      </c>
      <c r="O1999">
        <v>1114701</v>
      </c>
      <c r="P1999">
        <v>84096</v>
      </c>
      <c r="Q1999" s="1">
        <v>4.5</v>
      </c>
      <c r="R1999" s="1">
        <v>1.5</v>
      </c>
      <c r="S1999">
        <v>110</v>
      </c>
      <c r="T1999">
        <v>4</v>
      </c>
      <c r="U1999" s="1">
        <v>8.5</v>
      </c>
      <c r="V1999" s="1">
        <v>17.25</v>
      </c>
      <c r="W1999" s="1">
        <v>2.79466666666666</v>
      </c>
    </row>
    <row r="2000" spans="1:23" x14ac:dyDescent="0.25">
      <c r="A2000">
        <v>1998</v>
      </c>
      <c r="B2000">
        <v>210203</v>
      </c>
      <c r="C2000">
        <v>2</v>
      </c>
      <c r="D2000" t="s">
        <v>58</v>
      </c>
      <c r="E2000">
        <v>99</v>
      </c>
      <c r="F2000" s="8">
        <v>43210.351388888892</v>
      </c>
      <c r="G2000" s="8">
        <v>43210.484722222223</v>
      </c>
      <c r="H2000" t="s">
        <v>3749</v>
      </c>
      <c r="I2000" t="s">
        <v>3750</v>
      </c>
      <c r="J2000">
        <v>10.482999999999899</v>
      </c>
      <c r="K2000" t="s">
        <v>30</v>
      </c>
      <c r="L2000" t="s">
        <v>31</v>
      </c>
      <c r="M2000">
        <v>40.742409000000002</v>
      </c>
      <c r="N2000">
        <v>-111.981513999999</v>
      </c>
      <c r="O2000">
        <v>1301971</v>
      </c>
      <c r="P2000">
        <v>84111</v>
      </c>
      <c r="Q2000" s="1">
        <v>1.5</v>
      </c>
      <c r="R2000" s="1">
        <v>1.5</v>
      </c>
      <c r="S2000">
        <v>110</v>
      </c>
      <c r="T2000">
        <v>4</v>
      </c>
      <c r="U2000" s="1">
        <v>8.5</v>
      </c>
      <c r="V2000" s="1">
        <v>11.75</v>
      </c>
      <c r="W2000" s="1">
        <v>6.9886666666666599</v>
      </c>
    </row>
    <row r="2001" spans="1:23" x14ac:dyDescent="0.25">
      <c r="A2001">
        <v>1999</v>
      </c>
      <c r="B2001">
        <v>204577</v>
      </c>
      <c r="C2001">
        <v>2</v>
      </c>
      <c r="D2001" t="s">
        <v>32</v>
      </c>
      <c r="E2001">
        <v>268</v>
      </c>
      <c r="F2001" s="8">
        <v>43210.361111111109</v>
      </c>
      <c r="G2001" s="8">
        <v>43210.507638888892</v>
      </c>
      <c r="H2001" t="s">
        <v>3751</v>
      </c>
      <c r="I2001" t="s">
        <v>3752</v>
      </c>
      <c r="J2001">
        <v>10.58</v>
      </c>
      <c r="K2001" t="s">
        <v>30</v>
      </c>
      <c r="L2001" t="s">
        <v>31</v>
      </c>
      <c r="M2001">
        <v>40.742542</v>
      </c>
      <c r="N2001">
        <v>-111.981163</v>
      </c>
      <c r="O2001">
        <v>1968591</v>
      </c>
      <c r="P2001">
        <v>84054</v>
      </c>
      <c r="Q2001" s="1">
        <v>1.75</v>
      </c>
      <c r="R2001" s="1">
        <v>1</v>
      </c>
      <c r="S2001">
        <v>110</v>
      </c>
      <c r="T2001">
        <v>4</v>
      </c>
      <c r="U2001" s="1">
        <v>8.75</v>
      </c>
      <c r="V2001" s="1">
        <v>12.25</v>
      </c>
      <c r="W2001" s="1">
        <v>6.04571428571428</v>
      </c>
    </row>
    <row r="2002" spans="1:23" x14ac:dyDescent="0.25">
      <c r="A2002">
        <v>2000</v>
      </c>
      <c r="B2002">
        <v>210225</v>
      </c>
      <c r="C2002">
        <v>2</v>
      </c>
      <c r="D2002" t="s">
        <v>65</v>
      </c>
      <c r="E2002">
        <v>288</v>
      </c>
      <c r="F2002" s="8">
        <v>43210.375</v>
      </c>
      <c r="G2002" s="8">
        <v>43210.445833333331</v>
      </c>
      <c r="H2002" t="s">
        <v>3753</v>
      </c>
      <c r="I2002" t="s">
        <v>1140</v>
      </c>
      <c r="J2002">
        <v>9.9779999999999998</v>
      </c>
      <c r="K2002" t="s">
        <v>30</v>
      </c>
      <c r="L2002" t="s">
        <v>31</v>
      </c>
      <c r="M2002">
        <v>40.742527000000003</v>
      </c>
      <c r="N2002">
        <v>-111.98111</v>
      </c>
      <c r="O2002">
        <v>672723</v>
      </c>
      <c r="P2002">
        <v>84087</v>
      </c>
      <c r="Q2002" s="1">
        <v>0.75</v>
      </c>
      <c r="R2002" s="1">
        <v>0.75</v>
      </c>
      <c r="S2002">
        <v>110</v>
      </c>
      <c r="T2002">
        <v>4</v>
      </c>
      <c r="U2002" s="1">
        <v>9</v>
      </c>
      <c r="V2002" s="1">
        <v>10.75</v>
      </c>
      <c r="W2002" s="1">
        <v>13.304</v>
      </c>
    </row>
    <row r="2003" spans="1:23" x14ac:dyDescent="0.25">
      <c r="A2003">
        <v>2001</v>
      </c>
      <c r="B2003">
        <v>210207</v>
      </c>
      <c r="C2003">
        <v>2</v>
      </c>
      <c r="D2003" t="s">
        <v>41</v>
      </c>
      <c r="E2003">
        <v>210</v>
      </c>
      <c r="F2003" s="8">
        <v>43210.378472222219</v>
      </c>
      <c r="G2003" s="8">
        <v>43210.685416666667</v>
      </c>
      <c r="H2003" t="s">
        <v>3754</v>
      </c>
      <c r="I2003" t="s">
        <v>3755</v>
      </c>
      <c r="J2003">
        <v>12.102</v>
      </c>
      <c r="K2003" t="s">
        <v>30</v>
      </c>
      <c r="L2003" t="s">
        <v>31</v>
      </c>
      <c r="M2003">
        <v>40.742496000000003</v>
      </c>
      <c r="N2003">
        <v>-111.981017999999</v>
      </c>
      <c r="O2003">
        <v>853712</v>
      </c>
      <c r="P2003">
        <v>84124</v>
      </c>
      <c r="Q2003" s="1">
        <v>3.75</v>
      </c>
      <c r="R2003" s="1">
        <v>1</v>
      </c>
      <c r="S2003">
        <v>110</v>
      </c>
      <c r="T2003">
        <v>4</v>
      </c>
      <c r="U2003" s="1">
        <v>9</v>
      </c>
      <c r="V2003" s="1">
        <v>16.5</v>
      </c>
      <c r="W2003" s="1">
        <v>3.2271999999999998</v>
      </c>
    </row>
    <row r="2004" spans="1:23" x14ac:dyDescent="0.25">
      <c r="A2004">
        <v>2002</v>
      </c>
      <c r="B2004">
        <v>210241</v>
      </c>
      <c r="C2004">
        <v>2</v>
      </c>
      <c r="D2004" t="s">
        <v>101</v>
      </c>
      <c r="E2004">
        <v>74</v>
      </c>
      <c r="F2004" s="8">
        <v>43210.386111111111</v>
      </c>
      <c r="G2004" s="8">
        <v>43210.724305555559</v>
      </c>
      <c r="H2004" t="s">
        <v>3756</v>
      </c>
      <c r="I2004" t="s">
        <v>3757</v>
      </c>
      <c r="J2004">
        <v>11.243</v>
      </c>
      <c r="K2004" t="s">
        <v>30</v>
      </c>
      <c r="L2004" t="s">
        <v>31</v>
      </c>
      <c r="M2004">
        <v>40.742313000000003</v>
      </c>
      <c r="N2004">
        <v>-111.981071</v>
      </c>
      <c r="O2004">
        <v>1096541</v>
      </c>
      <c r="P2004">
        <v>84093</v>
      </c>
      <c r="Q2004" s="1">
        <v>4</v>
      </c>
      <c r="R2004" s="1">
        <v>1.75</v>
      </c>
      <c r="S2004">
        <v>110</v>
      </c>
      <c r="T2004">
        <v>4</v>
      </c>
      <c r="U2004" s="1">
        <v>9.25</v>
      </c>
      <c r="V2004" s="1">
        <v>17.5</v>
      </c>
      <c r="W2004" s="1">
        <v>2.8107500000000001</v>
      </c>
    </row>
    <row r="2005" spans="1:23" x14ac:dyDescent="0.25">
      <c r="A2005">
        <v>2003</v>
      </c>
      <c r="B2005">
        <v>204591</v>
      </c>
      <c r="C2005">
        <v>1</v>
      </c>
      <c r="D2005" t="s">
        <v>37</v>
      </c>
      <c r="E2005">
        <v>93</v>
      </c>
      <c r="F2005" s="8">
        <v>43210.534722222219</v>
      </c>
      <c r="G2005" s="8">
        <v>43210.719444444447</v>
      </c>
      <c r="H2005" t="s">
        <v>1275</v>
      </c>
      <c r="I2005" t="s">
        <v>3758</v>
      </c>
      <c r="J2005">
        <v>1.88</v>
      </c>
      <c r="K2005" t="s">
        <v>30</v>
      </c>
      <c r="L2005" t="s">
        <v>31</v>
      </c>
      <c r="M2005">
        <v>40.742378000000002</v>
      </c>
      <c r="N2005">
        <v>-111.981407</v>
      </c>
      <c r="O2005">
        <v>1301971</v>
      </c>
      <c r="P2005">
        <v>84111</v>
      </c>
      <c r="Q2005" s="1">
        <v>2.25</v>
      </c>
      <c r="R2005" s="1">
        <v>0.5</v>
      </c>
      <c r="S2005">
        <v>110</v>
      </c>
      <c r="T2005">
        <v>4</v>
      </c>
      <c r="U2005" s="1">
        <v>12.75</v>
      </c>
      <c r="V2005" s="1">
        <v>17.25</v>
      </c>
      <c r="W2005" s="1">
        <v>0.83555555555555505</v>
      </c>
    </row>
    <row r="2006" spans="1:23" x14ac:dyDescent="0.25">
      <c r="A2006">
        <v>2004</v>
      </c>
      <c r="B2006">
        <v>204577</v>
      </c>
      <c r="C2006">
        <v>2</v>
      </c>
      <c r="D2006" t="s">
        <v>32</v>
      </c>
      <c r="E2006">
        <v>269</v>
      </c>
      <c r="F2006" s="8">
        <v>43210.538194444445</v>
      </c>
      <c r="G2006" s="8">
        <v>43210.590277777781</v>
      </c>
      <c r="H2006" t="s">
        <v>3759</v>
      </c>
      <c r="I2006" t="s">
        <v>3760</v>
      </c>
      <c r="J2006">
        <v>2.31</v>
      </c>
      <c r="K2006" t="s">
        <v>30</v>
      </c>
      <c r="L2006" t="s">
        <v>31</v>
      </c>
      <c r="M2006">
        <v>40.742542</v>
      </c>
      <c r="N2006">
        <v>-111.981163</v>
      </c>
      <c r="O2006">
        <v>348887</v>
      </c>
      <c r="P2006">
        <v>84096</v>
      </c>
      <c r="Q2006" s="1">
        <v>0.5</v>
      </c>
      <c r="R2006" s="1">
        <v>0.5</v>
      </c>
      <c r="S2006">
        <v>110</v>
      </c>
      <c r="T2006">
        <v>4</v>
      </c>
      <c r="U2006" s="1">
        <v>13</v>
      </c>
      <c r="V2006" s="1">
        <v>14.25</v>
      </c>
      <c r="W2006" s="1">
        <v>4.62</v>
      </c>
    </row>
    <row r="2007" spans="1:23" x14ac:dyDescent="0.25">
      <c r="A2007">
        <v>2005</v>
      </c>
      <c r="B2007">
        <v>204591</v>
      </c>
      <c r="C2007">
        <v>2</v>
      </c>
      <c r="D2007" t="s">
        <v>37</v>
      </c>
      <c r="E2007">
        <v>94</v>
      </c>
      <c r="F2007" s="8">
        <v>43210.585416666669</v>
      </c>
      <c r="G2007" s="8">
        <v>43210.637499999997</v>
      </c>
      <c r="H2007" t="s">
        <v>3761</v>
      </c>
      <c r="I2007" t="s">
        <v>2320</v>
      </c>
      <c r="J2007">
        <v>4.532</v>
      </c>
      <c r="K2007" t="s">
        <v>92</v>
      </c>
      <c r="L2007" t="s">
        <v>31</v>
      </c>
      <c r="M2007">
        <v>40.742378000000002</v>
      </c>
      <c r="N2007">
        <v>-111.981407</v>
      </c>
      <c r="O2007">
        <v>1968591</v>
      </c>
      <c r="P2007">
        <v>84054</v>
      </c>
      <c r="Q2007" s="1">
        <v>0.5</v>
      </c>
      <c r="R2007" s="1">
        <v>0.5</v>
      </c>
      <c r="S2007">
        <v>110</v>
      </c>
      <c r="T2007">
        <v>4</v>
      </c>
      <c r="U2007" s="1">
        <v>14</v>
      </c>
      <c r="V2007" s="1">
        <v>15.25</v>
      </c>
      <c r="W2007" s="1">
        <v>9.0640000000000001</v>
      </c>
    </row>
    <row r="2008" spans="1:23" x14ac:dyDescent="0.25">
      <c r="A2008">
        <v>2006</v>
      </c>
      <c r="B2008">
        <v>210191</v>
      </c>
      <c r="C2008">
        <v>2</v>
      </c>
      <c r="D2008" t="s">
        <v>112</v>
      </c>
      <c r="E2008">
        <v>42</v>
      </c>
      <c r="F2008" s="8">
        <v>43211.34652777778</v>
      </c>
      <c r="G2008" s="8">
        <v>43211.461111111108</v>
      </c>
      <c r="H2008" t="s">
        <v>3762</v>
      </c>
      <c r="I2008" t="s">
        <v>1179</v>
      </c>
      <c r="J2008">
        <v>16.507000000000001</v>
      </c>
      <c r="K2008" t="s">
        <v>30</v>
      </c>
      <c r="L2008" t="s">
        <v>31</v>
      </c>
      <c r="M2008">
        <v>40.742515999999902</v>
      </c>
      <c r="N2008">
        <v>-111.981026</v>
      </c>
      <c r="O2008">
        <v>1087321</v>
      </c>
      <c r="P2008">
        <v>84096</v>
      </c>
      <c r="Q2008" s="1">
        <v>1.25</v>
      </c>
      <c r="R2008" s="1">
        <v>1.25</v>
      </c>
      <c r="S2008">
        <v>111</v>
      </c>
      <c r="T2008">
        <v>5</v>
      </c>
      <c r="U2008" s="1">
        <v>8.25</v>
      </c>
      <c r="V2008" s="1">
        <v>11</v>
      </c>
      <c r="W2008" s="1">
        <v>13.2056</v>
      </c>
    </row>
    <row r="2009" spans="1:23" x14ac:dyDescent="0.25">
      <c r="A2009">
        <v>2007</v>
      </c>
      <c r="B2009">
        <v>210191</v>
      </c>
      <c r="C2009">
        <v>2</v>
      </c>
      <c r="D2009" t="s">
        <v>112</v>
      </c>
      <c r="E2009">
        <v>43</v>
      </c>
      <c r="F2009" s="8">
        <v>43211.484722222223</v>
      </c>
      <c r="G2009" s="8">
        <v>43211.611111111109</v>
      </c>
      <c r="H2009" t="s">
        <v>3763</v>
      </c>
      <c r="I2009" t="s">
        <v>3764</v>
      </c>
      <c r="J2009">
        <v>6.7469999999999999</v>
      </c>
      <c r="K2009" t="s">
        <v>30</v>
      </c>
      <c r="L2009" t="s">
        <v>31</v>
      </c>
      <c r="M2009">
        <v>40.742515999999902</v>
      </c>
      <c r="N2009">
        <v>-111.981026</v>
      </c>
      <c r="O2009">
        <v>1087321</v>
      </c>
      <c r="P2009">
        <v>84096</v>
      </c>
      <c r="Q2009" s="1">
        <v>1.5</v>
      </c>
      <c r="R2009" s="1">
        <v>1</v>
      </c>
      <c r="S2009">
        <v>111</v>
      </c>
      <c r="T2009">
        <v>5</v>
      </c>
      <c r="U2009" s="1">
        <v>11.75</v>
      </c>
      <c r="V2009" s="1">
        <v>14.75</v>
      </c>
      <c r="W2009" s="1">
        <v>4.4980000000000002</v>
      </c>
    </row>
    <row r="2010" spans="1:23" x14ac:dyDescent="0.25">
      <c r="A2010">
        <v>2008</v>
      </c>
      <c r="B2010">
        <v>210191</v>
      </c>
      <c r="C2010">
        <v>2</v>
      </c>
      <c r="D2010" t="s">
        <v>112</v>
      </c>
      <c r="E2010">
        <v>44</v>
      </c>
      <c r="F2010" s="8">
        <v>43212.259722222225</v>
      </c>
      <c r="G2010" s="8">
        <v>43212.484027777777</v>
      </c>
      <c r="H2010" t="s">
        <v>3765</v>
      </c>
      <c r="I2010" t="s">
        <v>3766</v>
      </c>
      <c r="J2010">
        <v>16.148</v>
      </c>
      <c r="K2010" t="s">
        <v>30</v>
      </c>
      <c r="L2010" t="s">
        <v>31</v>
      </c>
      <c r="M2010">
        <v>40.742515999999902</v>
      </c>
      <c r="N2010">
        <v>-111.981026</v>
      </c>
      <c r="O2010">
        <v>1087321</v>
      </c>
      <c r="P2010">
        <v>84096</v>
      </c>
      <c r="Q2010" s="1">
        <v>2.75</v>
      </c>
      <c r="R2010" s="1">
        <v>1.75</v>
      </c>
      <c r="S2010">
        <v>112</v>
      </c>
      <c r="T2010">
        <v>6</v>
      </c>
      <c r="U2010" s="1">
        <v>6.25</v>
      </c>
      <c r="V2010" s="1">
        <v>11.5</v>
      </c>
      <c r="W2010" s="1">
        <v>5.8719999999999999</v>
      </c>
    </row>
    <row r="2011" spans="1:23" x14ac:dyDescent="0.25">
      <c r="A2011">
        <v>2009</v>
      </c>
      <c r="B2011">
        <v>210191</v>
      </c>
      <c r="C2011">
        <v>2</v>
      </c>
      <c r="D2011" t="s">
        <v>112</v>
      </c>
      <c r="E2011">
        <v>45</v>
      </c>
      <c r="F2011" s="8">
        <v>43212.95416666667</v>
      </c>
      <c r="G2011" s="8">
        <v>43213.262499999997</v>
      </c>
      <c r="H2011" t="s">
        <v>3767</v>
      </c>
      <c r="I2011" t="s">
        <v>3768</v>
      </c>
      <c r="J2011">
        <v>15.904</v>
      </c>
      <c r="K2011" t="s">
        <v>30</v>
      </c>
      <c r="L2011" t="s">
        <v>31</v>
      </c>
      <c r="M2011">
        <v>40.742515999999902</v>
      </c>
      <c r="N2011">
        <v>-111.981026</v>
      </c>
      <c r="O2011">
        <v>1087321</v>
      </c>
      <c r="P2011">
        <v>84096</v>
      </c>
      <c r="Q2011" s="1">
        <v>3.75</v>
      </c>
      <c r="R2011" s="1">
        <v>1.75</v>
      </c>
      <c r="S2011">
        <v>112</v>
      </c>
      <c r="T2011">
        <v>6</v>
      </c>
      <c r="U2011" s="1">
        <v>23</v>
      </c>
      <c r="V2011" s="1">
        <v>6.25</v>
      </c>
      <c r="W2011" s="1">
        <v>4.2410666666666597</v>
      </c>
    </row>
    <row r="2012" spans="1:23" x14ac:dyDescent="0.25">
      <c r="A2012">
        <v>2010</v>
      </c>
      <c r="B2012">
        <v>204591</v>
      </c>
      <c r="C2012">
        <v>1</v>
      </c>
      <c r="D2012" t="s">
        <v>37</v>
      </c>
      <c r="E2012">
        <v>95</v>
      </c>
      <c r="F2012" s="8">
        <v>43213.330555555556</v>
      </c>
      <c r="G2012" s="8">
        <v>43213.734027777777</v>
      </c>
      <c r="H2012" t="s">
        <v>1320</v>
      </c>
      <c r="I2012" t="s">
        <v>3769</v>
      </c>
      <c r="J2012">
        <v>4.9610000000000003</v>
      </c>
      <c r="K2012" t="s">
        <v>30</v>
      </c>
      <c r="L2012" t="s">
        <v>31</v>
      </c>
      <c r="M2012">
        <v>40.742378000000002</v>
      </c>
      <c r="N2012">
        <v>-111.981407</v>
      </c>
      <c r="O2012">
        <v>1087571</v>
      </c>
      <c r="P2012">
        <v>84014</v>
      </c>
      <c r="Q2012" s="1">
        <v>4.75</v>
      </c>
      <c r="R2012" s="1">
        <v>1</v>
      </c>
      <c r="S2012">
        <v>113</v>
      </c>
      <c r="T2012">
        <v>0</v>
      </c>
      <c r="U2012" s="1">
        <v>8</v>
      </c>
      <c r="V2012" s="1">
        <v>17.5</v>
      </c>
      <c r="W2012" s="1">
        <v>1.04442105263157</v>
      </c>
    </row>
    <row r="2013" spans="1:23" x14ac:dyDescent="0.25">
      <c r="A2013">
        <v>2011</v>
      </c>
      <c r="B2013">
        <v>204579</v>
      </c>
      <c r="C2013">
        <v>1</v>
      </c>
      <c r="D2013" t="s">
        <v>135</v>
      </c>
      <c r="E2013">
        <v>53</v>
      </c>
      <c r="F2013" s="8">
        <v>43213.334722222222</v>
      </c>
      <c r="G2013" s="8">
        <v>43213.492361111108</v>
      </c>
      <c r="H2013" t="s">
        <v>3770</v>
      </c>
      <c r="I2013" t="s">
        <v>3771</v>
      </c>
      <c r="J2013">
        <v>13.981999999999999</v>
      </c>
      <c r="K2013" t="s">
        <v>30</v>
      </c>
      <c r="L2013" t="s">
        <v>31</v>
      </c>
      <c r="M2013">
        <v>40.742401000000001</v>
      </c>
      <c r="N2013">
        <v>-111.98159</v>
      </c>
      <c r="O2013">
        <v>343251</v>
      </c>
      <c r="P2013">
        <v>84109</v>
      </c>
      <c r="Q2013" s="1">
        <v>2</v>
      </c>
      <c r="R2013" s="1">
        <v>1.75</v>
      </c>
      <c r="S2013">
        <v>113</v>
      </c>
      <c r="T2013">
        <v>0</v>
      </c>
      <c r="U2013" s="1">
        <v>8</v>
      </c>
      <c r="V2013" s="1">
        <v>11.75</v>
      </c>
      <c r="W2013" s="1">
        <v>6.9909999999999997</v>
      </c>
    </row>
    <row r="2014" spans="1:23" x14ac:dyDescent="0.25">
      <c r="A2014">
        <v>2012</v>
      </c>
      <c r="B2014">
        <v>210199</v>
      </c>
      <c r="C2014">
        <v>2</v>
      </c>
      <c r="D2014" t="s">
        <v>27</v>
      </c>
      <c r="E2014">
        <v>222</v>
      </c>
      <c r="F2014" s="8">
        <v>43213.343055555553</v>
      </c>
      <c r="G2014" s="8">
        <v>43213.651388888888</v>
      </c>
      <c r="H2014" t="s">
        <v>3772</v>
      </c>
      <c r="I2014" t="s">
        <v>3773</v>
      </c>
      <c r="J2014">
        <v>14.852</v>
      </c>
      <c r="K2014" t="s">
        <v>30</v>
      </c>
      <c r="L2014" t="s">
        <v>31</v>
      </c>
      <c r="M2014">
        <v>40.742576999999997</v>
      </c>
      <c r="N2014">
        <v>-111.981323</v>
      </c>
      <c r="O2014">
        <v>1079571</v>
      </c>
      <c r="P2014">
        <v>84104</v>
      </c>
      <c r="Q2014" s="1">
        <v>3.75</v>
      </c>
      <c r="R2014" s="1">
        <v>2</v>
      </c>
      <c r="S2014">
        <v>113</v>
      </c>
      <c r="T2014">
        <v>0</v>
      </c>
      <c r="U2014" s="1">
        <v>8.25</v>
      </c>
      <c r="V2014" s="1">
        <v>15.75</v>
      </c>
      <c r="W2014" s="1">
        <v>3.9605333333333301</v>
      </c>
    </row>
    <row r="2015" spans="1:23" x14ac:dyDescent="0.25">
      <c r="A2015">
        <v>2013</v>
      </c>
      <c r="B2015">
        <v>210199</v>
      </c>
      <c r="C2015">
        <v>1</v>
      </c>
      <c r="D2015" t="s">
        <v>27</v>
      </c>
      <c r="E2015">
        <v>223</v>
      </c>
      <c r="F2015" s="8">
        <v>43213.345138888886</v>
      </c>
      <c r="G2015" s="8">
        <v>43213.711111111108</v>
      </c>
      <c r="H2015" t="s">
        <v>3774</v>
      </c>
      <c r="I2015" t="s">
        <v>3775</v>
      </c>
      <c r="J2015">
        <v>2.9710000000000001</v>
      </c>
      <c r="K2015" t="s">
        <v>30</v>
      </c>
      <c r="L2015" t="s">
        <v>31</v>
      </c>
      <c r="M2015">
        <v>40.742576999999997</v>
      </c>
      <c r="N2015">
        <v>-111.981323</v>
      </c>
      <c r="O2015">
        <v>803613</v>
      </c>
      <c r="P2015">
        <v>84054</v>
      </c>
      <c r="Q2015" s="1">
        <v>4.5</v>
      </c>
      <c r="R2015" s="1">
        <v>0.75</v>
      </c>
      <c r="S2015">
        <v>113</v>
      </c>
      <c r="T2015">
        <v>0</v>
      </c>
      <c r="U2015" s="1">
        <v>8.25</v>
      </c>
      <c r="V2015" s="1">
        <v>17</v>
      </c>
      <c r="W2015" s="1">
        <v>0.66022222222222204</v>
      </c>
    </row>
    <row r="2016" spans="1:23" x14ac:dyDescent="0.25">
      <c r="A2016">
        <v>2014</v>
      </c>
      <c r="B2016">
        <v>210209</v>
      </c>
      <c r="C2016">
        <v>2</v>
      </c>
      <c r="D2016" t="s">
        <v>145</v>
      </c>
      <c r="E2016">
        <v>212</v>
      </c>
      <c r="F2016" s="8">
        <v>43213.351388888892</v>
      </c>
      <c r="G2016" s="8">
        <v>43213.501388888886</v>
      </c>
      <c r="H2016" t="s">
        <v>3776</v>
      </c>
      <c r="I2016" t="s">
        <v>3777</v>
      </c>
      <c r="J2016">
        <v>16.25</v>
      </c>
      <c r="K2016" t="s">
        <v>30</v>
      </c>
      <c r="L2016" t="s">
        <v>31</v>
      </c>
      <c r="M2016">
        <v>40.742545999999997</v>
      </c>
      <c r="N2016">
        <v>-111.981224</v>
      </c>
      <c r="O2016">
        <v>1114701</v>
      </c>
      <c r="P2016">
        <v>84096</v>
      </c>
      <c r="Q2016" s="1">
        <v>1.75</v>
      </c>
      <c r="R2016" s="1">
        <v>1.75</v>
      </c>
      <c r="S2016">
        <v>113</v>
      </c>
      <c r="T2016">
        <v>0</v>
      </c>
      <c r="U2016" s="1">
        <v>8.5</v>
      </c>
      <c r="V2016" s="1">
        <v>12</v>
      </c>
      <c r="W2016" s="1">
        <v>9.2857142857142794</v>
      </c>
    </row>
    <row r="2017" spans="1:23" x14ac:dyDescent="0.25">
      <c r="A2017">
        <v>2015</v>
      </c>
      <c r="B2017">
        <v>204591</v>
      </c>
      <c r="C2017">
        <v>2</v>
      </c>
      <c r="D2017" t="s">
        <v>37</v>
      </c>
      <c r="E2017">
        <v>96</v>
      </c>
      <c r="F2017" s="8">
        <v>43213.352777777778</v>
      </c>
      <c r="G2017" s="8">
        <v>43213.747916666667</v>
      </c>
      <c r="H2017" t="s">
        <v>3778</v>
      </c>
      <c r="I2017" t="s">
        <v>3779</v>
      </c>
      <c r="J2017">
        <v>13.722</v>
      </c>
      <c r="K2017" t="s">
        <v>30</v>
      </c>
      <c r="L2017" t="s">
        <v>31</v>
      </c>
      <c r="M2017">
        <v>40.742378000000002</v>
      </c>
      <c r="N2017">
        <v>-111.981407</v>
      </c>
      <c r="O2017">
        <v>1301971</v>
      </c>
      <c r="P2017">
        <v>84111</v>
      </c>
      <c r="Q2017" s="1">
        <v>4.75</v>
      </c>
      <c r="R2017" s="1">
        <v>2.5</v>
      </c>
      <c r="S2017">
        <v>113</v>
      </c>
      <c r="T2017">
        <v>0</v>
      </c>
      <c r="U2017" s="1">
        <v>8.5</v>
      </c>
      <c r="V2017" s="1">
        <v>18</v>
      </c>
      <c r="W2017" s="1">
        <v>2.8888421052631501</v>
      </c>
    </row>
    <row r="2018" spans="1:23" x14ac:dyDescent="0.25">
      <c r="A2018">
        <v>2016</v>
      </c>
      <c r="B2018">
        <v>204577</v>
      </c>
      <c r="C2018">
        <v>2</v>
      </c>
      <c r="D2018" t="s">
        <v>32</v>
      </c>
      <c r="E2018">
        <v>270</v>
      </c>
      <c r="F2018" s="8">
        <v>43213.357638888891</v>
      </c>
      <c r="G2018" s="8">
        <v>43213.729166666664</v>
      </c>
      <c r="H2018" t="s">
        <v>3780</v>
      </c>
      <c r="I2018" t="s">
        <v>3781</v>
      </c>
      <c r="J2018">
        <v>14.587</v>
      </c>
      <c r="K2018" t="s">
        <v>30</v>
      </c>
      <c r="L2018" t="s">
        <v>31</v>
      </c>
      <c r="M2018">
        <v>40.742542</v>
      </c>
      <c r="N2018">
        <v>-111.981163</v>
      </c>
      <c r="O2018">
        <v>853712</v>
      </c>
      <c r="P2018">
        <v>84124</v>
      </c>
      <c r="Q2018" s="1">
        <v>4.5</v>
      </c>
      <c r="R2018" s="1">
        <v>1.25</v>
      </c>
      <c r="S2018">
        <v>113</v>
      </c>
      <c r="T2018">
        <v>0</v>
      </c>
      <c r="U2018" s="1">
        <v>8.5</v>
      </c>
      <c r="V2018" s="1">
        <v>17.5</v>
      </c>
      <c r="W2018" s="1">
        <v>3.24155555555555</v>
      </c>
    </row>
    <row r="2019" spans="1:23" x14ac:dyDescent="0.25">
      <c r="A2019">
        <v>2017</v>
      </c>
      <c r="B2019">
        <v>210225</v>
      </c>
      <c r="C2019">
        <v>2</v>
      </c>
      <c r="D2019" t="s">
        <v>65</v>
      </c>
      <c r="E2019">
        <v>289</v>
      </c>
      <c r="F2019" s="8">
        <v>43213.368055555555</v>
      </c>
      <c r="G2019" s="8">
        <v>43213.486805555556</v>
      </c>
      <c r="H2019" t="s">
        <v>3782</v>
      </c>
      <c r="I2019" t="s">
        <v>3783</v>
      </c>
      <c r="J2019">
        <v>7.6129999999999898</v>
      </c>
      <c r="K2019" t="s">
        <v>92</v>
      </c>
      <c r="L2019" t="s">
        <v>31</v>
      </c>
      <c r="M2019">
        <v>40.742527000000003</v>
      </c>
      <c r="N2019">
        <v>-111.98111</v>
      </c>
      <c r="O2019">
        <v>1968591</v>
      </c>
      <c r="P2019">
        <v>84054</v>
      </c>
      <c r="Q2019" s="1">
        <v>1.5</v>
      </c>
      <c r="R2019" s="1">
        <v>1.25</v>
      </c>
      <c r="S2019">
        <v>113</v>
      </c>
      <c r="T2019">
        <v>0</v>
      </c>
      <c r="U2019" s="1">
        <v>8.75</v>
      </c>
      <c r="V2019" s="1">
        <v>11.75</v>
      </c>
      <c r="W2019" s="1">
        <v>5.0753333333333304</v>
      </c>
    </row>
    <row r="2020" spans="1:23" x14ac:dyDescent="0.25">
      <c r="A2020">
        <v>2018</v>
      </c>
      <c r="B2020">
        <v>210207</v>
      </c>
      <c r="C2020">
        <v>1</v>
      </c>
      <c r="D2020" t="s">
        <v>41</v>
      </c>
      <c r="E2020">
        <v>211</v>
      </c>
      <c r="F2020" s="8">
        <v>43213.37222222222</v>
      </c>
      <c r="G2020" s="8">
        <v>43213.67291666667</v>
      </c>
      <c r="H2020" t="s">
        <v>3784</v>
      </c>
      <c r="I2020" t="s">
        <v>885</v>
      </c>
      <c r="J2020">
        <v>7.7029999999999896</v>
      </c>
      <c r="K2020" t="s">
        <v>30</v>
      </c>
      <c r="L2020" t="s">
        <v>31</v>
      </c>
      <c r="M2020">
        <v>40.742496000000003</v>
      </c>
      <c r="N2020">
        <v>-111.981017999999</v>
      </c>
      <c r="O2020">
        <v>1671101</v>
      </c>
      <c r="P2020">
        <v>84103</v>
      </c>
      <c r="Q2020" s="1">
        <v>3.5</v>
      </c>
      <c r="R2020" s="1">
        <v>0.75</v>
      </c>
      <c r="S2020">
        <v>113</v>
      </c>
      <c r="T2020">
        <v>0</v>
      </c>
      <c r="U2020" s="1">
        <v>9</v>
      </c>
      <c r="V2020" s="1">
        <v>16.25</v>
      </c>
      <c r="W2020" s="1">
        <v>2.20085714285714</v>
      </c>
    </row>
    <row r="2021" spans="1:23" x14ac:dyDescent="0.25">
      <c r="A2021">
        <v>2019</v>
      </c>
      <c r="B2021">
        <v>210225</v>
      </c>
      <c r="C2021">
        <v>1</v>
      </c>
      <c r="D2021" t="s">
        <v>65</v>
      </c>
      <c r="E2021">
        <v>290</v>
      </c>
      <c r="F2021" s="8">
        <v>43213.378472222219</v>
      </c>
      <c r="G2021" s="8">
        <v>43213.664583333331</v>
      </c>
      <c r="H2021" t="s">
        <v>3785</v>
      </c>
      <c r="I2021" t="s">
        <v>3786</v>
      </c>
      <c r="J2021">
        <v>7.1669999999999998</v>
      </c>
      <c r="K2021" t="s">
        <v>30</v>
      </c>
      <c r="L2021" t="s">
        <v>31</v>
      </c>
      <c r="M2021">
        <v>40.742527000000003</v>
      </c>
      <c r="N2021">
        <v>-111.98111</v>
      </c>
      <c r="O2021">
        <v>942421</v>
      </c>
      <c r="P2021">
        <v>84054</v>
      </c>
      <c r="Q2021" s="1">
        <v>3.5</v>
      </c>
      <c r="R2021" s="1">
        <v>2</v>
      </c>
      <c r="S2021">
        <v>113</v>
      </c>
      <c r="T2021">
        <v>0</v>
      </c>
      <c r="U2021" s="1">
        <v>9</v>
      </c>
      <c r="V2021" s="1">
        <v>16</v>
      </c>
      <c r="W2021" s="1">
        <v>2.0477142857142798</v>
      </c>
    </row>
    <row r="2022" spans="1:23" x14ac:dyDescent="0.25">
      <c r="A2022">
        <v>2020</v>
      </c>
      <c r="B2022">
        <v>204577</v>
      </c>
      <c r="C2022">
        <v>1</v>
      </c>
      <c r="D2022" t="s">
        <v>32</v>
      </c>
      <c r="E2022">
        <v>271</v>
      </c>
      <c r="F2022" s="8">
        <v>43213.397222222222</v>
      </c>
      <c r="G2022" s="8">
        <v>43213.774305555555</v>
      </c>
      <c r="H2022" t="s">
        <v>3787</v>
      </c>
      <c r="I2022" t="s">
        <v>2035</v>
      </c>
      <c r="J2022">
        <v>7.9969999999999999</v>
      </c>
      <c r="K2022" t="s">
        <v>30</v>
      </c>
      <c r="L2022" t="s">
        <v>31</v>
      </c>
      <c r="M2022">
        <v>40.742542</v>
      </c>
      <c r="N2022">
        <v>-111.981163</v>
      </c>
      <c r="O2022">
        <v>1096541</v>
      </c>
      <c r="P2022">
        <v>84093</v>
      </c>
      <c r="Q2022" s="1">
        <v>4.5</v>
      </c>
      <c r="R2022" s="1">
        <v>1.25</v>
      </c>
      <c r="S2022">
        <v>113</v>
      </c>
      <c r="T2022">
        <v>0</v>
      </c>
      <c r="U2022" s="1">
        <v>9.5</v>
      </c>
      <c r="V2022" s="1">
        <v>18.5</v>
      </c>
      <c r="W2022" s="1">
        <v>1.77711111111111</v>
      </c>
    </row>
    <row r="2023" spans="1:23" x14ac:dyDescent="0.25">
      <c r="A2023">
        <v>2021</v>
      </c>
      <c r="B2023">
        <v>210215</v>
      </c>
      <c r="C2023">
        <v>2</v>
      </c>
      <c r="D2023" t="s">
        <v>44</v>
      </c>
      <c r="E2023">
        <v>191</v>
      </c>
      <c r="F2023" s="8">
        <v>43213.445833333331</v>
      </c>
      <c r="G2023" s="8">
        <v>43213.657638888886</v>
      </c>
      <c r="H2023" t="s">
        <v>3788</v>
      </c>
      <c r="I2023" t="s">
        <v>3789</v>
      </c>
      <c r="J2023">
        <v>4.1509999999999998</v>
      </c>
      <c r="K2023" t="s">
        <v>30</v>
      </c>
      <c r="L2023" t="s">
        <v>31</v>
      </c>
      <c r="M2023">
        <v>40.742569000000003</v>
      </c>
      <c r="N2023">
        <v>-111.98126999999999</v>
      </c>
      <c r="O2023">
        <v>1087321</v>
      </c>
      <c r="P2023">
        <v>84096</v>
      </c>
      <c r="Q2023" s="1">
        <v>2.5</v>
      </c>
      <c r="R2023" s="1">
        <v>0.75</v>
      </c>
      <c r="S2023">
        <v>113</v>
      </c>
      <c r="T2023">
        <v>0</v>
      </c>
      <c r="U2023" s="1">
        <v>10.75</v>
      </c>
      <c r="V2023" s="1">
        <v>15.75</v>
      </c>
      <c r="W2023" s="1">
        <v>1.6603999999999901</v>
      </c>
    </row>
    <row r="2024" spans="1:23" x14ac:dyDescent="0.25">
      <c r="A2024">
        <v>2022</v>
      </c>
      <c r="B2024">
        <v>210209</v>
      </c>
      <c r="C2024">
        <v>2</v>
      </c>
      <c r="D2024" t="s">
        <v>145</v>
      </c>
      <c r="E2024">
        <v>213</v>
      </c>
      <c r="F2024" s="8">
        <v>43213.532638888886</v>
      </c>
      <c r="G2024" s="8">
        <v>43213.716666666667</v>
      </c>
      <c r="H2024" t="s">
        <v>3790</v>
      </c>
      <c r="I2024" t="s">
        <v>3791</v>
      </c>
      <c r="J2024">
        <v>3.4339999999999899</v>
      </c>
      <c r="K2024" t="s">
        <v>30</v>
      </c>
      <c r="L2024" t="s">
        <v>31</v>
      </c>
      <c r="M2024">
        <v>40.742545999999997</v>
      </c>
      <c r="N2024">
        <v>-111.981224</v>
      </c>
      <c r="O2024">
        <v>1114701</v>
      </c>
      <c r="P2024">
        <v>84096</v>
      </c>
      <c r="Q2024" s="1">
        <v>2.25</v>
      </c>
      <c r="R2024" s="1">
        <v>0.75</v>
      </c>
      <c r="S2024">
        <v>113</v>
      </c>
      <c r="T2024">
        <v>0</v>
      </c>
      <c r="U2024" s="1">
        <v>12.75</v>
      </c>
      <c r="V2024" s="1">
        <v>17.25</v>
      </c>
      <c r="W2024" s="1">
        <v>1.5262222222222199</v>
      </c>
    </row>
    <row r="2025" spans="1:23" x14ac:dyDescent="0.25">
      <c r="A2025">
        <v>2023</v>
      </c>
      <c r="B2025">
        <v>210199</v>
      </c>
      <c r="C2025">
        <v>1</v>
      </c>
      <c r="D2025" t="s">
        <v>27</v>
      </c>
      <c r="E2025">
        <v>224</v>
      </c>
      <c r="F2025" s="8">
        <v>43214.318055555559</v>
      </c>
      <c r="G2025" s="8">
        <v>43214.40625</v>
      </c>
      <c r="H2025" t="s">
        <v>3792</v>
      </c>
      <c r="I2025" t="s">
        <v>1303</v>
      </c>
      <c r="J2025">
        <v>6.24</v>
      </c>
      <c r="K2025" t="s">
        <v>92</v>
      </c>
      <c r="L2025" t="s">
        <v>31</v>
      </c>
      <c r="M2025">
        <v>40.742576999999997</v>
      </c>
      <c r="N2025">
        <v>-111.981323</v>
      </c>
      <c r="O2025">
        <v>803613</v>
      </c>
      <c r="P2025">
        <v>84054</v>
      </c>
      <c r="Q2025" s="1">
        <v>1</v>
      </c>
      <c r="R2025" s="1">
        <v>1</v>
      </c>
      <c r="S2025">
        <v>114</v>
      </c>
      <c r="T2025">
        <v>1</v>
      </c>
      <c r="U2025" s="1">
        <v>7.75</v>
      </c>
      <c r="V2025" s="1">
        <v>9.75</v>
      </c>
      <c r="W2025" s="1">
        <v>6.24</v>
      </c>
    </row>
    <row r="2026" spans="1:23" x14ac:dyDescent="0.25">
      <c r="A2026">
        <v>2024</v>
      </c>
      <c r="B2026">
        <v>210215</v>
      </c>
      <c r="C2026">
        <v>2</v>
      </c>
      <c r="D2026" t="s">
        <v>44</v>
      </c>
      <c r="E2026">
        <v>192</v>
      </c>
      <c r="F2026" s="8">
        <v>43214.32708333333</v>
      </c>
      <c r="G2026" s="8">
        <v>43214.549305555556</v>
      </c>
      <c r="H2026" t="s">
        <v>3793</v>
      </c>
      <c r="I2026" t="s">
        <v>3794</v>
      </c>
      <c r="J2026">
        <v>6.242</v>
      </c>
      <c r="K2026" t="s">
        <v>30</v>
      </c>
      <c r="L2026" t="s">
        <v>31</v>
      </c>
      <c r="M2026">
        <v>40.742569000000003</v>
      </c>
      <c r="N2026">
        <v>-111.98126999999999</v>
      </c>
      <c r="O2026">
        <v>1968591</v>
      </c>
      <c r="P2026">
        <v>84054</v>
      </c>
      <c r="Q2026" s="1">
        <v>2.75</v>
      </c>
      <c r="R2026" s="1">
        <v>0.5</v>
      </c>
      <c r="S2026">
        <v>114</v>
      </c>
      <c r="T2026">
        <v>1</v>
      </c>
      <c r="U2026" s="1">
        <v>7.75</v>
      </c>
      <c r="V2026" s="1">
        <v>13.25</v>
      </c>
      <c r="W2026" s="1">
        <v>2.26981818181818</v>
      </c>
    </row>
    <row r="2027" spans="1:23" x14ac:dyDescent="0.25">
      <c r="A2027">
        <v>2025</v>
      </c>
      <c r="B2027">
        <v>210207</v>
      </c>
      <c r="C2027">
        <v>1</v>
      </c>
      <c r="D2027" t="s">
        <v>41</v>
      </c>
      <c r="E2027">
        <v>212</v>
      </c>
      <c r="F2027" s="8">
        <v>43214.331250000003</v>
      </c>
      <c r="G2027" s="8">
        <v>43214.676388888889</v>
      </c>
      <c r="H2027" t="s">
        <v>3795</v>
      </c>
      <c r="I2027" t="s">
        <v>3796</v>
      </c>
      <c r="J2027">
        <v>8</v>
      </c>
      <c r="K2027" t="s">
        <v>30</v>
      </c>
      <c r="L2027" t="s">
        <v>31</v>
      </c>
      <c r="M2027">
        <v>40.742496000000003</v>
      </c>
      <c r="N2027">
        <v>-111.981017999999</v>
      </c>
      <c r="O2027">
        <v>1671101</v>
      </c>
      <c r="P2027">
        <v>84103</v>
      </c>
      <c r="Q2027" s="1">
        <v>4.25</v>
      </c>
      <c r="R2027" s="1">
        <v>0.75</v>
      </c>
      <c r="S2027">
        <v>114</v>
      </c>
      <c r="T2027">
        <v>1</v>
      </c>
      <c r="U2027" s="1">
        <v>8</v>
      </c>
      <c r="V2027" s="1">
        <v>16.25</v>
      </c>
      <c r="W2027" s="1">
        <v>1.8823529411764699</v>
      </c>
    </row>
    <row r="2028" spans="1:23" x14ac:dyDescent="0.25">
      <c r="A2028">
        <v>2026</v>
      </c>
      <c r="B2028">
        <v>204577</v>
      </c>
      <c r="C2028">
        <v>2</v>
      </c>
      <c r="D2028" t="s">
        <v>32</v>
      </c>
      <c r="E2028">
        <v>272</v>
      </c>
      <c r="F2028" s="8">
        <v>43214.338888888888</v>
      </c>
      <c r="G2028" s="8">
        <v>43214.708333333336</v>
      </c>
      <c r="H2028" t="s">
        <v>3797</v>
      </c>
      <c r="I2028" t="s">
        <v>3798</v>
      </c>
      <c r="J2028">
        <v>11.055</v>
      </c>
      <c r="K2028" t="s">
        <v>30</v>
      </c>
      <c r="L2028" t="s">
        <v>31</v>
      </c>
      <c r="M2028">
        <v>40.742542</v>
      </c>
      <c r="N2028">
        <v>-111.981163</v>
      </c>
      <c r="O2028">
        <v>1079571</v>
      </c>
      <c r="P2028">
        <v>84104</v>
      </c>
      <c r="Q2028" s="1">
        <v>4.5</v>
      </c>
      <c r="R2028" s="1">
        <v>1.5</v>
      </c>
      <c r="S2028">
        <v>114</v>
      </c>
      <c r="T2028">
        <v>1</v>
      </c>
      <c r="U2028" s="1">
        <v>8.25</v>
      </c>
      <c r="V2028" s="1">
        <v>17</v>
      </c>
      <c r="W2028" s="1">
        <v>2.4566666666666599</v>
      </c>
    </row>
    <row r="2029" spans="1:23" x14ac:dyDescent="0.25">
      <c r="A2029">
        <v>2027</v>
      </c>
      <c r="B2029">
        <v>210209</v>
      </c>
      <c r="C2029">
        <v>2</v>
      </c>
      <c r="D2029" t="s">
        <v>145</v>
      </c>
      <c r="E2029">
        <v>214</v>
      </c>
      <c r="F2029" s="8">
        <v>43214.348611111112</v>
      </c>
      <c r="G2029" s="8">
        <v>43214.720833333333</v>
      </c>
      <c r="H2029" t="s">
        <v>3799</v>
      </c>
      <c r="I2029" t="s">
        <v>3800</v>
      </c>
      <c r="J2029">
        <v>11.974</v>
      </c>
      <c r="K2029" t="s">
        <v>30</v>
      </c>
      <c r="L2029" t="s">
        <v>31</v>
      </c>
      <c r="M2029">
        <v>40.742545999999997</v>
      </c>
      <c r="N2029">
        <v>-111.981224</v>
      </c>
      <c r="O2029">
        <v>1114701</v>
      </c>
      <c r="P2029">
        <v>84096</v>
      </c>
      <c r="Q2029" s="1">
        <v>4.5</v>
      </c>
      <c r="R2029" s="1">
        <v>1.5</v>
      </c>
      <c r="S2029">
        <v>114</v>
      </c>
      <c r="T2029">
        <v>1</v>
      </c>
      <c r="U2029" s="1">
        <v>8.25</v>
      </c>
      <c r="V2029" s="1">
        <v>17.25</v>
      </c>
      <c r="W2029" s="1">
        <v>2.6608888888888802</v>
      </c>
    </row>
    <row r="2030" spans="1:23" x14ac:dyDescent="0.25">
      <c r="A2030">
        <v>2028</v>
      </c>
      <c r="B2030">
        <v>210203</v>
      </c>
      <c r="C2030">
        <v>2</v>
      </c>
      <c r="D2030" t="s">
        <v>58</v>
      </c>
      <c r="E2030">
        <v>101</v>
      </c>
      <c r="F2030" s="8">
        <v>43214.349305555559</v>
      </c>
      <c r="G2030" s="8">
        <v>43214.742361111108</v>
      </c>
      <c r="H2030" t="s">
        <v>3801</v>
      </c>
      <c r="I2030" t="s">
        <v>3802</v>
      </c>
      <c r="J2030">
        <v>4.1159999999999997</v>
      </c>
      <c r="K2030" t="s">
        <v>30</v>
      </c>
      <c r="L2030" t="s">
        <v>31</v>
      </c>
      <c r="M2030">
        <v>40.742409000000002</v>
      </c>
      <c r="N2030">
        <v>-111.981513999999</v>
      </c>
      <c r="O2030">
        <v>1301971</v>
      </c>
      <c r="P2030">
        <v>84111</v>
      </c>
      <c r="Q2030" s="1">
        <v>4.75</v>
      </c>
      <c r="R2030" s="1">
        <v>1</v>
      </c>
      <c r="S2030">
        <v>114</v>
      </c>
      <c r="T2030">
        <v>1</v>
      </c>
      <c r="U2030" s="1">
        <v>8.5</v>
      </c>
      <c r="V2030" s="1">
        <v>17.75</v>
      </c>
      <c r="W2030" s="1">
        <v>0.86652631578947303</v>
      </c>
    </row>
    <row r="2031" spans="1:23" x14ac:dyDescent="0.25">
      <c r="A2031">
        <v>2029</v>
      </c>
      <c r="B2031">
        <v>204591</v>
      </c>
      <c r="C2031">
        <v>2</v>
      </c>
      <c r="D2031" t="s">
        <v>37</v>
      </c>
      <c r="E2031">
        <v>97</v>
      </c>
      <c r="F2031" s="8">
        <v>43214.350694444445</v>
      </c>
      <c r="G2031" s="8">
        <v>43214.619444444441</v>
      </c>
      <c r="H2031" t="s">
        <v>3803</v>
      </c>
      <c r="I2031" t="s">
        <v>3804</v>
      </c>
      <c r="J2031">
        <v>7.6760000000000002</v>
      </c>
      <c r="K2031" t="s">
        <v>30</v>
      </c>
      <c r="L2031" t="s">
        <v>31</v>
      </c>
      <c r="M2031">
        <v>40.742378000000002</v>
      </c>
      <c r="N2031">
        <v>-111.981407</v>
      </c>
      <c r="O2031">
        <v>1087571</v>
      </c>
      <c r="P2031">
        <v>84014</v>
      </c>
      <c r="Q2031" s="1">
        <v>3.25</v>
      </c>
      <c r="R2031" s="1">
        <v>1.25</v>
      </c>
      <c r="S2031">
        <v>114</v>
      </c>
      <c r="T2031">
        <v>1</v>
      </c>
      <c r="U2031" s="1">
        <v>8.5</v>
      </c>
      <c r="V2031" s="1">
        <v>14.75</v>
      </c>
      <c r="W2031" s="1">
        <v>2.3618461538461499</v>
      </c>
    </row>
    <row r="2032" spans="1:23" x14ac:dyDescent="0.25">
      <c r="A2032">
        <v>2030</v>
      </c>
      <c r="B2032">
        <v>210225</v>
      </c>
      <c r="C2032">
        <v>2</v>
      </c>
      <c r="D2032" t="s">
        <v>65</v>
      </c>
      <c r="E2032">
        <v>291</v>
      </c>
      <c r="F2032" s="8">
        <v>43214.386805555558</v>
      </c>
      <c r="G2032" s="8">
        <v>43214.477083333331</v>
      </c>
      <c r="H2032" t="s">
        <v>901</v>
      </c>
      <c r="I2032" t="s">
        <v>3805</v>
      </c>
      <c r="J2032">
        <v>12.811</v>
      </c>
      <c r="K2032" t="s">
        <v>30</v>
      </c>
      <c r="L2032" t="s">
        <v>31</v>
      </c>
      <c r="M2032">
        <v>40.742527000000003</v>
      </c>
      <c r="N2032">
        <v>-111.98111</v>
      </c>
      <c r="O2032">
        <v>853712</v>
      </c>
      <c r="P2032">
        <v>84124</v>
      </c>
      <c r="Q2032" s="1">
        <v>1</v>
      </c>
      <c r="R2032" s="1">
        <v>1</v>
      </c>
      <c r="S2032">
        <v>114</v>
      </c>
      <c r="T2032">
        <v>1</v>
      </c>
      <c r="U2032" s="1">
        <v>9.25</v>
      </c>
      <c r="V2032" s="1">
        <v>11.5</v>
      </c>
      <c r="W2032" s="1">
        <v>12.811</v>
      </c>
    </row>
    <row r="2033" spans="1:23" x14ac:dyDescent="0.25">
      <c r="A2033">
        <v>2031</v>
      </c>
      <c r="B2033">
        <v>210207</v>
      </c>
      <c r="C2033">
        <v>2</v>
      </c>
      <c r="D2033" t="s">
        <v>41</v>
      </c>
      <c r="E2033">
        <v>213</v>
      </c>
      <c r="F2033" s="8">
        <v>43214.40625</v>
      </c>
      <c r="G2033" s="8">
        <v>43214.488888888889</v>
      </c>
      <c r="H2033" t="s">
        <v>3806</v>
      </c>
      <c r="I2033" t="s">
        <v>1856</v>
      </c>
      <c r="J2033">
        <v>6.3250000000000002</v>
      </c>
      <c r="K2033" t="s">
        <v>30</v>
      </c>
      <c r="L2033" t="s">
        <v>31</v>
      </c>
      <c r="M2033">
        <v>40.742496000000003</v>
      </c>
      <c r="N2033">
        <v>-111.981017999999</v>
      </c>
      <c r="O2033">
        <v>1096541</v>
      </c>
      <c r="P2033">
        <v>84093</v>
      </c>
      <c r="Q2033" s="1">
        <v>1</v>
      </c>
      <c r="R2033" s="1">
        <v>1</v>
      </c>
      <c r="S2033">
        <v>114</v>
      </c>
      <c r="T2033">
        <v>1</v>
      </c>
      <c r="U2033" s="1">
        <v>9.75</v>
      </c>
      <c r="V2033" s="1">
        <v>11.75</v>
      </c>
      <c r="W2033" s="1">
        <v>6.3250000000000002</v>
      </c>
    </row>
    <row r="2034" spans="1:23" x14ac:dyDescent="0.25">
      <c r="A2034">
        <v>2032</v>
      </c>
      <c r="B2034">
        <v>210225</v>
      </c>
      <c r="C2034">
        <v>2</v>
      </c>
      <c r="D2034" t="s">
        <v>65</v>
      </c>
      <c r="E2034">
        <v>292</v>
      </c>
      <c r="F2034" s="8">
        <v>43214.54583333333</v>
      </c>
      <c r="G2034" s="8">
        <v>43214.732638888891</v>
      </c>
      <c r="H2034" t="s">
        <v>3807</v>
      </c>
      <c r="I2034" t="s">
        <v>3808</v>
      </c>
      <c r="J2034">
        <v>7.274</v>
      </c>
      <c r="K2034" t="s">
        <v>30</v>
      </c>
      <c r="L2034" t="s">
        <v>31</v>
      </c>
      <c r="M2034">
        <v>40.742527000000003</v>
      </c>
      <c r="N2034">
        <v>-111.98111</v>
      </c>
      <c r="O2034">
        <v>1096541</v>
      </c>
      <c r="P2034">
        <v>84093</v>
      </c>
      <c r="Q2034" s="1">
        <v>2.25</v>
      </c>
      <c r="R2034" s="1">
        <v>1.25</v>
      </c>
      <c r="S2034">
        <v>114</v>
      </c>
      <c r="T2034">
        <v>1</v>
      </c>
      <c r="U2034" s="1">
        <v>13</v>
      </c>
      <c r="V2034" s="1">
        <v>17.5</v>
      </c>
      <c r="W2034" s="1">
        <v>3.2328888888888798</v>
      </c>
    </row>
    <row r="2035" spans="1:23" x14ac:dyDescent="0.25">
      <c r="A2035">
        <v>2033</v>
      </c>
      <c r="B2035">
        <v>210215</v>
      </c>
      <c r="C2035">
        <v>2</v>
      </c>
      <c r="D2035" t="s">
        <v>44</v>
      </c>
      <c r="E2035">
        <v>193</v>
      </c>
      <c r="F2035" s="8">
        <v>43214.577777777777</v>
      </c>
      <c r="G2035" s="8">
        <v>43214.659722222219</v>
      </c>
      <c r="H2035" t="s">
        <v>3809</v>
      </c>
      <c r="I2035" t="s">
        <v>3810</v>
      </c>
      <c r="J2035">
        <v>8.7449999999999992</v>
      </c>
      <c r="K2035" t="s">
        <v>92</v>
      </c>
      <c r="L2035" t="s">
        <v>31</v>
      </c>
      <c r="M2035">
        <v>40.742569000000003</v>
      </c>
      <c r="N2035">
        <v>-111.98126999999999</v>
      </c>
      <c r="O2035">
        <v>1968591</v>
      </c>
      <c r="P2035">
        <v>84054</v>
      </c>
      <c r="Q2035" s="1">
        <v>1</v>
      </c>
      <c r="R2035" s="1">
        <v>0.75</v>
      </c>
      <c r="S2035">
        <v>114</v>
      </c>
      <c r="T2035">
        <v>1</v>
      </c>
      <c r="U2035" s="1">
        <v>13.75</v>
      </c>
      <c r="V2035" s="1">
        <v>15.75</v>
      </c>
      <c r="W2035" s="1">
        <v>8.7449999999999992</v>
      </c>
    </row>
    <row r="2036" spans="1:23" x14ac:dyDescent="0.25">
      <c r="A2036">
        <v>2034</v>
      </c>
      <c r="B2036">
        <v>210199</v>
      </c>
      <c r="C2036">
        <v>1</v>
      </c>
      <c r="D2036" t="s">
        <v>27</v>
      </c>
      <c r="E2036">
        <v>225</v>
      </c>
      <c r="F2036" s="8">
        <v>43215.334027777775</v>
      </c>
      <c r="G2036" s="8">
        <v>43215.678472222222</v>
      </c>
      <c r="H2036" t="s">
        <v>3811</v>
      </c>
      <c r="I2036" t="s">
        <v>3752</v>
      </c>
      <c r="J2036">
        <v>5.98</v>
      </c>
      <c r="K2036" t="s">
        <v>30</v>
      </c>
      <c r="L2036" t="s">
        <v>31</v>
      </c>
      <c r="M2036">
        <v>40.742576999999997</v>
      </c>
      <c r="N2036">
        <v>-111.981323</v>
      </c>
      <c r="O2036">
        <v>803613</v>
      </c>
      <c r="P2036">
        <v>84054</v>
      </c>
      <c r="Q2036" s="1">
        <v>4.25</v>
      </c>
      <c r="R2036" s="1">
        <v>1</v>
      </c>
      <c r="S2036">
        <v>115</v>
      </c>
      <c r="T2036">
        <v>2</v>
      </c>
      <c r="U2036" s="1">
        <v>8</v>
      </c>
      <c r="V2036" s="1">
        <v>16.25</v>
      </c>
      <c r="W2036" s="1">
        <v>1.4070588235294099</v>
      </c>
    </row>
    <row r="2037" spans="1:23" x14ac:dyDescent="0.25">
      <c r="A2037">
        <v>2035</v>
      </c>
      <c r="B2037">
        <v>210203</v>
      </c>
      <c r="C2037">
        <v>2</v>
      </c>
      <c r="D2037" t="s">
        <v>58</v>
      </c>
      <c r="E2037">
        <v>102</v>
      </c>
      <c r="F2037" s="8">
        <v>43215.340277777781</v>
      </c>
      <c r="G2037" s="8">
        <v>43215.714583333334</v>
      </c>
      <c r="H2037" t="s">
        <v>3812</v>
      </c>
      <c r="I2037" t="s">
        <v>3813</v>
      </c>
      <c r="J2037">
        <v>9.9849999999999994</v>
      </c>
      <c r="K2037" t="s">
        <v>30</v>
      </c>
      <c r="L2037" t="s">
        <v>31</v>
      </c>
      <c r="M2037">
        <v>40.742409000000002</v>
      </c>
      <c r="N2037">
        <v>-111.981513999999</v>
      </c>
      <c r="O2037">
        <v>1087571</v>
      </c>
      <c r="P2037">
        <v>84014</v>
      </c>
      <c r="Q2037" s="1">
        <v>4.5</v>
      </c>
      <c r="R2037" s="1">
        <v>1.25</v>
      </c>
      <c r="S2037">
        <v>115</v>
      </c>
      <c r="T2037">
        <v>2</v>
      </c>
      <c r="U2037" s="1">
        <v>8.25</v>
      </c>
      <c r="V2037" s="1">
        <v>17.25</v>
      </c>
      <c r="W2037" s="1">
        <v>2.21888888888888</v>
      </c>
    </row>
    <row r="2038" spans="1:23" x14ac:dyDescent="0.25">
      <c r="A2038">
        <v>2036</v>
      </c>
      <c r="B2038">
        <v>210215</v>
      </c>
      <c r="C2038">
        <v>2</v>
      </c>
      <c r="D2038" t="s">
        <v>44</v>
      </c>
      <c r="E2038">
        <v>194</v>
      </c>
      <c r="F2038" s="8">
        <v>43215.345833333333</v>
      </c>
      <c r="G2038" s="8">
        <v>43215.697916666664</v>
      </c>
      <c r="H2038" t="s">
        <v>3814</v>
      </c>
      <c r="I2038" t="s">
        <v>3815</v>
      </c>
      <c r="J2038">
        <v>9.5139999999999993</v>
      </c>
      <c r="K2038" t="s">
        <v>30</v>
      </c>
      <c r="L2038" t="s">
        <v>31</v>
      </c>
      <c r="M2038">
        <v>40.742569000000003</v>
      </c>
      <c r="N2038">
        <v>-111.98126999999999</v>
      </c>
      <c r="O2038">
        <v>1079571</v>
      </c>
      <c r="P2038">
        <v>84104</v>
      </c>
      <c r="Q2038" s="1">
        <v>4.25</v>
      </c>
      <c r="R2038" s="1">
        <v>1.25</v>
      </c>
      <c r="S2038">
        <v>115</v>
      </c>
      <c r="T2038">
        <v>2</v>
      </c>
      <c r="U2038" s="1">
        <v>8.25</v>
      </c>
      <c r="V2038" s="1">
        <v>16.75</v>
      </c>
      <c r="W2038" s="1">
        <v>2.23858823529411</v>
      </c>
    </row>
    <row r="2039" spans="1:23" x14ac:dyDescent="0.25">
      <c r="A2039">
        <v>2037</v>
      </c>
      <c r="B2039">
        <v>210209</v>
      </c>
      <c r="C2039">
        <v>2</v>
      </c>
      <c r="D2039" t="s">
        <v>145</v>
      </c>
      <c r="E2039">
        <v>215</v>
      </c>
      <c r="F2039" s="8">
        <v>43215.355555555558</v>
      </c>
      <c r="G2039" s="8">
        <v>43215.720833333333</v>
      </c>
      <c r="H2039" t="s">
        <v>3449</v>
      </c>
      <c r="I2039" t="s">
        <v>3816</v>
      </c>
      <c r="J2039">
        <v>12.372</v>
      </c>
      <c r="K2039" t="s">
        <v>30</v>
      </c>
      <c r="L2039" t="s">
        <v>31</v>
      </c>
      <c r="M2039">
        <v>40.742545999999997</v>
      </c>
      <c r="N2039">
        <v>-111.981224</v>
      </c>
      <c r="O2039">
        <v>1114701</v>
      </c>
      <c r="P2039">
        <v>84096</v>
      </c>
      <c r="Q2039" s="1">
        <v>4.5</v>
      </c>
      <c r="R2039" s="1">
        <v>1.5</v>
      </c>
      <c r="S2039">
        <v>115</v>
      </c>
      <c r="T2039">
        <v>2</v>
      </c>
      <c r="U2039" s="1">
        <v>8.5</v>
      </c>
      <c r="V2039" s="1">
        <v>17.25</v>
      </c>
      <c r="W2039" s="1">
        <v>2.7493333333333299</v>
      </c>
    </row>
    <row r="2040" spans="1:23" x14ac:dyDescent="0.25">
      <c r="A2040">
        <v>2038</v>
      </c>
      <c r="B2040">
        <v>204591</v>
      </c>
      <c r="C2040">
        <v>2</v>
      </c>
      <c r="D2040" t="s">
        <v>37</v>
      </c>
      <c r="E2040">
        <v>98</v>
      </c>
      <c r="F2040" s="8">
        <v>43215.356249999997</v>
      </c>
      <c r="G2040" s="8">
        <v>43215.720138888886</v>
      </c>
      <c r="H2040" t="s">
        <v>3817</v>
      </c>
      <c r="I2040" t="s">
        <v>3818</v>
      </c>
      <c r="J2040">
        <v>9.8189999999999902</v>
      </c>
      <c r="K2040" t="s">
        <v>30</v>
      </c>
      <c r="L2040" t="s">
        <v>31</v>
      </c>
      <c r="M2040">
        <v>40.742378000000002</v>
      </c>
      <c r="N2040">
        <v>-111.981407</v>
      </c>
      <c r="O2040">
        <v>1301971</v>
      </c>
      <c r="P2040">
        <v>84111</v>
      </c>
      <c r="Q2040" s="1">
        <v>4.25</v>
      </c>
      <c r="R2040" s="1">
        <v>1.75</v>
      </c>
      <c r="S2040">
        <v>115</v>
      </c>
      <c r="T2040">
        <v>2</v>
      </c>
      <c r="U2040" s="1">
        <v>8.5</v>
      </c>
      <c r="V2040" s="1">
        <v>17.25</v>
      </c>
      <c r="W2040" s="1">
        <v>2.3103529411764701</v>
      </c>
    </row>
    <row r="2041" spans="1:23" x14ac:dyDescent="0.25">
      <c r="A2041">
        <v>2039</v>
      </c>
      <c r="B2041">
        <v>204577</v>
      </c>
      <c r="C2041">
        <v>2</v>
      </c>
      <c r="D2041" t="s">
        <v>32</v>
      </c>
      <c r="E2041">
        <v>273</v>
      </c>
      <c r="F2041" s="8">
        <v>43215.369444444441</v>
      </c>
      <c r="G2041" s="8">
        <v>43215.500694444447</v>
      </c>
      <c r="H2041" t="s">
        <v>3819</v>
      </c>
      <c r="I2041" t="s">
        <v>2677</v>
      </c>
      <c r="J2041">
        <v>13.95</v>
      </c>
      <c r="K2041" t="s">
        <v>30</v>
      </c>
      <c r="L2041" t="s">
        <v>31</v>
      </c>
      <c r="M2041">
        <v>40.742542</v>
      </c>
      <c r="N2041">
        <v>-111.981163</v>
      </c>
      <c r="O2041">
        <v>853712</v>
      </c>
      <c r="P2041">
        <v>84124</v>
      </c>
      <c r="Q2041" s="1">
        <v>1.5</v>
      </c>
      <c r="R2041" s="1">
        <v>1.25</v>
      </c>
      <c r="S2041">
        <v>115</v>
      </c>
      <c r="T2041">
        <v>2</v>
      </c>
      <c r="U2041" s="1">
        <v>8.75</v>
      </c>
      <c r="V2041" s="1">
        <v>12</v>
      </c>
      <c r="W2041" s="1">
        <v>9.2999999999999901</v>
      </c>
    </row>
    <row r="2042" spans="1:23" x14ac:dyDescent="0.25">
      <c r="A2042">
        <v>2040</v>
      </c>
      <c r="B2042">
        <v>210199</v>
      </c>
      <c r="C2042">
        <v>2</v>
      </c>
      <c r="D2042" t="s">
        <v>27</v>
      </c>
      <c r="E2042">
        <v>226</v>
      </c>
      <c r="F2042" s="8">
        <v>43215.373611111114</v>
      </c>
      <c r="G2042" s="8">
        <v>43215.452777777777</v>
      </c>
      <c r="H2042" t="s">
        <v>3820</v>
      </c>
      <c r="I2042" t="s">
        <v>3821</v>
      </c>
      <c r="J2042">
        <v>6.585</v>
      </c>
      <c r="K2042" t="s">
        <v>92</v>
      </c>
      <c r="L2042" t="s">
        <v>31</v>
      </c>
      <c r="M2042">
        <v>40.742576999999997</v>
      </c>
      <c r="N2042">
        <v>-111.981323</v>
      </c>
      <c r="O2042">
        <v>1968591</v>
      </c>
      <c r="P2042">
        <v>84054</v>
      </c>
      <c r="Q2042" s="1">
        <v>1</v>
      </c>
      <c r="R2042" s="1">
        <v>0.75</v>
      </c>
      <c r="S2042">
        <v>115</v>
      </c>
      <c r="T2042">
        <v>2</v>
      </c>
      <c r="U2042" s="1">
        <v>9</v>
      </c>
      <c r="V2042" s="1">
        <v>10.75</v>
      </c>
      <c r="W2042" s="1">
        <v>6.585</v>
      </c>
    </row>
    <row r="2043" spans="1:23" x14ac:dyDescent="0.25">
      <c r="A2043">
        <v>2041</v>
      </c>
      <c r="B2043">
        <v>210225</v>
      </c>
      <c r="C2043">
        <v>2</v>
      </c>
      <c r="D2043" t="s">
        <v>65</v>
      </c>
      <c r="E2043">
        <v>293</v>
      </c>
      <c r="F2043" s="8">
        <v>43215.401388888888</v>
      </c>
      <c r="G2043" s="8">
        <v>43215.727777777778</v>
      </c>
      <c r="H2043" t="s">
        <v>3822</v>
      </c>
      <c r="I2043" t="s">
        <v>3098</v>
      </c>
      <c r="J2043">
        <v>7.5759999999999996</v>
      </c>
      <c r="K2043" t="s">
        <v>40</v>
      </c>
      <c r="L2043" t="s">
        <v>31</v>
      </c>
      <c r="M2043">
        <v>40.742527000000003</v>
      </c>
      <c r="N2043">
        <v>-111.98111</v>
      </c>
      <c r="O2043">
        <v>942421</v>
      </c>
      <c r="P2043">
        <v>84054</v>
      </c>
      <c r="Q2043" s="1">
        <v>4</v>
      </c>
      <c r="R2043" s="1">
        <v>1.25</v>
      </c>
      <c r="S2043">
        <v>115</v>
      </c>
      <c r="T2043">
        <v>2</v>
      </c>
      <c r="U2043" s="1">
        <v>9.75</v>
      </c>
      <c r="V2043" s="1">
        <v>17.5</v>
      </c>
      <c r="W2043" s="1">
        <v>1.8939999999999999</v>
      </c>
    </row>
    <row r="2044" spans="1:23" x14ac:dyDescent="0.25">
      <c r="A2044">
        <v>2042</v>
      </c>
      <c r="B2044">
        <v>210207</v>
      </c>
      <c r="C2044">
        <v>2</v>
      </c>
      <c r="D2044" t="s">
        <v>41</v>
      </c>
      <c r="E2044">
        <v>214</v>
      </c>
      <c r="F2044" s="8">
        <v>43215.405555555553</v>
      </c>
      <c r="G2044" s="8">
        <v>43215.726388888892</v>
      </c>
      <c r="H2044" t="s">
        <v>3823</v>
      </c>
      <c r="I2044" t="s">
        <v>3824</v>
      </c>
      <c r="J2044">
        <v>10.880999999999901</v>
      </c>
      <c r="K2044" t="s">
        <v>30</v>
      </c>
      <c r="L2044" t="s">
        <v>31</v>
      </c>
      <c r="M2044">
        <v>40.742496000000003</v>
      </c>
      <c r="N2044">
        <v>-111.981017999999</v>
      </c>
      <c r="O2044">
        <v>1096541</v>
      </c>
      <c r="P2044">
        <v>84093</v>
      </c>
      <c r="Q2044" s="1">
        <v>3.75</v>
      </c>
      <c r="R2044" s="1">
        <v>1.75</v>
      </c>
      <c r="S2044">
        <v>115</v>
      </c>
      <c r="T2044">
        <v>2</v>
      </c>
      <c r="U2044" s="1">
        <v>9.75</v>
      </c>
      <c r="V2044" s="1">
        <v>17.5</v>
      </c>
      <c r="W2044" s="1">
        <v>2.90159999999999</v>
      </c>
    </row>
    <row r="2045" spans="1:23" x14ac:dyDescent="0.25">
      <c r="A2045">
        <v>2043</v>
      </c>
      <c r="B2045">
        <v>210225</v>
      </c>
      <c r="C2045">
        <v>1</v>
      </c>
      <c r="D2045" t="s">
        <v>65</v>
      </c>
      <c r="E2045">
        <v>294</v>
      </c>
      <c r="F2045" s="8">
        <v>43215.538888888892</v>
      </c>
      <c r="G2045" s="8">
        <v>43224.365972222222</v>
      </c>
      <c r="H2045" t="s">
        <v>3825</v>
      </c>
      <c r="I2045" t="s">
        <v>3826</v>
      </c>
      <c r="J2045">
        <v>6.5489999999999897</v>
      </c>
      <c r="K2045" t="s">
        <v>30</v>
      </c>
      <c r="L2045" t="s">
        <v>31</v>
      </c>
      <c r="M2045">
        <v>40.742527000000003</v>
      </c>
      <c r="N2045">
        <v>-111.98111</v>
      </c>
      <c r="O2045">
        <v>716103</v>
      </c>
      <c r="P2045">
        <v>84121</v>
      </c>
      <c r="Q2045" s="1">
        <v>10</v>
      </c>
      <c r="R2045" s="1">
        <v>3.5</v>
      </c>
      <c r="S2045">
        <v>115</v>
      </c>
      <c r="T2045">
        <v>2</v>
      </c>
      <c r="U2045" s="1">
        <v>13</v>
      </c>
      <c r="V2045" s="1">
        <v>8.75</v>
      </c>
      <c r="W2045" s="1">
        <v>0.65489999999999904</v>
      </c>
    </row>
    <row r="2046" spans="1:23" x14ac:dyDescent="0.25">
      <c r="A2046">
        <v>2044</v>
      </c>
      <c r="B2046">
        <v>204577</v>
      </c>
      <c r="C2046">
        <v>1</v>
      </c>
      <c r="D2046" t="s">
        <v>32</v>
      </c>
      <c r="E2046">
        <v>274</v>
      </c>
      <c r="F2046" s="8">
        <v>43215.991666666669</v>
      </c>
      <c r="G2046" s="8">
        <v>43216.361805555556</v>
      </c>
      <c r="H2046" t="s">
        <v>3827</v>
      </c>
      <c r="I2046" t="s">
        <v>3828</v>
      </c>
      <c r="J2046">
        <v>15.339</v>
      </c>
      <c r="K2046" t="s">
        <v>30</v>
      </c>
      <c r="L2046" t="s">
        <v>31</v>
      </c>
      <c r="M2046">
        <v>40.742542</v>
      </c>
      <c r="N2046">
        <v>-111.981163</v>
      </c>
      <c r="O2046">
        <v>1087321</v>
      </c>
      <c r="P2046">
        <v>84096</v>
      </c>
      <c r="Q2046" s="1">
        <v>4.5</v>
      </c>
      <c r="R2046" s="1">
        <v>1.75</v>
      </c>
      <c r="S2046">
        <v>115</v>
      </c>
      <c r="T2046">
        <v>2</v>
      </c>
      <c r="U2046" s="1">
        <v>23.75</v>
      </c>
      <c r="V2046" s="1">
        <v>8.75</v>
      </c>
      <c r="W2046" s="1">
        <v>3.4086666666666599</v>
      </c>
    </row>
    <row r="2047" spans="1:23" x14ac:dyDescent="0.25">
      <c r="A2047">
        <v>2045</v>
      </c>
      <c r="B2047">
        <v>210199</v>
      </c>
      <c r="C2047">
        <v>1</v>
      </c>
      <c r="D2047" t="s">
        <v>27</v>
      </c>
      <c r="E2047">
        <v>227</v>
      </c>
      <c r="F2047" s="8">
        <v>43216.315972222219</v>
      </c>
      <c r="G2047" s="8">
        <v>43216.40347222222</v>
      </c>
      <c r="H2047" t="s">
        <v>3792</v>
      </c>
      <c r="I2047" t="s">
        <v>3829</v>
      </c>
      <c r="J2047">
        <v>6.3410000000000002</v>
      </c>
      <c r="K2047" t="s">
        <v>92</v>
      </c>
      <c r="L2047" t="s">
        <v>31</v>
      </c>
      <c r="M2047">
        <v>40.742576999999997</v>
      </c>
      <c r="N2047">
        <v>-111.981323</v>
      </c>
      <c r="O2047">
        <v>803613</v>
      </c>
      <c r="P2047">
        <v>84054</v>
      </c>
      <c r="Q2047" s="1">
        <v>1</v>
      </c>
      <c r="R2047" s="1">
        <v>1</v>
      </c>
      <c r="S2047">
        <v>116</v>
      </c>
      <c r="T2047">
        <v>3</v>
      </c>
      <c r="U2047" s="1">
        <v>7.5</v>
      </c>
      <c r="V2047" s="1">
        <v>9.75</v>
      </c>
      <c r="W2047" s="1">
        <v>6.3410000000000002</v>
      </c>
    </row>
    <row r="2048" spans="1:23" x14ac:dyDescent="0.25">
      <c r="A2048">
        <v>2046</v>
      </c>
      <c r="B2048">
        <v>210215</v>
      </c>
      <c r="C2048">
        <v>2</v>
      </c>
      <c r="D2048" t="s">
        <v>44</v>
      </c>
      <c r="E2048">
        <v>195</v>
      </c>
      <c r="F2048" s="8">
        <v>43216.32708333333</v>
      </c>
      <c r="G2048" s="8">
        <v>43216.53125</v>
      </c>
      <c r="H2048" t="s">
        <v>3830</v>
      </c>
      <c r="I2048" t="s">
        <v>3831</v>
      </c>
      <c r="J2048">
        <v>9.9309999999999992</v>
      </c>
      <c r="K2048" t="s">
        <v>30</v>
      </c>
      <c r="L2048" t="s">
        <v>31</v>
      </c>
      <c r="M2048">
        <v>40.742569000000003</v>
      </c>
      <c r="N2048">
        <v>-111.98126999999999</v>
      </c>
      <c r="O2048">
        <v>1079571</v>
      </c>
      <c r="P2048">
        <v>84104</v>
      </c>
      <c r="Q2048" s="1">
        <v>2.5</v>
      </c>
      <c r="R2048" s="1">
        <v>1.25</v>
      </c>
      <c r="S2048">
        <v>116</v>
      </c>
      <c r="T2048">
        <v>3</v>
      </c>
      <c r="U2048" s="1">
        <v>7.75</v>
      </c>
      <c r="V2048" s="1">
        <v>12.75</v>
      </c>
      <c r="W2048" s="1">
        <v>3.9723999999999999</v>
      </c>
    </row>
    <row r="2049" spans="1:23" x14ac:dyDescent="0.25">
      <c r="A2049">
        <v>2047</v>
      </c>
      <c r="B2049">
        <v>210207</v>
      </c>
      <c r="C2049">
        <v>1</v>
      </c>
      <c r="D2049" t="s">
        <v>41</v>
      </c>
      <c r="E2049">
        <v>215</v>
      </c>
      <c r="F2049" s="8">
        <v>43216.328472222223</v>
      </c>
      <c r="G2049" s="8">
        <v>43216.65347222222</v>
      </c>
      <c r="H2049" t="s">
        <v>3832</v>
      </c>
      <c r="I2049" t="s">
        <v>3204</v>
      </c>
      <c r="J2049">
        <v>15.573</v>
      </c>
      <c r="K2049" t="s">
        <v>30</v>
      </c>
      <c r="L2049" t="s">
        <v>31</v>
      </c>
      <c r="M2049">
        <v>40.742496000000003</v>
      </c>
      <c r="N2049">
        <v>-111.981017999999</v>
      </c>
      <c r="O2049">
        <v>1671101</v>
      </c>
      <c r="P2049">
        <v>84103</v>
      </c>
      <c r="Q2049" s="1">
        <v>4</v>
      </c>
      <c r="R2049" s="1">
        <v>1.75</v>
      </c>
      <c r="S2049">
        <v>116</v>
      </c>
      <c r="T2049">
        <v>3</v>
      </c>
      <c r="U2049" s="1">
        <v>8</v>
      </c>
      <c r="V2049" s="1">
        <v>15.75</v>
      </c>
      <c r="W2049" s="1">
        <v>3.8932500000000001</v>
      </c>
    </row>
    <row r="2050" spans="1:23" x14ac:dyDescent="0.25">
      <c r="A2050">
        <v>2048</v>
      </c>
      <c r="B2050">
        <v>210209</v>
      </c>
      <c r="C2050">
        <v>2</v>
      </c>
      <c r="D2050" t="s">
        <v>145</v>
      </c>
      <c r="E2050">
        <v>216</v>
      </c>
      <c r="F2050" s="8">
        <v>43216.347916666666</v>
      </c>
      <c r="G2050" s="8">
        <v>43216.711805555555</v>
      </c>
      <c r="H2050" t="s">
        <v>3833</v>
      </c>
      <c r="I2050" t="s">
        <v>2671</v>
      </c>
      <c r="J2050">
        <v>17.555999999999901</v>
      </c>
      <c r="K2050" t="s">
        <v>30</v>
      </c>
      <c r="L2050" t="s">
        <v>31</v>
      </c>
      <c r="M2050">
        <v>40.742545999999997</v>
      </c>
      <c r="N2050">
        <v>-111.981224</v>
      </c>
      <c r="O2050">
        <v>1114701</v>
      </c>
      <c r="P2050">
        <v>84096</v>
      </c>
      <c r="Q2050" s="1">
        <v>4.25</v>
      </c>
      <c r="R2050" s="1">
        <v>2</v>
      </c>
      <c r="S2050">
        <v>116</v>
      </c>
      <c r="T2050">
        <v>3</v>
      </c>
      <c r="U2050" s="1">
        <v>8.25</v>
      </c>
      <c r="V2050" s="1">
        <v>17</v>
      </c>
      <c r="W2050" s="1">
        <v>4.1308235294117601</v>
      </c>
    </row>
    <row r="2051" spans="1:23" x14ac:dyDescent="0.25">
      <c r="A2051">
        <v>2049</v>
      </c>
      <c r="B2051">
        <v>204591</v>
      </c>
      <c r="C2051">
        <v>2</v>
      </c>
      <c r="D2051" t="s">
        <v>37</v>
      </c>
      <c r="E2051">
        <v>99</v>
      </c>
      <c r="F2051" s="8">
        <v>43216.35</v>
      </c>
      <c r="G2051" s="8">
        <v>43216.711111111108</v>
      </c>
      <c r="H2051" t="s">
        <v>3834</v>
      </c>
      <c r="I2051" t="s">
        <v>1359</v>
      </c>
      <c r="J2051">
        <v>6.5889999999999898</v>
      </c>
      <c r="K2051" t="s">
        <v>30</v>
      </c>
      <c r="L2051" t="s">
        <v>31</v>
      </c>
      <c r="M2051">
        <v>40.742378000000002</v>
      </c>
      <c r="N2051">
        <v>-111.981407</v>
      </c>
      <c r="O2051">
        <v>1301971</v>
      </c>
      <c r="P2051">
        <v>84111</v>
      </c>
      <c r="Q2051" s="1">
        <v>4.25</v>
      </c>
      <c r="R2051" s="1">
        <v>1.25</v>
      </c>
      <c r="S2051">
        <v>116</v>
      </c>
      <c r="T2051">
        <v>3</v>
      </c>
      <c r="U2051" s="1">
        <v>8.5</v>
      </c>
      <c r="V2051" s="1">
        <v>17</v>
      </c>
      <c r="W2051" s="1">
        <v>1.55035294117647</v>
      </c>
    </row>
    <row r="2052" spans="1:23" x14ac:dyDescent="0.25">
      <c r="A2052">
        <v>2050</v>
      </c>
      <c r="B2052">
        <v>210209</v>
      </c>
      <c r="C2052">
        <v>1</v>
      </c>
      <c r="D2052" t="s">
        <v>145</v>
      </c>
      <c r="E2052">
        <v>217</v>
      </c>
      <c r="F2052" s="8">
        <v>43216.354166666664</v>
      </c>
      <c r="G2052" s="8">
        <v>43216.474999999999</v>
      </c>
      <c r="H2052" t="s">
        <v>836</v>
      </c>
      <c r="I2052" t="s">
        <v>3835</v>
      </c>
      <c r="J2052">
        <v>5.9450000000000003</v>
      </c>
      <c r="K2052" t="s">
        <v>30</v>
      </c>
      <c r="L2052" t="s">
        <v>31</v>
      </c>
      <c r="M2052">
        <v>40.742545999999997</v>
      </c>
      <c r="N2052">
        <v>-111.981224</v>
      </c>
      <c r="O2052">
        <v>1137391</v>
      </c>
      <c r="P2052">
        <v>84075</v>
      </c>
      <c r="Q2052" s="1">
        <v>1.5</v>
      </c>
      <c r="R2052" s="1">
        <v>1</v>
      </c>
      <c r="S2052">
        <v>116</v>
      </c>
      <c r="T2052">
        <v>3</v>
      </c>
      <c r="U2052" s="1">
        <v>8.5</v>
      </c>
      <c r="V2052" s="1">
        <v>11.5</v>
      </c>
      <c r="W2052" s="1">
        <v>3.9633333333333298</v>
      </c>
    </row>
    <row r="2053" spans="1:23" x14ac:dyDescent="0.25">
      <c r="A2053">
        <v>2051</v>
      </c>
      <c r="B2053">
        <v>204591</v>
      </c>
      <c r="C2053">
        <v>1</v>
      </c>
      <c r="D2053" t="s">
        <v>37</v>
      </c>
      <c r="E2053">
        <v>100</v>
      </c>
      <c r="F2053" s="8">
        <v>43216.356249999997</v>
      </c>
      <c r="G2053" s="8">
        <v>43216.50277777778</v>
      </c>
      <c r="H2053" t="s">
        <v>3818</v>
      </c>
      <c r="I2053" t="s">
        <v>217</v>
      </c>
      <c r="J2053">
        <v>4.5990000000000002</v>
      </c>
      <c r="K2053" t="s">
        <v>30</v>
      </c>
      <c r="L2053" t="s">
        <v>31</v>
      </c>
      <c r="M2053">
        <v>40.742378000000002</v>
      </c>
      <c r="N2053">
        <v>-111.981407</v>
      </c>
      <c r="O2053">
        <v>1087571</v>
      </c>
      <c r="P2053">
        <v>84014</v>
      </c>
      <c r="Q2053" s="1">
        <v>1.75</v>
      </c>
      <c r="R2053" s="1">
        <v>1</v>
      </c>
      <c r="S2053">
        <v>116</v>
      </c>
      <c r="T2053">
        <v>3</v>
      </c>
      <c r="U2053" s="1">
        <v>8.5</v>
      </c>
      <c r="V2053" s="1">
        <v>12</v>
      </c>
      <c r="W2053" s="1">
        <v>2.6280000000000001</v>
      </c>
    </row>
    <row r="2054" spans="1:23" x14ac:dyDescent="0.25">
      <c r="A2054">
        <v>2052</v>
      </c>
      <c r="B2054">
        <v>210225</v>
      </c>
      <c r="C2054">
        <v>2</v>
      </c>
      <c r="D2054" t="s">
        <v>65</v>
      </c>
      <c r="E2054">
        <v>295</v>
      </c>
      <c r="F2054" s="8">
        <v>43216.365972222222</v>
      </c>
      <c r="G2054" s="8">
        <v>43216.681944444441</v>
      </c>
      <c r="H2054" t="s">
        <v>3836</v>
      </c>
      <c r="I2054" t="s">
        <v>3837</v>
      </c>
      <c r="J2054">
        <v>10.076000000000001</v>
      </c>
      <c r="K2054" t="s">
        <v>30</v>
      </c>
      <c r="L2054" t="s">
        <v>31</v>
      </c>
      <c r="M2054">
        <v>40.742527000000003</v>
      </c>
      <c r="N2054">
        <v>-111.98111</v>
      </c>
      <c r="O2054">
        <v>853712</v>
      </c>
      <c r="P2054">
        <v>84124</v>
      </c>
      <c r="Q2054" s="1">
        <v>3.75</v>
      </c>
      <c r="R2054" s="1">
        <v>1</v>
      </c>
      <c r="S2054">
        <v>116</v>
      </c>
      <c r="T2054">
        <v>3</v>
      </c>
      <c r="U2054" s="1">
        <v>8.75</v>
      </c>
      <c r="V2054" s="1">
        <v>16.25</v>
      </c>
      <c r="W2054" s="1">
        <v>2.6869333333333301</v>
      </c>
    </row>
    <row r="2055" spans="1:23" x14ac:dyDescent="0.25">
      <c r="A2055">
        <v>2053</v>
      </c>
      <c r="B2055">
        <v>204577</v>
      </c>
      <c r="C2055">
        <v>2</v>
      </c>
      <c r="D2055" t="s">
        <v>32</v>
      </c>
      <c r="E2055">
        <v>275</v>
      </c>
      <c r="F2055" s="8">
        <v>43216.384027777778</v>
      </c>
      <c r="G2055" s="8">
        <v>43216.495833333334</v>
      </c>
      <c r="H2055" t="s">
        <v>3838</v>
      </c>
      <c r="I2055" t="s">
        <v>3839</v>
      </c>
      <c r="J2055">
        <v>7.0789999999999997</v>
      </c>
      <c r="K2055" t="s">
        <v>30</v>
      </c>
      <c r="L2055" t="s">
        <v>31</v>
      </c>
      <c r="M2055">
        <v>40.742542</v>
      </c>
      <c r="N2055">
        <v>-111.981163</v>
      </c>
      <c r="O2055">
        <v>942421</v>
      </c>
      <c r="P2055">
        <v>84054</v>
      </c>
      <c r="Q2055" s="1">
        <v>1.25</v>
      </c>
      <c r="R2055" s="1">
        <v>1.25</v>
      </c>
      <c r="S2055">
        <v>116</v>
      </c>
      <c r="T2055">
        <v>3</v>
      </c>
      <c r="U2055" s="1">
        <v>9.25</v>
      </c>
      <c r="V2055" s="1">
        <v>12</v>
      </c>
      <c r="W2055" s="1">
        <v>5.6631999999999998</v>
      </c>
    </row>
    <row r="2056" spans="1:23" x14ac:dyDescent="0.25">
      <c r="A2056">
        <v>2054</v>
      </c>
      <c r="B2056">
        <v>210207</v>
      </c>
      <c r="C2056">
        <v>2</v>
      </c>
      <c r="D2056" t="s">
        <v>41</v>
      </c>
      <c r="E2056">
        <v>216</v>
      </c>
      <c r="F2056" s="8">
        <v>43216.393750000003</v>
      </c>
      <c r="G2056" s="8">
        <v>43216.700694444444</v>
      </c>
      <c r="H2056" t="s">
        <v>3840</v>
      </c>
      <c r="I2056" t="s">
        <v>3841</v>
      </c>
      <c r="J2056">
        <v>11.856</v>
      </c>
      <c r="K2056" t="s">
        <v>30</v>
      </c>
      <c r="L2056" t="s">
        <v>31</v>
      </c>
      <c r="M2056">
        <v>40.742496000000003</v>
      </c>
      <c r="N2056">
        <v>-111.981017999999</v>
      </c>
      <c r="O2056">
        <v>1096541</v>
      </c>
      <c r="P2056">
        <v>84093</v>
      </c>
      <c r="Q2056" s="1">
        <v>3.75</v>
      </c>
      <c r="R2056" s="1">
        <v>2</v>
      </c>
      <c r="S2056">
        <v>116</v>
      </c>
      <c r="T2056">
        <v>3</v>
      </c>
      <c r="U2056" s="1">
        <v>9.5</v>
      </c>
      <c r="V2056" s="1">
        <v>16.75</v>
      </c>
      <c r="W2056" s="1">
        <v>3.1616</v>
      </c>
    </row>
    <row r="2057" spans="1:23" x14ac:dyDescent="0.25">
      <c r="A2057">
        <v>2055</v>
      </c>
      <c r="B2057">
        <v>204577</v>
      </c>
      <c r="C2057">
        <v>1</v>
      </c>
      <c r="D2057" t="s">
        <v>32</v>
      </c>
      <c r="E2057">
        <v>276</v>
      </c>
      <c r="F2057" s="8">
        <v>43216.404166666667</v>
      </c>
      <c r="G2057" s="8">
        <v>43216.536111111112</v>
      </c>
      <c r="H2057" t="s">
        <v>3004</v>
      </c>
      <c r="I2057" t="s">
        <v>2597</v>
      </c>
      <c r="J2057">
        <v>4.0309999999999997</v>
      </c>
      <c r="K2057" t="s">
        <v>30</v>
      </c>
      <c r="L2057" t="s">
        <v>31</v>
      </c>
      <c r="M2057">
        <v>40.742542</v>
      </c>
      <c r="N2057">
        <v>-111.981163</v>
      </c>
      <c r="O2057">
        <v>1087321</v>
      </c>
      <c r="P2057">
        <v>84096</v>
      </c>
      <c r="Q2057" s="1">
        <v>1.5</v>
      </c>
      <c r="R2057" s="1">
        <v>0.75</v>
      </c>
      <c r="S2057">
        <v>116</v>
      </c>
      <c r="T2057">
        <v>3</v>
      </c>
      <c r="U2057" s="1">
        <v>9.75</v>
      </c>
      <c r="V2057" s="1">
        <v>12.75</v>
      </c>
      <c r="W2057" s="1">
        <v>2.68733333333333</v>
      </c>
    </row>
    <row r="2058" spans="1:23" x14ac:dyDescent="0.25">
      <c r="A2058">
        <v>2056</v>
      </c>
      <c r="B2058">
        <v>204577</v>
      </c>
      <c r="C2058">
        <v>2</v>
      </c>
      <c r="D2058" t="s">
        <v>32</v>
      </c>
      <c r="E2058">
        <v>277</v>
      </c>
      <c r="F2058" s="8">
        <v>43216.539583333331</v>
      </c>
      <c r="G2058" s="8">
        <v>43216.760416666664</v>
      </c>
      <c r="H2058" t="s">
        <v>3842</v>
      </c>
      <c r="I2058" t="s">
        <v>3843</v>
      </c>
      <c r="J2058">
        <v>4.0979999999999999</v>
      </c>
      <c r="K2058" t="s">
        <v>30</v>
      </c>
      <c r="L2058" t="s">
        <v>31</v>
      </c>
      <c r="M2058">
        <v>40.742542</v>
      </c>
      <c r="N2058">
        <v>-111.981163</v>
      </c>
      <c r="O2058">
        <v>942421</v>
      </c>
      <c r="P2058">
        <v>84054</v>
      </c>
      <c r="Q2058" s="1">
        <v>2.75</v>
      </c>
      <c r="R2058" s="1">
        <v>0.75</v>
      </c>
      <c r="S2058">
        <v>116</v>
      </c>
      <c r="T2058">
        <v>3</v>
      </c>
      <c r="U2058" s="1">
        <v>13</v>
      </c>
      <c r="V2058" s="1">
        <v>18.25</v>
      </c>
      <c r="W2058" s="1">
        <v>1.4901818181818101</v>
      </c>
    </row>
    <row r="2059" spans="1:23" x14ac:dyDescent="0.25">
      <c r="A2059">
        <v>2057</v>
      </c>
      <c r="B2059">
        <v>204591</v>
      </c>
      <c r="C2059">
        <v>1</v>
      </c>
      <c r="D2059" t="s">
        <v>37</v>
      </c>
      <c r="E2059">
        <v>101</v>
      </c>
      <c r="F2059" s="8">
        <v>43216.552083333336</v>
      </c>
      <c r="G2059" s="8">
        <v>43216.70208333333</v>
      </c>
      <c r="H2059" t="s">
        <v>1041</v>
      </c>
      <c r="I2059" t="s">
        <v>3844</v>
      </c>
      <c r="J2059">
        <v>4.8360000000000003</v>
      </c>
      <c r="K2059" t="s">
        <v>30</v>
      </c>
      <c r="L2059" t="s">
        <v>31</v>
      </c>
      <c r="M2059">
        <v>40.742378000000002</v>
      </c>
      <c r="N2059">
        <v>-111.981407</v>
      </c>
      <c r="O2059">
        <v>1087571</v>
      </c>
      <c r="P2059">
        <v>84014</v>
      </c>
      <c r="Q2059" s="1">
        <v>1.75</v>
      </c>
      <c r="R2059" s="1">
        <v>0.75</v>
      </c>
      <c r="S2059">
        <v>116</v>
      </c>
      <c r="T2059">
        <v>3</v>
      </c>
      <c r="U2059" s="1">
        <v>13.25</v>
      </c>
      <c r="V2059" s="1">
        <v>16.75</v>
      </c>
      <c r="W2059" s="1">
        <v>2.76342857142857</v>
      </c>
    </row>
    <row r="2060" spans="1:23" x14ac:dyDescent="0.25">
      <c r="A2060">
        <v>2058</v>
      </c>
      <c r="B2060">
        <v>210215</v>
      </c>
      <c r="C2060">
        <v>2</v>
      </c>
      <c r="D2060" t="s">
        <v>44</v>
      </c>
      <c r="E2060">
        <v>196</v>
      </c>
      <c r="F2060" s="8">
        <v>43216.557638888888</v>
      </c>
      <c r="G2060" s="8">
        <v>43216.716666666667</v>
      </c>
      <c r="H2060" t="s">
        <v>3845</v>
      </c>
      <c r="I2060" t="s">
        <v>1798</v>
      </c>
      <c r="J2060">
        <v>1.7729999999999999</v>
      </c>
      <c r="K2060" t="s">
        <v>30</v>
      </c>
      <c r="L2060" t="s">
        <v>31</v>
      </c>
      <c r="M2060">
        <v>40.742569000000003</v>
      </c>
      <c r="N2060">
        <v>-111.98126999999999</v>
      </c>
      <c r="O2060">
        <v>1079571</v>
      </c>
      <c r="P2060">
        <v>84104</v>
      </c>
      <c r="Q2060" s="1">
        <v>2</v>
      </c>
      <c r="R2060" s="1">
        <v>0.5</v>
      </c>
      <c r="S2060">
        <v>116</v>
      </c>
      <c r="T2060">
        <v>3</v>
      </c>
      <c r="U2060" s="1">
        <v>13.5</v>
      </c>
      <c r="V2060" s="1">
        <v>17.25</v>
      </c>
      <c r="W2060" s="1">
        <v>0.88649999999999995</v>
      </c>
    </row>
    <row r="2061" spans="1:23" x14ac:dyDescent="0.25">
      <c r="A2061">
        <v>2059</v>
      </c>
      <c r="B2061">
        <v>210209</v>
      </c>
      <c r="C2061">
        <v>1</v>
      </c>
      <c r="D2061" t="s">
        <v>145</v>
      </c>
      <c r="E2061">
        <v>218</v>
      </c>
      <c r="F2061" s="8">
        <v>43216.580555555556</v>
      </c>
      <c r="G2061" s="8">
        <v>43216.711805555555</v>
      </c>
      <c r="H2061" t="s">
        <v>3846</v>
      </c>
      <c r="I2061" t="s">
        <v>3847</v>
      </c>
      <c r="J2061">
        <v>3.0680000000000001</v>
      </c>
      <c r="K2061" t="s">
        <v>30</v>
      </c>
      <c r="L2061" t="s">
        <v>31</v>
      </c>
      <c r="M2061">
        <v>40.742545999999997</v>
      </c>
      <c r="N2061">
        <v>-111.981224</v>
      </c>
      <c r="O2061">
        <v>853712</v>
      </c>
      <c r="P2061">
        <v>84124</v>
      </c>
      <c r="Q2061" s="1">
        <v>1.5</v>
      </c>
      <c r="R2061" s="1">
        <v>0.5</v>
      </c>
      <c r="S2061">
        <v>116</v>
      </c>
      <c r="T2061">
        <v>3</v>
      </c>
      <c r="U2061" s="1">
        <v>14</v>
      </c>
      <c r="V2061" s="1">
        <v>17</v>
      </c>
      <c r="W2061" s="1">
        <v>2.0453333333333301</v>
      </c>
    </row>
    <row r="2062" spans="1:23" x14ac:dyDescent="0.25">
      <c r="A2062">
        <v>2060</v>
      </c>
      <c r="B2062">
        <v>210207</v>
      </c>
      <c r="C2062">
        <v>1</v>
      </c>
      <c r="D2062" t="s">
        <v>41</v>
      </c>
      <c r="E2062">
        <v>217</v>
      </c>
      <c r="F2062" s="8">
        <v>43217.304861111108</v>
      </c>
      <c r="G2062" s="8">
        <v>43217.681944444441</v>
      </c>
      <c r="H2062" t="s">
        <v>3848</v>
      </c>
      <c r="I2062" t="s">
        <v>3849</v>
      </c>
      <c r="J2062">
        <v>5.7270000000000003</v>
      </c>
      <c r="K2062" t="s">
        <v>30</v>
      </c>
      <c r="L2062" t="s">
        <v>31</v>
      </c>
      <c r="M2062">
        <v>40.742496000000003</v>
      </c>
      <c r="N2062">
        <v>-111.981017999999</v>
      </c>
      <c r="O2062">
        <v>1671101</v>
      </c>
      <c r="P2062">
        <v>84103</v>
      </c>
      <c r="Q2062" s="1">
        <v>4.5</v>
      </c>
      <c r="R2062" s="1">
        <v>0.5</v>
      </c>
      <c r="S2062">
        <v>117</v>
      </c>
      <c r="T2062">
        <v>4</v>
      </c>
      <c r="U2062" s="1">
        <v>7.25</v>
      </c>
      <c r="V2062" s="1">
        <v>16.25</v>
      </c>
      <c r="W2062" s="1">
        <v>1.27266666666666</v>
      </c>
    </row>
    <row r="2063" spans="1:23" x14ac:dyDescent="0.25">
      <c r="A2063">
        <v>2061</v>
      </c>
      <c r="B2063">
        <v>210213</v>
      </c>
      <c r="C2063">
        <v>1</v>
      </c>
      <c r="D2063" t="s">
        <v>126</v>
      </c>
      <c r="E2063">
        <v>134</v>
      </c>
      <c r="F2063" s="8">
        <v>43217.32708333333</v>
      </c>
      <c r="G2063" s="8">
        <v>43217.711111111108</v>
      </c>
      <c r="H2063" t="s">
        <v>3850</v>
      </c>
      <c r="I2063" t="s">
        <v>3851</v>
      </c>
      <c r="J2063">
        <v>11.017999999999899</v>
      </c>
      <c r="K2063" t="s">
        <v>30</v>
      </c>
      <c r="L2063" t="s">
        <v>31</v>
      </c>
      <c r="M2063">
        <v>40.742412999999999</v>
      </c>
      <c r="N2063">
        <v>-111.981620999999</v>
      </c>
      <c r="O2063">
        <v>1301971</v>
      </c>
      <c r="P2063">
        <v>84111</v>
      </c>
      <c r="Q2063" s="1">
        <v>4.5</v>
      </c>
      <c r="R2063" s="1">
        <v>2</v>
      </c>
      <c r="S2063">
        <v>117</v>
      </c>
      <c r="T2063">
        <v>4</v>
      </c>
      <c r="U2063" s="1">
        <v>7.75</v>
      </c>
      <c r="V2063" s="1">
        <v>17</v>
      </c>
      <c r="W2063" s="1">
        <v>2.4484444444444402</v>
      </c>
    </row>
    <row r="2064" spans="1:23" x14ac:dyDescent="0.25">
      <c r="A2064">
        <v>2062</v>
      </c>
      <c r="B2064">
        <v>210199</v>
      </c>
      <c r="C2064">
        <v>1</v>
      </c>
      <c r="D2064" t="s">
        <v>27</v>
      </c>
      <c r="E2064">
        <v>228</v>
      </c>
      <c r="F2064" s="8">
        <v>43217.335416666669</v>
      </c>
      <c r="G2064" s="8">
        <v>43217.62777777778</v>
      </c>
      <c r="H2064" t="s">
        <v>3852</v>
      </c>
      <c r="I2064" t="s">
        <v>3853</v>
      </c>
      <c r="J2064">
        <v>5.62</v>
      </c>
      <c r="K2064" t="s">
        <v>30</v>
      </c>
      <c r="L2064" t="s">
        <v>31</v>
      </c>
      <c r="M2064">
        <v>40.742576999999997</v>
      </c>
      <c r="N2064">
        <v>-111.981323</v>
      </c>
      <c r="O2064">
        <v>803613</v>
      </c>
      <c r="P2064">
        <v>84054</v>
      </c>
      <c r="Q2064" s="1">
        <v>3.5</v>
      </c>
      <c r="R2064" s="1">
        <v>0.75</v>
      </c>
      <c r="S2064">
        <v>117</v>
      </c>
      <c r="T2064">
        <v>4</v>
      </c>
      <c r="U2064" s="1">
        <v>8</v>
      </c>
      <c r="V2064" s="1">
        <v>15</v>
      </c>
      <c r="W2064" s="1">
        <v>1.6057142857142801</v>
      </c>
    </row>
    <row r="2065" spans="1:23" x14ac:dyDescent="0.25">
      <c r="A2065">
        <v>2063</v>
      </c>
      <c r="B2065">
        <v>210209</v>
      </c>
      <c r="C2065">
        <v>2</v>
      </c>
      <c r="D2065" t="s">
        <v>145</v>
      </c>
      <c r="E2065">
        <v>219</v>
      </c>
      <c r="F2065" s="8">
        <v>43217.353472222225</v>
      </c>
      <c r="G2065" s="8">
        <v>43217.682638888888</v>
      </c>
      <c r="H2065" t="s">
        <v>3854</v>
      </c>
      <c r="I2065" t="s">
        <v>3081</v>
      </c>
      <c r="J2065">
        <v>7.4820000000000002</v>
      </c>
      <c r="K2065" t="s">
        <v>30</v>
      </c>
      <c r="L2065" t="s">
        <v>31</v>
      </c>
      <c r="M2065">
        <v>40.742545999999997</v>
      </c>
      <c r="N2065">
        <v>-111.981224</v>
      </c>
      <c r="O2065">
        <v>1114701</v>
      </c>
      <c r="P2065">
        <v>84096</v>
      </c>
      <c r="Q2065" s="1">
        <v>4</v>
      </c>
      <c r="R2065" s="1">
        <v>1</v>
      </c>
      <c r="S2065">
        <v>117</v>
      </c>
      <c r="T2065">
        <v>4</v>
      </c>
      <c r="U2065" s="1">
        <v>8.5</v>
      </c>
      <c r="V2065" s="1">
        <v>16.5</v>
      </c>
      <c r="W2065" s="1">
        <v>1.8705000000000001</v>
      </c>
    </row>
    <row r="2066" spans="1:23" x14ac:dyDescent="0.25">
      <c r="A2066">
        <v>2064</v>
      </c>
      <c r="B2066">
        <v>210215</v>
      </c>
      <c r="C2066">
        <v>2</v>
      </c>
      <c r="D2066" t="s">
        <v>44</v>
      </c>
      <c r="E2066">
        <v>197</v>
      </c>
      <c r="F2066" s="8">
        <v>43217.373611111114</v>
      </c>
      <c r="G2066" s="8">
        <v>43217.590277777781</v>
      </c>
      <c r="H2066" t="s">
        <v>3855</v>
      </c>
      <c r="I2066" t="s">
        <v>1496</v>
      </c>
      <c r="J2066">
        <v>3.798</v>
      </c>
      <c r="K2066" t="s">
        <v>30</v>
      </c>
      <c r="L2066" t="s">
        <v>31</v>
      </c>
      <c r="M2066">
        <v>40.742569000000003</v>
      </c>
      <c r="N2066">
        <v>-111.98126999999999</v>
      </c>
      <c r="O2066">
        <v>348887</v>
      </c>
      <c r="P2066">
        <v>84096</v>
      </c>
      <c r="Q2066" s="1">
        <v>2.5</v>
      </c>
      <c r="R2066" s="1">
        <v>0.75</v>
      </c>
      <c r="S2066">
        <v>117</v>
      </c>
      <c r="T2066">
        <v>4</v>
      </c>
      <c r="U2066" s="1">
        <v>9</v>
      </c>
      <c r="V2066" s="1">
        <v>14.25</v>
      </c>
      <c r="W2066" s="1">
        <v>1.5192000000000001</v>
      </c>
    </row>
    <row r="2067" spans="1:23" x14ac:dyDescent="0.25">
      <c r="A2067">
        <v>2065</v>
      </c>
      <c r="B2067">
        <v>204577</v>
      </c>
      <c r="C2067">
        <v>2</v>
      </c>
      <c r="D2067" t="s">
        <v>32</v>
      </c>
      <c r="E2067">
        <v>278</v>
      </c>
      <c r="F2067" s="8">
        <v>43217.380555555559</v>
      </c>
      <c r="G2067" s="8">
        <v>43217.513888888891</v>
      </c>
      <c r="H2067" t="s">
        <v>3856</v>
      </c>
      <c r="I2067" t="s">
        <v>1174</v>
      </c>
      <c r="J2067">
        <v>6.9579999999999904</v>
      </c>
      <c r="K2067" t="s">
        <v>30</v>
      </c>
      <c r="L2067" t="s">
        <v>31</v>
      </c>
      <c r="M2067">
        <v>40.742542</v>
      </c>
      <c r="N2067">
        <v>-111.981163</v>
      </c>
      <c r="O2067">
        <v>942421</v>
      </c>
      <c r="P2067">
        <v>84054</v>
      </c>
      <c r="Q2067" s="1">
        <v>1.5</v>
      </c>
      <c r="R2067" s="1">
        <v>1.25</v>
      </c>
      <c r="S2067">
        <v>117</v>
      </c>
      <c r="T2067">
        <v>4</v>
      </c>
      <c r="U2067" s="1">
        <v>9.25</v>
      </c>
      <c r="V2067" s="1">
        <v>12.25</v>
      </c>
      <c r="W2067" s="1">
        <v>4.6386666666666603</v>
      </c>
    </row>
    <row r="2068" spans="1:23" x14ac:dyDescent="0.25">
      <c r="A2068">
        <v>2066</v>
      </c>
      <c r="B2068">
        <v>210199</v>
      </c>
      <c r="C2068">
        <v>2</v>
      </c>
      <c r="D2068" t="s">
        <v>27</v>
      </c>
      <c r="E2068">
        <v>229</v>
      </c>
      <c r="F2068" s="8">
        <v>43217.386111111111</v>
      </c>
      <c r="G2068" s="8">
        <v>43217.691666666666</v>
      </c>
      <c r="H2068" t="s">
        <v>3857</v>
      </c>
      <c r="I2068" t="s">
        <v>3858</v>
      </c>
      <c r="J2068">
        <v>12.664999999999999</v>
      </c>
      <c r="K2068" t="s">
        <v>30</v>
      </c>
      <c r="L2068" t="s">
        <v>31</v>
      </c>
      <c r="M2068">
        <v>40.742576999999997</v>
      </c>
      <c r="N2068">
        <v>-111.981323</v>
      </c>
      <c r="O2068">
        <v>1079571</v>
      </c>
      <c r="P2068">
        <v>84104</v>
      </c>
      <c r="Q2068" s="1">
        <v>3.75</v>
      </c>
      <c r="R2068" s="1">
        <v>1.5</v>
      </c>
      <c r="S2068">
        <v>117</v>
      </c>
      <c r="T2068">
        <v>4</v>
      </c>
      <c r="U2068" s="1">
        <v>9.25</v>
      </c>
      <c r="V2068" s="1">
        <v>16.5</v>
      </c>
      <c r="W2068" s="1">
        <v>3.37733333333333</v>
      </c>
    </row>
    <row r="2069" spans="1:23" x14ac:dyDescent="0.25">
      <c r="A2069">
        <v>2067</v>
      </c>
      <c r="B2069">
        <v>210225</v>
      </c>
      <c r="C2069">
        <v>2</v>
      </c>
      <c r="D2069" t="s">
        <v>65</v>
      </c>
      <c r="E2069">
        <v>296</v>
      </c>
      <c r="F2069" s="8">
        <v>43217.390277777777</v>
      </c>
      <c r="G2069" s="8">
        <v>43217.672222222223</v>
      </c>
      <c r="H2069" t="s">
        <v>3859</v>
      </c>
      <c r="I2069" t="s">
        <v>3860</v>
      </c>
      <c r="J2069">
        <v>10.432</v>
      </c>
      <c r="K2069" t="s">
        <v>30</v>
      </c>
      <c r="L2069" t="s">
        <v>31</v>
      </c>
      <c r="M2069">
        <v>40.742527000000003</v>
      </c>
      <c r="N2069">
        <v>-111.98111</v>
      </c>
      <c r="O2069">
        <v>853712</v>
      </c>
      <c r="P2069">
        <v>84124</v>
      </c>
      <c r="Q2069" s="1">
        <v>3.5</v>
      </c>
      <c r="R2069" s="1">
        <v>1</v>
      </c>
      <c r="S2069">
        <v>117</v>
      </c>
      <c r="T2069">
        <v>4</v>
      </c>
      <c r="U2069" s="1">
        <v>9.25</v>
      </c>
      <c r="V2069" s="1">
        <v>16.25</v>
      </c>
      <c r="W2069" s="1">
        <v>2.98057142857142</v>
      </c>
    </row>
    <row r="2070" spans="1:23" x14ac:dyDescent="0.25">
      <c r="A2070">
        <v>2068</v>
      </c>
      <c r="B2070">
        <v>210207</v>
      </c>
      <c r="C2070">
        <v>2</v>
      </c>
      <c r="D2070" t="s">
        <v>41</v>
      </c>
      <c r="E2070">
        <v>218</v>
      </c>
      <c r="F2070" s="8">
        <v>43217.408333333333</v>
      </c>
      <c r="G2070" s="8">
        <v>43217.530555555553</v>
      </c>
      <c r="H2070" t="s">
        <v>3861</v>
      </c>
      <c r="I2070" t="s">
        <v>3862</v>
      </c>
      <c r="J2070">
        <v>9.3420000000000005</v>
      </c>
      <c r="K2070" t="s">
        <v>30</v>
      </c>
      <c r="L2070" t="s">
        <v>31</v>
      </c>
      <c r="M2070">
        <v>40.742496000000003</v>
      </c>
      <c r="N2070">
        <v>-111.981017999999</v>
      </c>
      <c r="O2070">
        <v>1096541</v>
      </c>
      <c r="P2070">
        <v>84093</v>
      </c>
      <c r="Q2070" s="1">
        <v>1.5</v>
      </c>
      <c r="R2070" s="1">
        <v>1.5</v>
      </c>
      <c r="S2070">
        <v>117</v>
      </c>
      <c r="T2070">
        <v>4</v>
      </c>
      <c r="U2070" s="1">
        <v>9.75</v>
      </c>
      <c r="V2070" s="1">
        <v>12.75</v>
      </c>
      <c r="W2070" s="1">
        <v>6.2279999999999998</v>
      </c>
    </row>
    <row r="2071" spans="1:23" x14ac:dyDescent="0.25">
      <c r="A2071">
        <v>2069</v>
      </c>
      <c r="B2071">
        <v>204577</v>
      </c>
      <c r="C2071">
        <v>2</v>
      </c>
      <c r="D2071" t="s">
        <v>32</v>
      </c>
      <c r="E2071">
        <v>279</v>
      </c>
      <c r="F2071" s="8">
        <v>43217.538194444445</v>
      </c>
      <c r="G2071" s="8">
        <v>43217.691666666666</v>
      </c>
      <c r="H2071" t="s">
        <v>3863</v>
      </c>
      <c r="I2071" t="s">
        <v>3864</v>
      </c>
      <c r="J2071">
        <v>3.92</v>
      </c>
      <c r="K2071" t="s">
        <v>30</v>
      </c>
      <c r="L2071" t="s">
        <v>31</v>
      </c>
      <c r="M2071">
        <v>40.742542</v>
      </c>
      <c r="N2071">
        <v>-111.981163</v>
      </c>
      <c r="O2071">
        <v>942421</v>
      </c>
      <c r="P2071">
        <v>84054</v>
      </c>
      <c r="Q2071" s="1">
        <v>1.75</v>
      </c>
      <c r="R2071" s="1">
        <v>0.75</v>
      </c>
      <c r="S2071">
        <v>117</v>
      </c>
      <c r="T2071">
        <v>4</v>
      </c>
      <c r="U2071" s="1">
        <v>13</v>
      </c>
      <c r="V2071" s="1">
        <v>16.5</v>
      </c>
      <c r="W2071" s="1">
        <v>2.23999999999999</v>
      </c>
    </row>
    <row r="2072" spans="1:23" x14ac:dyDescent="0.25">
      <c r="A2072">
        <v>2070</v>
      </c>
      <c r="B2072">
        <v>210207</v>
      </c>
      <c r="C2072">
        <v>2</v>
      </c>
      <c r="D2072" t="s">
        <v>41</v>
      </c>
      <c r="E2072">
        <v>219</v>
      </c>
      <c r="F2072" s="8">
        <v>43217.57708333333</v>
      </c>
      <c r="G2072" s="8">
        <v>43217.743750000001</v>
      </c>
      <c r="H2072" t="s">
        <v>3865</v>
      </c>
      <c r="I2072" t="s">
        <v>3866</v>
      </c>
      <c r="J2072">
        <v>5.99</v>
      </c>
      <c r="K2072" t="s">
        <v>40</v>
      </c>
      <c r="L2072" t="s">
        <v>31</v>
      </c>
      <c r="M2072">
        <v>40.742496000000003</v>
      </c>
      <c r="N2072">
        <v>-111.981017999999</v>
      </c>
      <c r="O2072">
        <v>1096541</v>
      </c>
      <c r="P2072">
        <v>84093</v>
      </c>
      <c r="Q2072" s="1">
        <v>2</v>
      </c>
      <c r="R2072" s="1">
        <v>1</v>
      </c>
      <c r="S2072">
        <v>117</v>
      </c>
      <c r="T2072">
        <v>4</v>
      </c>
      <c r="U2072" s="1">
        <v>13.75</v>
      </c>
      <c r="V2072" s="1">
        <v>17.75</v>
      </c>
      <c r="W2072" s="1">
        <v>2.9950000000000001</v>
      </c>
    </row>
    <row r="2073" spans="1:23" x14ac:dyDescent="0.25">
      <c r="A2073">
        <v>2071</v>
      </c>
      <c r="B2073">
        <v>210215</v>
      </c>
      <c r="C2073">
        <v>2</v>
      </c>
      <c r="D2073" t="s">
        <v>44</v>
      </c>
      <c r="E2073">
        <v>198</v>
      </c>
      <c r="F2073" s="8">
        <v>43218.904861111114</v>
      </c>
      <c r="G2073" s="8">
        <v>43218.919444444444</v>
      </c>
      <c r="H2073" t="s">
        <v>3867</v>
      </c>
      <c r="I2073" t="s">
        <v>3868</v>
      </c>
      <c r="J2073">
        <v>2.14</v>
      </c>
      <c r="K2073" t="s">
        <v>30</v>
      </c>
      <c r="L2073" t="s">
        <v>31</v>
      </c>
      <c r="M2073">
        <v>40.742569000000003</v>
      </c>
      <c r="N2073">
        <v>-111.98126999999999</v>
      </c>
      <c r="O2073">
        <v>1968591</v>
      </c>
      <c r="P2073">
        <v>84054</v>
      </c>
      <c r="Q2073" s="1">
        <v>0.25</v>
      </c>
      <c r="R2073" s="1">
        <v>0.25</v>
      </c>
      <c r="S2073">
        <v>118</v>
      </c>
      <c r="T2073">
        <v>5</v>
      </c>
      <c r="U2073" s="1">
        <v>21.75</v>
      </c>
      <c r="V2073" s="1">
        <v>22</v>
      </c>
      <c r="W2073" s="1">
        <v>8.56</v>
      </c>
    </row>
    <row r="2074" spans="1:23" x14ac:dyDescent="0.25">
      <c r="A2074">
        <v>2072</v>
      </c>
      <c r="B2074">
        <v>210209</v>
      </c>
      <c r="C2074">
        <v>1</v>
      </c>
      <c r="D2074" t="s">
        <v>145</v>
      </c>
      <c r="E2074">
        <v>220</v>
      </c>
      <c r="F2074" s="8">
        <v>43218.92083333333</v>
      </c>
      <c r="G2074" s="8">
        <v>43219.113194444442</v>
      </c>
      <c r="H2074" t="s">
        <v>3869</v>
      </c>
      <c r="I2074" t="s">
        <v>1359</v>
      </c>
      <c r="J2074">
        <v>14.96</v>
      </c>
      <c r="K2074" t="s">
        <v>30</v>
      </c>
      <c r="L2074" t="s">
        <v>31</v>
      </c>
      <c r="M2074">
        <v>40.742545999999997</v>
      </c>
      <c r="N2074">
        <v>-111.981224</v>
      </c>
      <c r="O2074">
        <v>853712</v>
      </c>
      <c r="P2074">
        <v>84124</v>
      </c>
      <c r="Q2074" s="1">
        <v>2.25</v>
      </c>
      <c r="R2074" s="1">
        <v>1.25</v>
      </c>
      <c r="S2074">
        <v>118</v>
      </c>
      <c r="T2074">
        <v>5</v>
      </c>
      <c r="U2074" s="1">
        <v>22</v>
      </c>
      <c r="V2074" s="1">
        <v>2.75</v>
      </c>
      <c r="W2074" s="1">
        <v>6.6488888888888802</v>
      </c>
    </row>
    <row r="2075" spans="1:23" x14ac:dyDescent="0.25">
      <c r="A2075">
        <v>2073</v>
      </c>
      <c r="B2075">
        <v>212307</v>
      </c>
      <c r="C2075">
        <v>2</v>
      </c>
      <c r="D2075" t="s">
        <v>53</v>
      </c>
      <c r="E2075">
        <v>159</v>
      </c>
      <c r="F2075" s="8">
        <v>43220.322222222225</v>
      </c>
      <c r="G2075" s="8">
        <v>43220.754861111112</v>
      </c>
      <c r="H2075" t="s">
        <v>3870</v>
      </c>
      <c r="I2075" t="s">
        <v>3871</v>
      </c>
      <c r="J2075">
        <v>9.8149999999999995</v>
      </c>
      <c r="K2075" t="s">
        <v>30</v>
      </c>
      <c r="L2075" t="s">
        <v>31</v>
      </c>
      <c r="M2075">
        <v>40.742420000000003</v>
      </c>
      <c r="N2075">
        <v>-111.98172</v>
      </c>
      <c r="O2075">
        <v>521537</v>
      </c>
      <c r="P2075">
        <v>84020</v>
      </c>
      <c r="Q2075" s="1">
        <v>5.25</v>
      </c>
      <c r="R2075" s="1">
        <v>1.25</v>
      </c>
      <c r="S2075">
        <v>120</v>
      </c>
      <c r="T2075">
        <v>0</v>
      </c>
      <c r="U2075" s="1">
        <v>7.75</v>
      </c>
      <c r="V2075" s="1">
        <v>18</v>
      </c>
      <c r="W2075" s="1">
        <v>1.8695238095238</v>
      </c>
    </row>
    <row r="2076" spans="1:23" x14ac:dyDescent="0.25">
      <c r="A2076">
        <v>2074</v>
      </c>
      <c r="B2076">
        <v>204577</v>
      </c>
      <c r="C2076">
        <v>2</v>
      </c>
      <c r="D2076" t="s">
        <v>32</v>
      </c>
      <c r="E2076">
        <v>280</v>
      </c>
      <c r="F2076" s="8">
        <v>43220.325694444444</v>
      </c>
      <c r="G2076" s="8">
        <v>43220.759027777778</v>
      </c>
      <c r="H2076" t="s">
        <v>3872</v>
      </c>
      <c r="I2076" t="s">
        <v>1200</v>
      </c>
      <c r="J2076">
        <v>7.4960000000000004</v>
      </c>
      <c r="K2076" t="s">
        <v>30</v>
      </c>
      <c r="L2076" t="s">
        <v>31</v>
      </c>
      <c r="M2076">
        <v>40.742542</v>
      </c>
      <c r="N2076">
        <v>-111.981163</v>
      </c>
      <c r="O2076">
        <v>1968591</v>
      </c>
      <c r="P2076">
        <v>84054</v>
      </c>
      <c r="Q2076" s="1">
        <v>5.25</v>
      </c>
      <c r="R2076" s="1">
        <v>0.75</v>
      </c>
      <c r="S2076">
        <v>120</v>
      </c>
      <c r="T2076">
        <v>0</v>
      </c>
      <c r="U2076" s="1">
        <v>7.75</v>
      </c>
      <c r="V2076" s="1">
        <v>18.25</v>
      </c>
      <c r="W2076" s="1">
        <v>1.4278095238095201</v>
      </c>
    </row>
    <row r="2077" spans="1:23" x14ac:dyDescent="0.25">
      <c r="A2077">
        <v>2075</v>
      </c>
      <c r="B2077">
        <v>210213</v>
      </c>
      <c r="C2077">
        <v>2</v>
      </c>
      <c r="D2077" t="s">
        <v>126</v>
      </c>
      <c r="E2077">
        <v>135</v>
      </c>
      <c r="F2077" s="8">
        <v>43220.334722222222</v>
      </c>
      <c r="G2077" s="8">
        <v>43220.729861111111</v>
      </c>
      <c r="H2077" t="s">
        <v>3873</v>
      </c>
      <c r="I2077" t="s">
        <v>2911</v>
      </c>
      <c r="J2077">
        <v>8.3740000000000006</v>
      </c>
      <c r="K2077" t="s">
        <v>30</v>
      </c>
      <c r="L2077" t="s">
        <v>31</v>
      </c>
      <c r="M2077">
        <v>40.742412999999999</v>
      </c>
      <c r="N2077">
        <v>-111.981620999999</v>
      </c>
      <c r="O2077">
        <v>1087571</v>
      </c>
      <c r="P2077">
        <v>84014</v>
      </c>
      <c r="Q2077" s="1">
        <v>4.75</v>
      </c>
      <c r="R2077" s="1">
        <v>1.25</v>
      </c>
      <c r="S2077">
        <v>120</v>
      </c>
      <c r="T2077">
        <v>0</v>
      </c>
      <c r="U2077" s="1">
        <v>8</v>
      </c>
      <c r="V2077" s="1">
        <v>17.5</v>
      </c>
      <c r="W2077" s="1">
        <v>1.7629473684210499</v>
      </c>
    </row>
    <row r="2078" spans="1:23" x14ac:dyDescent="0.25">
      <c r="A2078">
        <v>2076</v>
      </c>
      <c r="B2078">
        <v>210199</v>
      </c>
      <c r="C2078">
        <v>1</v>
      </c>
      <c r="D2078" t="s">
        <v>27</v>
      </c>
      <c r="E2078">
        <v>231</v>
      </c>
      <c r="F2078" s="8">
        <v>43220.334722222222</v>
      </c>
      <c r="G2078" s="8">
        <v>43220.713888888888</v>
      </c>
      <c r="H2078" t="s">
        <v>3874</v>
      </c>
      <c r="I2078" t="s">
        <v>99</v>
      </c>
      <c r="J2078">
        <v>5.7119999999999997</v>
      </c>
      <c r="K2078" t="s">
        <v>30</v>
      </c>
      <c r="L2078" t="s">
        <v>31</v>
      </c>
      <c r="M2078">
        <v>40.742576999999997</v>
      </c>
      <c r="N2078">
        <v>-111.981323</v>
      </c>
      <c r="O2078">
        <v>803613</v>
      </c>
      <c r="P2078">
        <v>84054</v>
      </c>
      <c r="Q2078" s="1">
        <v>4.5</v>
      </c>
      <c r="R2078" s="1">
        <v>1</v>
      </c>
      <c r="S2078">
        <v>120</v>
      </c>
      <c r="T2078">
        <v>0</v>
      </c>
      <c r="U2078" s="1">
        <v>8</v>
      </c>
      <c r="V2078" s="1">
        <v>17.25</v>
      </c>
      <c r="W2078" s="1">
        <v>1.2693333333333301</v>
      </c>
    </row>
    <row r="2079" spans="1:23" x14ac:dyDescent="0.25">
      <c r="A2079">
        <v>2077</v>
      </c>
      <c r="B2079">
        <v>210215</v>
      </c>
      <c r="C2079">
        <v>2</v>
      </c>
      <c r="D2079" t="s">
        <v>44</v>
      </c>
      <c r="E2079">
        <v>199</v>
      </c>
      <c r="F2079" s="8">
        <v>43220.341666666667</v>
      </c>
      <c r="G2079" s="8">
        <v>43220.700694444444</v>
      </c>
      <c r="H2079" t="s">
        <v>3875</v>
      </c>
      <c r="I2079" t="s">
        <v>3876</v>
      </c>
      <c r="J2079">
        <v>5.9039999999999999</v>
      </c>
      <c r="K2079" t="s">
        <v>30</v>
      </c>
      <c r="L2079" t="s">
        <v>31</v>
      </c>
      <c r="M2079">
        <v>40.742569000000003</v>
      </c>
      <c r="N2079">
        <v>-111.98126999999999</v>
      </c>
      <c r="O2079">
        <v>1079571</v>
      </c>
      <c r="P2079">
        <v>84104</v>
      </c>
      <c r="Q2079" s="1">
        <v>4.25</v>
      </c>
      <c r="R2079" s="1">
        <v>1</v>
      </c>
      <c r="S2079">
        <v>120</v>
      </c>
      <c r="T2079">
        <v>0</v>
      </c>
      <c r="U2079" s="1">
        <v>8.25</v>
      </c>
      <c r="V2079" s="1">
        <v>16.75</v>
      </c>
      <c r="W2079" s="1">
        <v>1.3891764705882299</v>
      </c>
    </row>
    <row r="2080" spans="1:23" x14ac:dyDescent="0.25">
      <c r="A2080">
        <v>2078</v>
      </c>
      <c r="B2080">
        <v>210203</v>
      </c>
      <c r="C2080">
        <v>1</v>
      </c>
      <c r="D2080" t="s">
        <v>58</v>
      </c>
      <c r="E2080">
        <v>103</v>
      </c>
      <c r="F2080" s="8">
        <v>43220.348611111112</v>
      </c>
      <c r="G2080" s="8">
        <v>43220.738888888889</v>
      </c>
      <c r="H2080" t="s">
        <v>3877</v>
      </c>
      <c r="I2080" t="s">
        <v>3878</v>
      </c>
      <c r="J2080">
        <v>19.430999999999901</v>
      </c>
      <c r="K2080" t="s">
        <v>30</v>
      </c>
      <c r="L2080" t="s">
        <v>31</v>
      </c>
      <c r="M2080">
        <v>40.742409000000002</v>
      </c>
      <c r="N2080">
        <v>-111.981513999999</v>
      </c>
      <c r="O2080">
        <v>1301971</v>
      </c>
      <c r="P2080">
        <v>84111</v>
      </c>
      <c r="Q2080" s="1">
        <v>4.75</v>
      </c>
      <c r="R2080" s="1">
        <v>3.25</v>
      </c>
      <c r="S2080">
        <v>120</v>
      </c>
      <c r="T2080">
        <v>0</v>
      </c>
      <c r="U2080" s="1">
        <v>8.25</v>
      </c>
      <c r="V2080" s="1">
        <v>17.75</v>
      </c>
      <c r="W2080" s="1">
        <v>4.0907368421052599</v>
      </c>
    </row>
    <row r="2081" spans="1:23" x14ac:dyDescent="0.25">
      <c r="A2081">
        <v>2079</v>
      </c>
      <c r="B2081">
        <v>210209</v>
      </c>
      <c r="C2081">
        <v>2</v>
      </c>
      <c r="D2081" t="s">
        <v>145</v>
      </c>
      <c r="E2081">
        <v>221</v>
      </c>
      <c r="F2081" s="8">
        <v>43220.357638888891</v>
      </c>
      <c r="G2081" s="8">
        <v>43220.722222222219</v>
      </c>
      <c r="H2081" t="s">
        <v>3879</v>
      </c>
      <c r="I2081" t="s">
        <v>1035</v>
      </c>
      <c r="J2081">
        <v>18.625999999999902</v>
      </c>
      <c r="K2081" t="s">
        <v>30</v>
      </c>
      <c r="L2081" t="s">
        <v>31</v>
      </c>
      <c r="M2081">
        <v>40.742545999999997</v>
      </c>
      <c r="N2081">
        <v>-111.981224</v>
      </c>
      <c r="O2081">
        <v>1114701</v>
      </c>
      <c r="P2081">
        <v>84096</v>
      </c>
      <c r="Q2081" s="1">
        <v>4.25</v>
      </c>
      <c r="R2081" s="1">
        <v>2</v>
      </c>
      <c r="S2081">
        <v>120</v>
      </c>
      <c r="T2081">
        <v>0</v>
      </c>
      <c r="U2081" s="1">
        <v>8.5</v>
      </c>
      <c r="V2081" s="1">
        <v>17.25</v>
      </c>
      <c r="W2081" s="1">
        <v>4.3825882352941097</v>
      </c>
    </row>
    <row r="2082" spans="1:23" x14ac:dyDescent="0.25">
      <c r="A2082">
        <v>2080</v>
      </c>
      <c r="B2082">
        <v>204591</v>
      </c>
      <c r="C2082">
        <v>2</v>
      </c>
      <c r="D2082" t="s">
        <v>37</v>
      </c>
      <c r="E2082">
        <v>102</v>
      </c>
      <c r="F2082" s="8">
        <v>43220.371527777781</v>
      </c>
      <c r="G2082" s="8">
        <v>43220.747916666667</v>
      </c>
      <c r="H2082" t="s">
        <v>3880</v>
      </c>
      <c r="I2082" t="s">
        <v>3881</v>
      </c>
      <c r="J2082">
        <v>8.8219999999999992</v>
      </c>
      <c r="K2082" t="s">
        <v>30</v>
      </c>
      <c r="L2082" t="s">
        <v>31</v>
      </c>
      <c r="M2082">
        <v>40.742378000000002</v>
      </c>
      <c r="N2082">
        <v>-111.981407</v>
      </c>
      <c r="O2082">
        <v>942421</v>
      </c>
      <c r="P2082">
        <v>84054</v>
      </c>
      <c r="Q2082" s="1">
        <v>4.5</v>
      </c>
      <c r="R2082" s="1">
        <v>1.5</v>
      </c>
      <c r="S2082">
        <v>120</v>
      </c>
      <c r="T2082">
        <v>0</v>
      </c>
      <c r="U2082" s="1">
        <v>9</v>
      </c>
      <c r="V2082" s="1">
        <v>18</v>
      </c>
      <c r="W2082" s="1">
        <v>1.96044444444444</v>
      </c>
    </row>
    <row r="2083" spans="1:23" x14ac:dyDescent="0.25">
      <c r="A2083">
        <v>2081</v>
      </c>
      <c r="B2083">
        <v>210225</v>
      </c>
      <c r="C2083">
        <v>2</v>
      </c>
      <c r="D2083" t="s">
        <v>65</v>
      </c>
      <c r="E2083">
        <v>297</v>
      </c>
      <c r="F2083" s="8">
        <v>43220.377083333333</v>
      </c>
      <c r="G2083" s="8">
        <v>43220.490972222222</v>
      </c>
      <c r="H2083" t="s">
        <v>3882</v>
      </c>
      <c r="I2083" t="s">
        <v>3883</v>
      </c>
      <c r="J2083">
        <v>14.64</v>
      </c>
      <c r="K2083" t="s">
        <v>30</v>
      </c>
      <c r="L2083" t="s">
        <v>31</v>
      </c>
      <c r="M2083">
        <v>40.742527000000003</v>
      </c>
      <c r="N2083">
        <v>-111.98111</v>
      </c>
      <c r="O2083">
        <v>853712</v>
      </c>
      <c r="P2083">
        <v>84124</v>
      </c>
      <c r="Q2083" s="1">
        <v>1.25</v>
      </c>
      <c r="R2083" s="1">
        <v>1.25</v>
      </c>
      <c r="S2083">
        <v>120</v>
      </c>
      <c r="T2083">
        <v>0</v>
      </c>
      <c r="U2083" s="1">
        <v>9</v>
      </c>
      <c r="V2083" s="1">
        <v>11.75</v>
      </c>
      <c r="W2083" s="1">
        <v>11.712</v>
      </c>
    </row>
    <row r="2084" spans="1:23" x14ac:dyDescent="0.25">
      <c r="A2084">
        <v>2082</v>
      </c>
      <c r="B2084">
        <v>210207</v>
      </c>
      <c r="C2084">
        <v>2</v>
      </c>
      <c r="D2084" t="s">
        <v>41</v>
      </c>
      <c r="E2084">
        <v>220</v>
      </c>
      <c r="F2084" s="8">
        <v>43220.413194444445</v>
      </c>
      <c r="G2084" s="8">
        <v>43220.737500000003</v>
      </c>
      <c r="H2084" t="s">
        <v>3884</v>
      </c>
      <c r="I2084" t="s">
        <v>3885</v>
      </c>
      <c r="J2084">
        <v>9.6259999999999994</v>
      </c>
      <c r="K2084" t="s">
        <v>30</v>
      </c>
      <c r="L2084" t="s">
        <v>31</v>
      </c>
      <c r="M2084">
        <v>40.742496000000003</v>
      </c>
      <c r="N2084">
        <v>-111.981017999999</v>
      </c>
      <c r="O2084">
        <v>1096541</v>
      </c>
      <c r="P2084">
        <v>84093</v>
      </c>
      <c r="Q2084" s="1">
        <v>4</v>
      </c>
      <c r="R2084" s="1">
        <v>1.5</v>
      </c>
      <c r="S2084">
        <v>120</v>
      </c>
      <c r="T2084">
        <v>0</v>
      </c>
      <c r="U2084" s="1">
        <v>10</v>
      </c>
      <c r="V2084" s="1">
        <v>17.75</v>
      </c>
      <c r="W2084" s="1">
        <v>2.4064999999999999</v>
      </c>
    </row>
    <row r="2085" spans="1:23" x14ac:dyDescent="0.25">
      <c r="A2085">
        <v>2083</v>
      </c>
      <c r="B2085">
        <v>210199</v>
      </c>
      <c r="C2085">
        <v>2</v>
      </c>
      <c r="D2085" t="s">
        <v>27</v>
      </c>
      <c r="E2085">
        <v>232</v>
      </c>
      <c r="F2085" s="8">
        <v>43220.461805555555</v>
      </c>
      <c r="G2085" s="8">
        <v>43220.552777777775</v>
      </c>
      <c r="H2085" t="s">
        <v>3886</v>
      </c>
      <c r="I2085" t="s">
        <v>3805</v>
      </c>
      <c r="J2085">
        <v>13.401999999999999</v>
      </c>
      <c r="K2085" t="s">
        <v>30</v>
      </c>
      <c r="L2085" t="s">
        <v>31</v>
      </c>
      <c r="M2085">
        <v>40.742576999999997</v>
      </c>
      <c r="N2085">
        <v>-111.981323</v>
      </c>
      <c r="O2085">
        <v>1087321</v>
      </c>
      <c r="P2085">
        <v>84096</v>
      </c>
      <c r="Q2085" s="1">
        <v>1</v>
      </c>
      <c r="R2085" s="1">
        <v>1</v>
      </c>
      <c r="S2085">
        <v>120</v>
      </c>
      <c r="T2085">
        <v>0</v>
      </c>
      <c r="U2085" s="1">
        <v>11</v>
      </c>
      <c r="V2085" s="1">
        <v>13.25</v>
      </c>
      <c r="W2085" s="1">
        <v>13.401999999999999</v>
      </c>
    </row>
    <row r="2086" spans="1:23" x14ac:dyDescent="0.25">
      <c r="A2086">
        <v>2084</v>
      </c>
      <c r="B2086">
        <v>210225</v>
      </c>
      <c r="C2086">
        <v>2</v>
      </c>
      <c r="D2086" t="s">
        <v>65</v>
      </c>
      <c r="E2086">
        <v>298</v>
      </c>
      <c r="F2086" s="8">
        <v>43220.520833333336</v>
      </c>
      <c r="G2086" s="8">
        <v>43220.751388888886</v>
      </c>
      <c r="H2086" t="s">
        <v>1251</v>
      </c>
      <c r="I2086" t="s">
        <v>835</v>
      </c>
      <c r="J2086">
        <v>4.04</v>
      </c>
      <c r="K2086" t="s">
        <v>30</v>
      </c>
      <c r="L2086" t="s">
        <v>31</v>
      </c>
      <c r="M2086">
        <v>40.742527000000003</v>
      </c>
      <c r="N2086">
        <v>-111.98111</v>
      </c>
      <c r="O2086">
        <v>853712</v>
      </c>
      <c r="P2086">
        <v>84124</v>
      </c>
      <c r="Q2086" s="1">
        <v>2.75</v>
      </c>
      <c r="R2086" s="1">
        <v>0.5</v>
      </c>
      <c r="S2086">
        <v>120</v>
      </c>
      <c r="T2086">
        <v>0</v>
      </c>
      <c r="U2086" s="1">
        <v>12.5</v>
      </c>
      <c r="V2086" s="1">
        <v>18</v>
      </c>
      <c r="W2086" s="1">
        <v>1.4690909090908999</v>
      </c>
    </row>
    <row r="2087" spans="1:23" x14ac:dyDescent="0.25">
      <c r="A2087">
        <v>2085</v>
      </c>
      <c r="B2087">
        <v>204577</v>
      </c>
      <c r="C2087">
        <v>1</v>
      </c>
      <c r="D2087" t="s">
        <v>32</v>
      </c>
      <c r="E2087">
        <v>282</v>
      </c>
      <c r="F2087" s="8">
        <v>43220.530555555553</v>
      </c>
      <c r="G2087" s="8">
        <v>43220.759722222225</v>
      </c>
      <c r="H2087" t="s">
        <v>667</v>
      </c>
      <c r="I2087" t="s">
        <v>3887</v>
      </c>
      <c r="J2087">
        <v>1.266</v>
      </c>
      <c r="K2087" t="s">
        <v>30</v>
      </c>
      <c r="L2087" t="s">
        <v>31</v>
      </c>
      <c r="M2087">
        <v>40.742542</v>
      </c>
      <c r="N2087">
        <v>-111.981163</v>
      </c>
      <c r="O2087">
        <v>1137391</v>
      </c>
      <c r="P2087">
        <v>84075</v>
      </c>
      <c r="Q2087" s="1">
        <v>2.75</v>
      </c>
      <c r="R2087" s="1">
        <v>0.25</v>
      </c>
      <c r="S2087">
        <v>120</v>
      </c>
      <c r="T2087">
        <v>0</v>
      </c>
      <c r="U2087" s="1">
        <v>12.75</v>
      </c>
      <c r="V2087" s="1">
        <v>18.25</v>
      </c>
      <c r="W2087" s="1">
        <v>0.46036363636363598</v>
      </c>
    </row>
    <row r="2088" spans="1:23" x14ac:dyDescent="0.25">
      <c r="A2088">
        <v>2086</v>
      </c>
      <c r="B2088">
        <v>210199</v>
      </c>
      <c r="C2088">
        <v>2</v>
      </c>
      <c r="D2088" t="s">
        <v>27</v>
      </c>
      <c r="E2088">
        <v>233</v>
      </c>
      <c r="F2088" s="8">
        <v>43220.59097222222</v>
      </c>
      <c r="G2088" s="8">
        <v>43220.716666666667</v>
      </c>
      <c r="H2088" t="s">
        <v>3888</v>
      </c>
      <c r="I2088" t="s">
        <v>3889</v>
      </c>
      <c r="J2088">
        <v>11.507</v>
      </c>
      <c r="K2088" t="s">
        <v>30</v>
      </c>
      <c r="L2088" t="s">
        <v>31</v>
      </c>
      <c r="M2088">
        <v>40.742576999999997</v>
      </c>
      <c r="N2088">
        <v>-111.981323</v>
      </c>
      <c r="O2088">
        <v>1087321</v>
      </c>
      <c r="P2088">
        <v>84096</v>
      </c>
      <c r="Q2088" s="1">
        <v>1.5</v>
      </c>
      <c r="R2088" s="1">
        <v>1.5</v>
      </c>
      <c r="S2088">
        <v>120</v>
      </c>
      <c r="T2088">
        <v>0</v>
      </c>
      <c r="U2088" s="1">
        <v>14.25</v>
      </c>
      <c r="V2088" s="1">
        <v>17.25</v>
      </c>
      <c r="W2088" s="1">
        <v>7.6713333333333296</v>
      </c>
    </row>
    <row r="2089" spans="1:23" x14ac:dyDescent="0.25">
      <c r="A2089">
        <v>2087</v>
      </c>
      <c r="B2089">
        <v>210215</v>
      </c>
      <c r="C2089">
        <v>2</v>
      </c>
      <c r="D2089" t="s">
        <v>44</v>
      </c>
      <c r="E2089">
        <v>200</v>
      </c>
      <c r="F2089" s="8">
        <v>43221.319444444445</v>
      </c>
      <c r="G2089" s="8">
        <v>43221.718055555553</v>
      </c>
      <c r="H2089" t="s">
        <v>3890</v>
      </c>
      <c r="I2089" t="s">
        <v>3891</v>
      </c>
      <c r="J2089">
        <v>4.6879999999999997</v>
      </c>
      <c r="K2089" t="s">
        <v>30</v>
      </c>
      <c r="L2089" t="s">
        <v>31</v>
      </c>
      <c r="M2089">
        <v>40.742569000000003</v>
      </c>
      <c r="N2089">
        <v>-111.98126999999999</v>
      </c>
      <c r="O2089">
        <v>348887</v>
      </c>
      <c r="P2089">
        <v>84096</v>
      </c>
      <c r="Q2089" s="1">
        <v>4.75</v>
      </c>
      <c r="R2089" s="1">
        <v>0.75</v>
      </c>
      <c r="S2089">
        <v>121</v>
      </c>
      <c r="T2089">
        <v>1</v>
      </c>
      <c r="U2089" s="1">
        <v>7.75</v>
      </c>
      <c r="V2089" s="1">
        <v>17.25</v>
      </c>
      <c r="W2089" s="1">
        <v>0.98694736842105202</v>
      </c>
    </row>
    <row r="2090" spans="1:23" x14ac:dyDescent="0.25">
      <c r="A2090">
        <v>2088</v>
      </c>
      <c r="B2090">
        <v>210241</v>
      </c>
      <c r="C2090">
        <v>2</v>
      </c>
      <c r="D2090" t="s">
        <v>101</v>
      </c>
      <c r="E2090">
        <v>75</v>
      </c>
      <c r="F2090" s="8">
        <v>43221.320833333331</v>
      </c>
      <c r="G2090" s="8">
        <v>43221.509027777778</v>
      </c>
      <c r="H2090" t="s">
        <v>3892</v>
      </c>
      <c r="I2090" t="s">
        <v>3893</v>
      </c>
      <c r="J2090">
        <v>9.1029999999999998</v>
      </c>
      <c r="K2090" t="s">
        <v>30</v>
      </c>
      <c r="L2090" t="s">
        <v>31</v>
      </c>
      <c r="M2090">
        <v>40.742313000000003</v>
      </c>
      <c r="N2090">
        <v>-111.981071</v>
      </c>
      <c r="O2090">
        <v>333033</v>
      </c>
      <c r="P2090">
        <v>84124</v>
      </c>
      <c r="Q2090" s="1">
        <v>2.25</v>
      </c>
      <c r="R2090" s="1">
        <v>0.75</v>
      </c>
      <c r="S2090">
        <v>121</v>
      </c>
      <c r="T2090">
        <v>1</v>
      </c>
      <c r="U2090" s="1">
        <v>7.75</v>
      </c>
      <c r="V2090" s="1">
        <v>12.25</v>
      </c>
      <c r="W2090" s="1">
        <v>4.0457777777777704</v>
      </c>
    </row>
    <row r="2091" spans="1:23" x14ac:dyDescent="0.25">
      <c r="A2091">
        <v>2089</v>
      </c>
      <c r="B2091">
        <v>210213</v>
      </c>
      <c r="C2091">
        <v>2</v>
      </c>
      <c r="D2091" t="s">
        <v>126</v>
      </c>
      <c r="E2091">
        <v>136</v>
      </c>
      <c r="F2091" s="8">
        <v>43221.321527777778</v>
      </c>
      <c r="G2091" s="8">
        <v>43221.729861111111</v>
      </c>
      <c r="H2091" t="s">
        <v>3894</v>
      </c>
      <c r="I2091" t="s">
        <v>3895</v>
      </c>
      <c r="J2091">
        <v>6.5049999999999999</v>
      </c>
      <c r="K2091" t="s">
        <v>30</v>
      </c>
      <c r="L2091" t="s">
        <v>31</v>
      </c>
      <c r="M2091">
        <v>40.742412999999999</v>
      </c>
      <c r="N2091">
        <v>-111.981620999999</v>
      </c>
      <c r="O2091">
        <v>521537</v>
      </c>
      <c r="P2091">
        <v>84020</v>
      </c>
      <c r="Q2091" s="1">
        <v>5</v>
      </c>
      <c r="R2091" s="1">
        <v>1</v>
      </c>
      <c r="S2091">
        <v>121</v>
      </c>
      <c r="T2091">
        <v>1</v>
      </c>
      <c r="U2091" s="1">
        <v>7.75</v>
      </c>
      <c r="V2091" s="1">
        <v>17.5</v>
      </c>
      <c r="W2091" s="1">
        <v>1.3009999999999999</v>
      </c>
    </row>
    <row r="2092" spans="1:23" x14ac:dyDescent="0.25">
      <c r="A2092">
        <v>2090</v>
      </c>
      <c r="B2092">
        <v>210199</v>
      </c>
      <c r="C2092">
        <v>1</v>
      </c>
      <c r="D2092" t="s">
        <v>27</v>
      </c>
      <c r="E2092">
        <v>234</v>
      </c>
      <c r="F2092" s="8">
        <v>43221.324999999997</v>
      </c>
      <c r="G2092" s="8">
        <v>43221.714583333334</v>
      </c>
      <c r="H2092" t="s">
        <v>3896</v>
      </c>
      <c r="I2092" t="s">
        <v>3897</v>
      </c>
      <c r="J2092">
        <v>6.3389999999999898</v>
      </c>
      <c r="K2092" t="s">
        <v>30</v>
      </c>
      <c r="L2092" t="s">
        <v>31</v>
      </c>
      <c r="M2092">
        <v>40.742576999999997</v>
      </c>
      <c r="N2092">
        <v>-111.981323</v>
      </c>
      <c r="O2092">
        <v>803613</v>
      </c>
      <c r="P2092">
        <v>84054</v>
      </c>
      <c r="Q2092" s="1">
        <v>4.75</v>
      </c>
      <c r="R2092" s="1">
        <v>1</v>
      </c>
      <c r="S2092">
        <v>121</v>
      </c>
      <c r="T2092">
        <v>1</v>
      </c>
      <c r="U2092" s="1">
        <v>7.75</v>
      </c>
      <c r="V2092" s="1">
        <v>17.25</v>
      </c>
      <c r="W2092" s="1">
        <v>1.33452631578947</v>
      </c>
    </row>
    <row r="2093" spans="1:23" x14ac:dyDescent="0.25">
      <c r="A2093">
        <v>2091</v>
      </c>
      <c r="B2093">
        <v>204577</v>
      </c>
      <c r="C2093">
        <v>2</v>
      </c>
      <c r="D2093" t="s">
        <v>32</v>
      </c>
      <c r="E2093">
        <v>283</v>
      </c>
      <c r="F2093" s="8">
        <v>43221.339583333334</v>
      </c>
      <c r="G2093" s="8">
        <v>43221.675694444442</v>
      </c>
      <c r="H2093" t="s">
        <v>3900</v>
      </c>
      <c r="I2093" t="s">
        <v>3901</v>
      </c>
      <c r="J2093">
        <v>10.345999999999901</v>
      </c>
      <c r="K2093" t="s">
        <v>30</v>
      </c>
      <c r="L2093" t="s">
        <v>31</v>
      </c>
      <c r="M2093">
        <v>40.742542</v>
      </c>
      <c r="N2093">
        <v>-111.981163</v>
      </c>
      <c r="O2093">
        <v>1079571</v>
      </c>
      <c r="P2093">
        <v>84104</v>
      </c>
      <c r="Q2093" s="1">
        <v>4</v>
      </c>
      <c r="R2093" s="1">
        <v>1.25</v>
      </c>
      <c r="S2093">
        <v>121</v>
      </c>
      <c r="T2093">
        <v>1</v>
      </c>
      <c r="U2093" s="1">
        <v>8.25</v>
      </c>
      <c r="V2093" s="1">
        <v>16.25</v>
      </c>
      <c r="W2093" s="1">
        <v>2.5864999999999898</v>
      </c>
    </row>
    <row r="2094" spans="1:23" x14ac:dyDescent="0.25">
      <c r="A2094">
        <v>2092</v>
      </c>
      <c r="B2094">
        <v>204591</v>
      </c>
      <c r="C2094">
        <v>2</v>
      </c>
      <c r="D2094" t="s">
        <v>37</v>
      </c>
      <c r="E2094">
        <v>104</v>
      </c>
      <c r="F2094" s="8">
        <v>43221.339583333334</v>
      </c>
      <c r="G2094" s="8">
        <v>43221.472222222219</v>
      </c>
      <c r="H2094" t="s">
        <v>3898</v>
      </c>
      <c r="I2094" t="s">
        <v>3899</v>
      </c>
      <c r="J2094">
        <v>8.5429999999999993</v>
      </c>
      <c r="K2094" t="s">
        <v>30</v>
      </c>
      <c r="L2094" t="s">
        <v>31</v>
      </c>
      <c r="M2094">
        <v>40.742378000000002</v>
      </c>
      <c r="N2094">
        <v>-111.981407</v>
      </c>
      <c r="O2094">
        <v>942421</v>
      </c>
      <c r="P2094">
        <v>84054</v>
      </c>
      <c r="Q2094" s="1">
        <v>1.5</v>
      </c>
      <c r="R2094" s="1">
        <v>1.5</v>
      </c>
      <c r="S2094">
        <v>121</v>
      </c>
      <c r="T2094">
        <v>1</v>
      </c>
      <c r="U2094" s="1">
        <v>8.25</v>
      </c>
      <c r="V2094" s="1">
        <v>11.25</v>
      </c>
      <c r="W2094" s="1">
        <v>5.6953333333333296</v>
      </c>
    </row>
    <row r="2095" spans="1:23" x14ac:dyDescent="0.25">
      <c r="A2095">
        <v>2093</v>
      </c>
      <c r="B2095">
        <v>210207</v>
      </c>
      <c r="C2095">
        <v>2</v>
      </c>
      <c r="D2095" t="s">
        <v>41</v>
      </c>
      <c r="E2095">
        <v>221</v>
      </c>
      <c r="F2095" s="8">
        <v>43221.342361111114</v>
      </c>
      <c r="G2095" s="8">
        <v>43221.757638888892</v>
      </c>
      <c r="H2095" t="s">
        <v>3902</v>
      </c>
      <c r="I2095" t="s">
        <v>3903</v>
      </c>
      <c r="J2095">
        <v>11.442</v>
      </c>
      <c r="K2095" t="s">
        <v>30</v>
      </c>
      <c r="L2095" t="s">
        <v>31</v>
      </c>
      <c r="M2095">
        <v>40.742496000000003</v>
      </c>
      <c r="N2095">
        <v>-111.981017999999</v>
      </c>
      <c r="O2095">
        <v>1096541</v>
      </c>
      <c r="P2095">
        <v>84093</v>
      </c>
      <c r="Q2095" s="1">
        <v>5</v>
      </c>
      <c r="R2095" s="1">
        <v>1.75</v>
      </c>
      <c r="S2095">
        <v>121</v>
      </c>
      <c r="T2095">
        <v>1</v>
      </c>
      <c r="U2095" s="1">
        <v>8.25</v>
      </c>
      <c r="V2095" s="1">
        <v>18.25</v>
      </c>
      <c r="W2095" s="1">
        <v>2.2884000000000002</v>
      </c>
    </row>
    <row r="2096" spans="1:23" x14ac:dyDescent="0.25">
      <c r="A2096">
        <v>2094</v>
      </c>
      <c r="B2096">
        <v>212301</v>
      </c>
      <c r="C2096">
        <v>2</v>
      </c>
      <c r="D2096" t="s">
        <v>83</v>
      </c>
      <c r="E2096">
        <v>64</v>
      </c>
      <c r="F2096" s="8">
        <v>43221.345833333333</v>
      </c>
      <c r="G2096" s="8">
        <v>43221.729861111111</v>
      </c>
      <c r="H2096" t="s">
        <v>3904</v>
      </c>
      <c r="I2096" t="s">
        <v>3905</v>
      </c>
      <c r="J2096">
        <v>7.2910000000000004</v>
      </c>
      <c r="K2096" t="s">
        <v>30</v>
      </c>
      <c r="L2096" t="s">
        <v>31</v>
      </c>
      <c r="M2096">
        <v>40.742351999999997</v>
      </c>
      <c r="N2096">
        <v>-111.981262</v>
      </c>
      <c r="O2096">
        <v>1301971</v>
      </c>
      <c r="P2096">
        <v>84111</v>
      </c>
      <c r="Q2096" s="1">
        <v>4.5</v>
      </c>
      <c r="R2096" s="1">
        <v>1.5</v>
      </c>
      <c r="S2096">
        <v>121</v>
      </c>
      <c r="T2096">
        <v>1</v>
      </c>
      <c r="U2096" s="1">
        <v>8.25</v>
      </c>
      <c r="V2096" s="1">
        <v>17.5</v>
      </c>
      <c r="W2096" s="1">
        <v>1.62022222222222</v>
      </c>
    </row>
    <row r="2097" spans="1:23" x14ac:dyDescent="0.25">
      <c r="A2097">
        <v>2095</v>
      </c>
      <c r="B2097">
        <v>210209</v>
      </c>
      <c r="C2097">
        <v>2</v>
      </c>
      <c r="D2097" t="s">
        <v>145</v>
      </c>
      <c r="E2097">
        <v>223</v>
      </c>
      <c r="F2097" s="8">
        <v>43221.347222222219</v>
      </c>
      <c r="G2097" s="8">
        <v>43221.731249999997</v>
      </c>
      <c r="H2097" t="s">
        <v>3906</v>
      </c>
      <c r="I2097" t="s">
        <v>3907</v>
      </c>
      <c r="J2097">
        <v>13.15</v>
      </c>
      <c r="K2097" t="s">
        <v>30</v>
      </c>
      <c r="L2097" t="s">
        <v>31</v>
      </c>
      <c r="M2097">
        <v>40.742545999999997</v>
      </c>
      <c r="N2097">
        <v>-111.981224</v>
      </c>
      <c r="O2097">
        <v>1114701</v>
      </c>
      <c r="P2097">
        <v>84096</v>
      </c>
      <c r="Q2097" s="1">
        <v>4.5</v>
      </c>
      <c r="R2097" s="1">
        <v>1.5</v>
      </c>
      <c r="S2097">
        <v>121</v>
      </c>
      <c r="T2097">
        <v>1</v>
      </c>
      <c r="U2097" s="1">
        <v>8.25</v>
      </c>
      <c r="V2097" s="1">
        <v>17.5</v>
      </c>
      <c r="W2097" s="1">
        <v>2.9222222222222198</v>
      </c>
    </row>
    <row r="2098" spans="1:23" x14ac:dyDescent="0.25">
      <c r="A2098">
        <v>2096</v>
      </c>
      <c r="B2098">
        <v>210199</v>
      </c>
      <c r="C2098">
        <v>2</v>
      </c>
      <c r="D2098" t="s">
        <v>27</v>
      </c>
      <c r="E2098">
        <v>235</v>
      </c>
      <c r="F2098" s="8">
        <v>43221.368055555555</v>
      </c>
      <c r="G2098" s="8">
        <v>43221.43472222222</v>
      </c>
      <c r="H2098" t="s">
        <v>3908</v>
      </c>
      <c r="I2098" t="s">
        <v>3909</v>
      </c>
      <c r="J2098">
        <v>6.3490000000000002</v>
      </c>
      <c r="K2098" t="s">
        <v>92</v>
      </c>
      <c r="L2098" t="s">
        <v>31</v>
      </c>
      <c r="M2098">
        <v>40.742576999999997</v>
      </c>
      <c r="N2098">
        <v>-111.981323</v>
      </c>
      <c r="O2098">
        <v>1968591</v>
      </c>
      <c r="P2098">
        <v>84054</v>
      </c>
      <c r="Q2098" s="1">
        <v>0.75</v>
      </c>
      <c r="R2098" s="1">
        <v>0.75</v>
      </c>
      <c r="S2098">
        <v>121</v>
      </c>
      <c r="T2098">
        <v>1</v>
      </c>
      <c r="U2098" s="1">
        <v>8.75</v>
      </c>
      <c r="V2098" s="1">
        <v>10.5</v>
      </c>
      <c r="W2098" s="1">
        <v>8.46533333333333</v>
      </c>
    </row>
    <row r="2099" spans="1:23" x14ac:dyDescent="0.25">
      <c r="A2099">
        <v>2097</v>
      </c>
      <c r="B2099">
        <v>210225</v>
      </c>
      <c r="C2099">
        <v>2</v>
      </c>
      <c r="D2099" t="s">
        <v>65</v>
      </c>
      <c r="E2099">
        <v>299</v>
      </c>
      <c r="F2099" s="8">
        <v>43221.375694444447</v>
      </c>
      <c r="G2099" s="8">
        <v>43221.502083333333</v>
      </c>
      <c r="H2099" t="s">
        <v>3910</v>
      </c>
      <c r="I2099" t="s">
        <v>3911</v>
      </c>
      <c r="J2099">
        <v>14.37</v>
      </c>
      <c r="K2099" t="s">
        <v>30</v>
      </c>
      <c r="L2099" t="s">
        <v>31</v>
      </c>
      <c r="M2099">
        <v>40.742527000000003</v>
      </c>
      <c r="N2099">
        <v>-111.98111</v>
      </c>
      <c r="O2099">
        <v>853712</v>
      </c>
      <c r="P2099">
        <v>84124</v>
      </c>
      <c r="Q2099" s="1">
        <v>1.5</v>
      </c>
      <c r="R2099" s="1">
        <v>1.25</v>
      </c>
      <c r="S2099">
        <v>121</v>
      </c>
      <c r="T2099">
        <v>1</v>
      </c>
      <c r="U2099" s="1">
        <v>9</v>
      </c>
      <c r="V2099" s="1">
        <v>12</v>
      </c>
      <c r="W2099" s="1">
        <v>9.58</v>
      </c>
    </row>
    <row r="2100" spans="1:23" x14ac:dyDescent="0.25">
      <c r="A2100">
        <v>2098</v>
      </c>
      <c r="B2100">
        <v>210241</v>
      </c>
      <c r="C2100">
        <v>1</v>
      </c>
      <c r="D2100" t="s">
        <v>101</v>
      </c>
      <c r="E2100">
        <v>76</v>
      </c>
      <c r="F2100" s="8">
        <v>43221.417361111111</v>
      </c>
      <c r="G2100" s="8">
        <v>43221.53125</v>
      </c>
      <c r="H2100" t="s">
        <v>3912</v>
      </c>
      <c r="I2100" t="s">
        <v>1221</v>
      </c>
      <c r="J2100">
        <v>16.016999999999999</v>
      </c>
      <c r="K2100" t="s">
        <v>30</v>
      </c>
      <c r="L2100" t="s">
        <v>31</v>
      </c>
      <c r="M2100">
        <v>40.742313000000003</v>
      </c>
      <c r="N2100">
        <v>-111.981071</v>
      </c>
      <c r="O2100">
        <v>1087321</v>
      </c>
      <c r="P2100">
        <v>84096</v>
      </c>
      <c r="Q2100" s="1">
        <v>1.25</v>
      </c>
      <c r="R2100" s="1">
        <v>1.25</v>
      </c>
      <c r="S2100">
        <v>121</v>
      </c>
      <c r="T2100">
        <v>1</v>
      </c>
      <c r="U2100" s="1">
        <v>10</v>
      </c>
      <c r="V2100" s="1">
        <v>12.75</v>
      </c>
      <c r="W2100" s="1">
        <v>12.813599999999999</v>
      </c>
    </row>
    <row r="2101" spans="1:23" x14ac:dyDescent="0.25">
      <c r="A2101">
        <v>2099</v>
      </c>
      <c r="B2101">
        <v>204591</v>
      </c>
      <c r="C2101">
        <v>2</v>
      </c>
      <c r="D2101" t="s">
        <v>37</v>
      </c>
      <c r="E2101">
        <v>105</v>
      </c>
      <c r="F2101" s="8">
        <v>43221.529861111114</v>
      </c>
      <c r="G2101" s="8">
        <v>43221.686805555553</v>
      </c>
      <c r="H2101" t="s">
        <v>3913</v>
      </c>
      <c r="I2101" t="s">
        <v>3914</v>
      </c>
      <c r="J2101">
        <v>3.407</v>
      </c>
      <c r="K2101" t="s">
        <v>30</v>
      </c>
      <c r="L2101" t="s">
        <v>31</v>
      </c>
      <c r="M2101">
        <v>40.742378000000002</v>
      </c>
      <c r="N2101">
        <v>-111.981407</v>
      </c>
      <c r="O2101">
        <v>942421</v>
      </c>
      <c r="P2101">
        <v>84054</v>
      </c>
      <c r="Q2101" s="1">
        <v>2</v>
      </c>
      <c r="R2101" s="1">
        <v>0.5</v>
      </c>
      <c r="S2101">
        <v>121</v>
      </c>
      <c r="T2101">
        <v>1</v>
      </c>
      <c r="U2101" s="1">
        <v>12.75</v>
      </c>
      <c r="V2101" s="1">
        <v>16.5</v>
      </c>
      <c r="W2101" s="1">
        <v>1.7035</v>
      </c>
    </row>
    <row r="2102" spans="1:23" x14ac:dyDescent="0.25">
      <c r="A2102">
        <v>2100</v>
      </c>
      <c r="B2102">
        <v>210207</v>
      </c>
      <c r="C2102">
        <v>1</v>
      </c>
      <c r="D2102" t="s">
        <v>41</v>
      </c>
      <c r="E2102">
        <v>222</v>
      </c>
      <c r="F2102" s="8">
        <v>43221.553472222222</v>
      </c>
      <c r="G2102" s="8">
        <v>43221.679166666669</v>
      </c>
      <c r="H2102" t="s">
        <v>3915</v>
      </c>
      <c r="I2102" t="s">
        <v>3916</v>
      </c>
      <c r="J2102">
        <v>3.1509999999999998</v>
      </c>
      <c r="K2102" t="s">
        <v>30</v>
      </c>
      <c r="L2102" t="s">
        <v>31</v>
      </c>
      <c r="M2102">
        <v>40.742496000000003</v>
      </c>
      <c r="N2102">
        <v>-111.981017999999</v>
      </c>
      <c r="O2102">
        <v>333033</v>
      </c>
      <c r="P2102">
        <v>84124</v>
      </c>
      <c r="Q2102" s="1">
        <v>1.5</v>
      </c>
      <c r="R2102" s="1">
        <v>0.25</v>
      </c>
      <c r="S2102">
        <v>121</v>
      </c>
      <c r="T2102">
        <v>1</v>
      </c>
      <c r="U2102" s="1">
        <v>13.25</v>
      </c>
      <c r="V2102" s="1">
        <v>16.25</v>
      </c>
      <c r="W2102" s="1">
        <v>2.10066666666666</v>
      </c>
    </row>
    <row r="2103" spans="1:23" x14ac:dyDescent="0.25">
      <c r="A2103">
        <v>2101</v>
      </c>
      <c r="B2103">
        <v>210199</v>
      </c>
      <c r="C2103">
        <v>2</v>
      </c>
      <c r="D2103" t="s">
        <v>27</v>
      </c>
      <c r="E2103">
        <v>236</v>
      </c>
      <c r="F2103" s="8">
        <v>43221.55972222222</v>
      </c>
      <c r="G2103" s="8">
        <v>43221.618750000001</v>
      </c>
      <c r="H2103" t="s">
        <v>3917</v>
      </c>
      <c r="I2103" t="s">
        <v>3918</v>
      </c>
      <c r="J2103">
        <v>3.49399999999999</v>
      </c>
      <c r="K2103" t="s">
        <v>92</v>
      </c>
      <c r="L2103" t="s">
        <v>31</v>
      </c>
      <c r="M2103">
        <v>40.742576999999997</v>
      </c>
      <c r="N2103">
        <v>-111.981323</v>
      </c>
      <c r="O2103">
        <v>1968591</v>
      </c>
      <c r="P2103">
        <v>84054</v>
      </c>
      <c r="Q2103" s="1">
        <v>0.75</v>
      </c>
      <c r="R2103" s="1">
        <v>0.25</v>
      </c>
      <c r="S2103">
        <v>121</v>
      </c>
      <c r="T2103">
        <v>1</v>
      </c>
      <c r="U2103" s="1">
        <v>13.5</v>
      </c>
      <c r="V2103" s="1">
        <v>14.75</v>
      </c>
      <c r="W2103" s="1">
        <v>4.6586666666666599</v>
      </c>
    </row>
    <row r="2104" spans="1:23" x14ac:dyDescent="0.25">
      <c r="A2104">
        <v>2102</v>
      </c>
      <c r="B2104">
        <v>210191</v>
      </c>
      <c r="C2104">
        <v>2</v>
      </c>
      <c r="D2104" t="s">
        <v>112</v>
      </c>
      <c r="E2104">
        <v>46</v>
      </c>
      <c r="F2104" s="8">
        <v>43221.561111111114</v>
      </c>
      <c r="G2104" s="8">
        <v>43221.614583333336</v>
      </c>
      <c r="H2104" t="s">
        <v>3919</v>
      </c>
      <c r="I2104" t="s">
        <v>3920</v>
      </c>
      <c r="J2104">
        <v>2.73199999999999</v>
      </c>
      <c r="K2104" t="s">
        <v>30</v>
      </c>
      <c r="L2104" t="s">
        <v>31</v>
      </c>
      <c r="M2104">
        <v>40.742515999999902</v>
      </c>
      <c r="N2104">
        <v>-111.981026</v>
      </c>
      <c r="O2104">
        <v>2072541</v>
      </c>
      <c r="P2104">
        <v>84065</v>
      </c>
      <c r="Q2104" s="1">
        <v>0.75</v>
      </c>
      <c r="R2104" s="1">
        <v>0.75</v>
      </c>
      <c r="S2104">
        <v>121</v>
      </c>
      <c r="T2104">
        <v>1</v>
      </c>
      <c r="U2104" s="1">
        <v>13.5</v>
      </c>
      <c r="V2104" s="1">
        <v>14.75</v>
      </c>
      <c r="W2104" s="1">
        <v>3.6426666666666598</v>
      </c>
    </row>
    <row r="2105" spans="1:23" x14ac:dyDescent="0.25">
      <c r="A2105">
        <v>2103</v>
      </c>
      <c r="B2105">
        <v>210209</v>
      </c>
      <c r="C2105">
        <v>1</v>
      </c>
      <c r="D2105" t="s">
        <v>145</v>
      </c>
      <c r="E2105">
        <v>224</v>
      </c>
      <c r="F2105" s="8">
        <v>43221.634027777778</v>
      </c>
      <c r="G2105" s="8">
        <v>43221.738888888889</v>
      </c>
      <c r="H2105" t="s">
        <v>3921</v>
      </c>
      <c r="I2105" t="s">
        <v>3922</v>
      </c>
      <c r="J2105">
        <v>9.9139999999999997</v>
      </c>
      <c r="K2105" t="s">
        <v>30</v>
      </c>
      <c r="L2105" t="s">
        <v>31</v>
      </c>
      <c r="M2105">
        <v>40.742545999999997</v>
      </c>
      <c r="N2105">
        <v>-111.981224</v>
      </c>
      <c r="O2105">
        <v>672723</v>
      </c>
      <c r="P2105">
        <v>84087</v>
      </c>
      <c r="Q2105" s="1">
        <v>1.25</v>
      </c>
      <c r="R2105" s="1">
        <v>1.25</v>
      </c>
      <c r="S2105">
        <v>121</v>
      </c>
      <c r="T2105">
        <v>1</v>
      </c>
      <c r="U2105" s="1">
        <v>15.25</v>
      </c>
      <c r="V2105" s="1">
        <v>17.75</v>
      </c>
      <c r="W2105" s="1">
        <v>7.9311999999999996</v>
      </c>
    </row>
    <row r="2106" spans="1:23" x14ac:dyDescent="0.25">
      <c r="A2106">
        <v>2104</v>
      </c>
      <c r="B2106">
        <v>210199</v>
      </c>
      <c r="C2106">
        <v>1</v>
      </c>
      <c r="D2106" t="s">
        <v>27</v>
      </c>
      <c r="E2106">
        <v>237</v>
      </c>
      <c r="F2106" s="8">
        <v>43222.310416666667</v>
      </c>
      <c r="G2106" s="8">
        <v>43222.685416666667</v>
      </c>
      <c r="H2106" t="s">
        <v>3923</v>
      </c>
      <c r="I2106" t="s">
        <v>3924</v>
      </c>
      <c r="J2106">
        <v>6.2</v>
      </c>
      <c r="K2106" t="s">
        <v>40</v>
      </c>
      <c r="L2106" t="s">
        <v>31</v>
      </c>
      <c r="M2106">
        <v>40.742576999999997</v>
      </c>
      <c r="N2106">
        <v>-111.981323</v>
      </c>
      <c r="O2106">
        <v>803613</v>
      </c>
      <c r="P2106">
        <v>84054</v>
      </c>
      <c r="Q2106" s="1">
        <v>4.5</v>
      </c>
      <c r="R2106" s="1">
        <v>1</v>
      </c>
      <c r="S2106">
        <v>122</v>
      </c>
      <c r="T2106">
        <v>2</v>
      </c>
      <c r="U2106" s="1">
        <v>7.5</v>
      </c>
      <c r="V2106" s="1">
        <v>16.5</v>
      </c>
      <c r="W2106" s="1">
        <v>1.37777777777777</v>
      </c>
    </row>
    <row r="2107" spans="1:23" x14ac:dyDescent="0.25">
      <c r="A2107">
        <v>2105</v>
      </c>
      <c r="B2107">
        <v>212307</v>
      </c>
      <c r="C2107">
        <v>2</v>
      </c>
      <c r="D2107" t="s">
        <v>53</v>
      </c>
      <c r="E2107">
        <v>160</v>
      </c>
      <c r="F2107" s="8">
        <v>43222.316666666666</v>
      </c>
      <c r="G2107" s="8">
        <v>43222.415972222225</v>
      </c>
      <c r="H2107" t="s">
        <v>3925</v>
      </c>
      <c r="I2107" t="s">
        <v>3926</v>
      </c>
      <c r="J2107">
        <v>9.4480000000000004</v>
      </c>
      <c r="K2107" t="s">
        <v>30</v>
      </c>
      <c r="L2107" t="s">
        <v>31</v>
      </c>
      <c r="M2107">
        <v>40.742420000000003</v>
      </c>
      <c r="N2107">
        <v>-111.98172</v>
      </c>
      <c r="O2107">
        <v>521537</v>
      </c>
      <c r="P2107">
        <v>84020</v>
      </c>
      <c r="Q2107" s="1">
        <v>1.25</v>
      </c>
      <c r="R2107" s="1">
        <v>1.25</v>
      </c>
      <c r="S2107">
        <v>122</v>
      </c>
      <c r="T2107">
        <v>2</v>
      </c>
      <c r="U2107" s="1">
        <v>7.5</v>
      </c>
      <c r="V2107" s="1">
        <v>10</v>
      </c>
      <c r="W2107" s="1">
        <v>7.5583999999999998</v>
      </c>
    </row>
    <row r="2108" spans="1:23" x14ac:dyDescent="0.25">
      <c r="A2108">
        <v>2106</v>
      </c>
      <c r="B2108">
        <v>210225</v>
      </c>
      <c r="C2108">
        <v>2</v>
      </c>
      <c r="D2108" t="s">
        <v>65</v>
      </c>
      <c r="E2108">
        <v>300</v>
      </c>
      <c r="F2108" s="8">
        <v>43222.331944444442</v>
      </c>
      <c r="G2108" s="8">
        <v>43222.501388888886</v>
      </c>
      <c r="H2108" t="s">
        <v>3927</v>
      </c>
      <c r="I2108" t="s">
        <v>3928</v>
      </c>
      <c r="J2108">
        <v>11.977</v>
      </c>
      <c r="K2108" t="s">
        <v>30</v>
      </c>
      <c r="L2108" t="s">
        <v>31</v>
      </c>
      <c r="M2108">
        <v>40.742527000000003</v>
      </c>
      <c r="N2108">
        <v>-111.98111</v>
      </c>
      <c r="O2108">
        <v>333033</v>
      </c>
      <c r="P2108">
        <v>84124</v>
      </c>
      <c r="Q2108" s="1">
        <v>2</v>
      </c>
      <c r="R2108" s="1">
        <v>1</v>
      </c>
      <c r="S2108">
        <v>122</v>
      </c>
      <c r="T2108">
        <v>2</v>
      </c>
      <c r="U2108" s="1">
        <v>8</v>
      </c>
      <c r="V2108" s="1">
        <v>12</v>
      </c>
      <c r="W2108" s="1">
        <v>5.9885000000000002</v>
      </c>
    </row>
    <row r="2109" spans="1:23" x14ac:dyDescent="0.25">
      <c r="A2109">
        <v>2107</v>
      </c>
      <c r="B2109">
        <v>210215</v>
      </c>
      <c r="C2109">
        <v>2</v>
      </c>
      <c r="D2109" t="s">
        <v>44</v>
      </c>
      <c r="E2109">
        <v>201</v>
      </c>
      <c r="F2109" s="8">
        <v>43222.336805555555</v>
      </c>
      <c r="G2109" s="8">
        <v>43222.49722222222</v>
      </c>
      <c r="H2109" t="s">
        <v>3929</v>
      </c>
      <c r="I2109" t="s">
        <v>3930</v>
      </c>
      <c r="J2109">
        <v>8.1359999999999992</v>
      </c>
      <c r="K2109" t="s">
        <v>30</v>
      </c>
      <c r="L2109" t="s">
        <v>31</v>
      </c>
      <c r="M2109">
        <v>40.742569000000003</v>
      </c>
      <c r="N2109">
        <v>-111.98126999999999</v>
      </c>
      <c r="O2109">
        <v>348887</v>
      </c>
      <c r="P2109">
        <v>84096</v>
      </c>
      <c r="Q2109" s="1">
        <v>2</v>
      </c>
      <c r="R2109" s="1">
        <v>1.25</v>
      </c>
      <c r="S2109">
        <v>122</v>
      </c>
      <c r="T2109">
        <v>2</v>
      </c>
      <c r="U2109" s="1">
        <v>8</v>
      </c>
      <c r="V2109" s="1">
        <v>12</v>
      </c>
      <c r="W2109" s="1">
        <v>4.0679999999999996</v>
      </c>
    </row>
    <row r="2110" spans="1:23" x14ac:dyDescent="0.25">
      <c r="A2110">
        <v>2108</v>
      </c>
      <c r="B2110">
        <v>210209</v>
      </c>
      <c r="C2110">
        <v>2</v>
      </c>
      <c r="D2110" t="s">
        <v>145</v>
      </c>
      <c r="E2110">
        <v>225</v>
      </c>
      <c r="F2110" s="8">
        <v>43222.341666666667</v>
      </c>
      <c r="G2110" s="8">
        <v>43222.728472222225</v>
      </c>
      <c r="H2110" t="s">
        <v>3931</v>
      </c>
      <c r="I2110" t="s">
        <v>3932</v>
      </c>
      <c r="J2110">
        <v>13.145</v>
      </c>
      <c r="K2110" t="s">
        <v>30</v>
      </c>
      <c r="L2110" t="s">
        <v>31</v>
      </c>
      <c r="M2110">
        <v>40.742545999999997</v>
      </c>
      <c r="N2110">
        <v>-111.981224</v>
      </c>
      <c r="O2110">
        <v>1114701</v>
      </c>
      <c r="P2110">
        <v>84096</v>
      </c>
      <c r="Q2110" s="1">
        <v>4.75</v>
      </c>
      <c r="R2110" s="1">
        <v>1.5</v>
      </c>
      <c r="S2110">
        <v>122</v>
      </c>
      <c r="T2110">
        <v>2</v>
      </c>
      <c r="U2110" s="1">
        <v>8.25</v>
      </c>
      <c r="V2110" s="1">
        <v>17.5</v>
      </c>
      <c r="W2110" s="1">
        <v>2.7673684210526299</v>
      </c>
    </row>
    <row r="2111" spans="1:23" x14ac:dyDescent="0.25">
      <c r="A2111">
        <v>2109</v>
      </c>
      <c r="B2111">
        <v>210203</v>
      </c>
      <c r="C2111">
        <v>1</v>
      </c>
      <c r="D2111" t="s">
        <v>58</v>
      </c>
      <c r="E2111">
        <v>104</v>
      </c>
      <c r="F2111" s="8">
        <v>43222.34652777778</v>
      </c>
      <c r="G2111" s="8">
        <v>43222.754166666666</v>
      </c>
      <c r="H2111" t="s">
        <v>3933</v>
      </c>
      <c r="I2111" t="s">
        <v>3934</v>
      </c>
      <c r="J2111">
        <v>6.9779999999999998</v>
      </c>
      <c r="K2111" t="s">
        <v>30</v>
      </c>
      <c r="L2111" t="s">
        <v>31</v>
      </c>
      <c r="M2111">
        <v>40.742409000000002</v>
      </c>
      <c r="N2111">
        <v>-111.981513999999</v>
      </c>
      <c r="O2111">
        <v>1301971</v>
      </c>
      <c r="P2111">
        <v>84111</v>
      </c>
      <c r="Q2111" s="1">
        <v>5</v>
      </c>
      <c r="R2111" s="1">
        <v>1.5</v>
      </c>
      <c r="S2111">
        <v>122</v>
      </c>
      <c r="T2111">
        <v>2</v>
      </c>
      <c r="U2111" s="1">
        <v>8.25</v>
      </c>
      <c r="V2111" s="1">
        <v>18</v>
      </c>
      <c r="W2111" s="1">
        <v>1.3956</v>
      </c>
    </row>
    <row r="2112" spans="1:23" x14ac:dyDescent="0.25">
      <c r="A2112">
        <v>2110</v>
      </c>
      <c r="B2112">
        <v>204577</v>
      </c>
      <c r="C2112">
        <v>2</v>
      </c>
      <c r="D2112" t="s">
        <v>32</v>
      </c>
      <c r="E2112">
        <v>284</v>
      </c>
      <c r="F2112" s="8">
        <v>43222.366666666669</v>
      </c>
      <c r="G2112" s="8">
        <v>43222.500694444447</v>
      </c>
      <c r="H2112" t="s">
        <v>1091</v>
      </c>
      <c r="I2112" t="s">
        <v>3935</v>
      </c>
      <c r="J2112">
        <v>6.6840000000000002</v>
      </c>
      <c r="K2112" t="s">
        <v>30</v>
      </c>
      <c r="L2112" t="s">
        <v>31</v>
      </c>
      <c r="M2112">
        <v>40.742542</v>
      </c>
      <c r="N2112">
        <v>-111.981163</v>
      </c>
      <c r="O2112">
        <v>853712</v>
      </c>
      <c r="P2112">
        <v>84124</v>
      </c>
      <c r="Q2112" s="1">
        <v>1.5</v>
      </c>
      <c r="R2112" s="1">
        <v>0.75</v>
      </c>
      <c r="S2112">
        <v>122</v>
      </c>
      <c r="T2112">
        <v>2</v>
      </c>
      <c r="U2112" s="1">
        <v>8.75</v>
      </c>
      <c r="V2112" s="1">
        <v>12</v>
      </c>
      <c r="W2112" s="1">
        <v>4.4560000000000004</v>
      </c>
    </row>
    <row r="2113" spans="1:23" x14ac:dyDescent="0.25">
      <c r="A2113">
        <v>2111</v>
      </c>
      <c r="B2113">
        <v>210199</v>
      </c>
      <c r="C2113">
        <v>2</v>
      </c>
      <c r="D2113" t="s">
        <v>27</v>
      </c>
      <c r="E2113">
        <v>238</v>
      </c>
      <c r="F2113" s="8">
        <v>43222.385416666664</v>
      </c>
      <c r="G2113" s="8">
        <v>43222.472916666666</v>
      </c>
      <c r="H2113" t="s">
        <v>3936</v>
      </c>
      <c r="I2113" t="s">
        <v>3937</v>
      </c>
      <c r="J2113">
        <v>6.12</v>
      </c>
      <c r="K2113" t="s">
        <v>92</v>
      </c>
      <c r="L2113" t="s">
        <v>31</v>
      </c>
      <c r="M2113">
        <v>40.742576999999997</v>
      </c>
      <c r="N2113">
        <v>-111.981323</v>
      </c>
      <c r="O2113">
        <v>1968591</v>
      </c>
      <c r="P2113">
        <v>84054</v>
      </c>
      <c r="Q2113" s="1">
        <v>1</v>
      </c>
      <c r="R2113" s="1">
        <v>0.5</v>
      </c>
      <c r="S2113">
        <v>122</v>
      </c>
      <c r="T2113">
        <v>2</v>
      </c>
      <c r="U2113" s="1">
        <v>9.25</v>
      </c>
      <c r="V2113" s="1">
        <v>11.25</v>
      </c>
      <c r="W2113" s="1">
        <v>6.12</v>
      </c>
    </row>
    <row r="2114" spans="1:23" x14ac:dyDescent="0.25">
      <c r="A2114">
        <v>2112</v>
      </c>
      <c r="B2114">
        <v>210207</v>
      </c>
      <c r="C2114">
        <v>2</v>
      </c>
      <c r="D2114" t="s">
        <v>41</v>
      </c>
      <c r="E2114">
        <v>224</v>
      </c>
      <c r="F2114" s="8">
        <v>43222.399305555555</v>
      </c>
      <c r="G2114" s="8">
        <v>43222.752083333333</v>
      </c>
      <c r="H2114" t="s">
        <v>1516</v>
      </c>
      <c r="I2114" t="s">
        <v>2809</v>
      </c>
      <c r="J2114">
        <v>11.853999999999999</v>
      </c>
      <c r="K2114" t="s">
        <v>30</v>
      </c>
      <c r="L2114" t="s">
        <v>31</v>
      </c>
      <c r="M2114">
        <v>40.742496000000003</v>
      </c>
      <c r="N2114">
        <v>-111.981017999999</v>
      </c>
      <c r="O2114">
        <v>1096541</v>
      </c>
      <c r="P2114">
        <v>84093</v>
      </c>
      <c r="Q2114" s="1">
        <v>4.25</v>
      </c>
      <c r="R2114" s="1">
        <v>2</v>
      </c>
      <c r="S2114">
        <v>122</v>
      </c>
      <c r="T2114">
        <v>2</v>
      </c>
      <c r="U2114" s="1">
        <v>9.5</v>
      </c>
      <c r="V2114" s="1">
        <v>18</v>
      </c>
      <c r="W2114" s="1">
        <v>2.78917647058823</v>
      </c>
    </row>
    <row r="2115" spans="1:23" x14ac:dyDescent="0.25">
      <c r="A2115">
        <v>2113</v>
      </c>
      <c r="B2115">
        <v>210225</v>
      </c>
      <c r="C2115">
        <v>2</v>
      </c>
      <c r="D2115" t="s">
        <v>65</v>
      </c>
      <c r="E2115">
        <v>301</v>
      </c>
      <c r="F2115" s="8">
        <v>43222.53402777778</v>
      </c>
      <c r="G2115" s="8">
        <v>43222.699305555558</v>
      </c>
      <c r="H2115" t="s">
        <v>3938</v>
      </c>
      <c r="I2115" t="s">
        <v>3939</v>
      </c>
      <c r="J2115">
        <v>2.9870000000000001</v>
      </c>
      <c r="K2115" t="s">
        <v>30</v>
      </c>
      <c r="L2115" t="s">
        <v>31</v>
      </c>
      <c r="M2115">
        <v>40.742527000000003</v>
      </c>
      <c r="N2115">
        <v>-111.98111</v>
      </c>
      <c r="O2115">
        <v>333033</v>
      </c>
      <c r="P2115">
        <v>84124</v>
      </c>
      <c r="Q2115" s="1">
        <v>2</v>
      </c>
      <c r="R2115" s="1">
        <v>0.25</v>
      </c>
      <c r="S2115">
        <v>122</v>
      </c>
      <c r="T2115">
        <v>2</v>
      </c>
      <c r="U2115" s="1">
        <v>12.75</v>
      </c>
      <c r="V2115" s="1">
        <v>16.75</v>
      </c>
      <c r="W2115" s="1">
        <v>1.4935</v>
      </c>
    </row>
    <row r="2116" spans="1:23" x14ac:dyDescent="0.25">
      <c r="A2116">
        <v>2114</v>
      </c>
      <c r="B2116">
        <v>204577</v>
      </c>
      <c r="C2116">
        <v>1</v>
      </c>
      <c r="D2116" t="s">
        <v>32</v>
      </c>
      <c r="E2116">
        <v>285</v>
      </c>
      <c r="F2116" s="8">
        <v>43222.551388888889</v>
      </c>
      <c r="G2116" s="8">
        <v>43222.731944444444</v>
      </c>
      <c r="H2116" t="s">
        <v>3940</v>
      </c>
      <c r="I2116" t="s">
        <v>3941</v>
      </c>
      <c r="J2116">
        <v>10.000999999999999</v>
      </c>
      <c r="K2116" t="s">
        <v>30</v>
      </c>
      <c r="L2116" t="s">
        <v>31</v>
      </c>
      <c r="M2116">
        <v>40.742542</v>
      </c>
      <c r="N2116">
        <v>-111.981163</v>
      </c>
      <c r="O2116">
        <v>521537</v>
      </c>
      <c r="P2116">
        <v>84020</v>
      </c>
      <c r="Q2116" s="1">
        <v>2.25</v>
      </c>
      <c r="R2116" s="1">
        <v>1.25</v>
      </c>
      <c r="S2116">
        <v>122</v>
      </c>
      <c r="T2116">
        <v>2</v>
      </c>
      <c r="U2116" s="1">
        <v>13.25</v>
      </c>
      <c r="V2116" s="1">
        <v>17.5</v>
      </c>
      <c r="W2116" s="1">
        <v>4.4448888888888796</v>
      </c>
    </row>
    <row r="2117" spans="1:23" x14ac:dyDescent="0.25">
      <c r="A2117">
        <v>2115</v>
      </c>
      <c r="B2117">
        <v>204577</v>
      </c>
      <c r="C2117">
        <v>2</v>
      </c>
      <c r="D2117" t="s">
        <v>32</v>
      </c>
      <c r="E2117">
        <v>286</v>
      </c>
      <c r="F2117" s="8">
        <v>43222.629861111112</v>
      </c>
      <c r="G2117" s="8">
        <v>43222.701388888891</v>
      </c>
      <c r="H2117" t="s">
        <v>1492</v>
      </c>
      <c r="I2117" t="s">
        <v>3942</v>
      </c>
      <c r="J2117">
        <v>8.9499999999999993</v>
      </c>
      <c r="K2117" t="s">
        <v>30</v>
      </c>
      <c r="L2117" t="s">
        <v>31</v>
      </c>
      <c r="M2117">
        <v>40.742542</v>
      </c>
      <c r="N2117">
        <v>-111.981163</v>
      </c>
      <c r="O2117">
        <v>853712</v>
      </c>
      <c r="P2117">
        <v>84124</v>
      </c>
      <c r="Q2117" s="1">
        <v>0.75</v>
      </c>
      <c r="R2117" s="1">
        <v>0.75</v>
      </c>
      <c r="S2117">
        <v>122</v>
      </c>
      <c r="T2117">
        <v>2</v>
      </c>
      <c r="U2117" s="1">
        <v>15</v>
      </c>
      <c r="V2117" s="1">
        <v>16.75</v>
      </c>
      <c r="W2117" s="1">
        <v>11.9333333333333</v>
      </c>
    </row>
    <row r="2118" spans="1:23" x14ac:dyDescent="0.25">
      <c r="A2118">
        <v>2116</v>
      </c>
      <c r="B2118">
        <v>210191</v>
      </c>
      <c r="C2118">
        <v>2</v>
      </c>
      <c r="D2118" t="s">
        <v>112</v>
      </c>
      <c r="E2118">
        <v>47</v>
      </c>
      <c r="F2118" s="8">
        <v>43222.709722222222</v>
      </c>
      <c r="G2118" s="8">
        <v>43222.752083333333</v>
      </c>
      <c r="H2118" t="s">
        <v>3943</v>
      </c>
      <c r="I2118" t="s">
        <v>3944</v>
      </c>
      <c r="J2118">
        <v>3.048</v>
      </c>
      <c r="K2118" t="s">
        <v>30</v>
      </c>
      <c r="L2118" t="s">
        <v>31</v>
      </c>
      <c r="M2118">
        <v>40.742515999999902</v>
      </c>
      <c r="N2118">
        <v>-111.981026</v>
      </c>
      <c r="O2118">
        <v>1124211</v>
      </c>
      <c r="P2118">
        <v>84014</v>
      </c>
      <c r="Q2118" s="1">
        <v>0.5</v>
      </c>
      <c r="R2118" s="1">
        <v>0.5</v>
      </c>
      <c r="S2118">
        <v>122</v>
      </c>
      <c r="T2118">
        <v>2</v>
      </c>
      <c r="U2118" s="1">
        <v>17</v>
      </c>
      <c r="V2118" s="1">
        <v>18</v>
      </c>
      <c r="W2118" s="1">
        <v>6.0960000000000001</v>
      </c>
    </row>
    <row r="2119" spans="1:23" x14ac:dyDescent="0.25">
      <c r="A2119">
        <v>2117</v>
      </c>
      <c r="B2119">
        <v>210199</v>
      </c>
      <c r="C2119">
        <v>1</v>
      </c>
      <c r="D2119" t="s">
        <v>27</v>
      </c>
      <c r="E2119">
        <v>239</v>
      </c>
      <c r="F2119" s="8">
        <v>43223.311111111114</v>
      </c>
      <c r="G2119" s="8">
        <v>43223.651388888888</v>
      </c>
      <c r="H2119" t="s">
        <v>3945</v>
      </c>
      <c r="I2119" t="s">
        <v>3946</v>
      </c>
      <c r="J2119">
        <v>6.085</v>
      </c>
      <c r="K2119" t="s">
        <v>30</v>
      </c>
      <c r="L2119" t="s">
        <v>31</v>
      </c>
      <c r="M2119">
        <v>40.742576999999997</v>
      </c>
      <c r="N2119">
        <v>-111.981323</v>
      </c>
      <c r="O2119">
        <v>1137391</v>
      </c>
      <c r="P2119">
        <v>84075</v>
      </c>
      <c r="Q2119" s="1">
        <v>4</v>
      </c>
      <c r="R2119" s="1">
        <v>1</v>
      </c>
      <c r="S2119">
        <v>123</v>
      </c>
      <c r="T2119">
        <v>3</v>
      </c>
      <c r="U2119" s="1">
        <v>7.5</v>
      </c>
      <c r="V2119" s="1">
        <v>15.75</v>
      </c>
      <c r="W2119" s="1">
        <v>1.52125</v>
      </c>
    </row>
    <row r="2120" spans="1:23" x14ac:dyDescent="0.25">
      <c r="A2120">
        <v>2118</v>
      </c>
      <c r="B2120">
        <v>210225</v>
      </c>
      <c r="C2120">
        <v>2</v>
      </c>
      <c r="D2120" t="s">
        <v>65</v>
      </c>
      <c r="E2120">
        <v>302</v>
      </c>
      <c r="F2120" s="8">
        <v>43223.324305555558</v>
      </c>
      <c r="G2120" s="8">
        <v>43223.518750000003</v>
      </c>
      <c r="H2120" t="s">
        <v>3947</v>
      </c>
      <c r="I2120" t="s">
        <v>3948</v>
      </c>
      <c r="J2120">
        <v>8.0790000000000006</v>
      </c>
      <c r="K2120" t="s">
        <v>30</v>
      </c>
      <c r="L2120" t="s">
        <v>31</v>
      </c>
      <c r="M2120">
        <v>40.742527000000003</v>
      </c>
      <c r="N2120">
        <v>-111.98111</v>
      </c>
      <c r="O2120">
        <v>333033</v>
      </c>
      <c r="P2120">
        <v>84124</v>
      </c>
      <c r="Q2120" s="1">
        <v>2.25</v>
      </c>
      <c r="R2120" s="1">
        <v>0.75</v>
      </c>
      <c r="S2120">
        <v>123</v>
      </c>
      <c r="T2120">
        <v>3</v>
      </c>
      <c r="U2120" s="1">
        <v>7.75</v>
      </c>
      <c r="V2120" s="1">
        <v>12.5</v>
      </c>
      <c r="W2120" s="1">
        <v>3.5906666666666598</v>
      </c>
    </row>
    <row r="2121" spans="1:23" x14ac:dyDescent="0.25">
      <c r="A2121">
        <v>2119</v>
      </c>
      <c r="B2121">
        <v>210207</v>
      </c>
      <c r="C2121">
        <v>1</v>
      </c>
      <c r="D2121" t="s">
        <v>41</v>
      </c>
      <c r="E2121">
        <v>225</v>
      </c>
      <c r="F2121" s="8">
        <v>43223.328472222223</v>
      </c>
      <c r="G2121" s="8">
        <v>43223.711805555555</v>
      </c>
      <c r="H2121" t="s">
        <v>3949</v>
      </c>
      <c r="I2121" t="s">
        <v>3950</v>
      </c>
      <c r="J2121">
        <v>8.9019999999999992</v>
      </c>
      <c r="K2121" t="s">
        <v>30</v>
      </c>
      <c r="L2121" t="s">
        <v>31</v>
      </c>
      <c r="M2121">
        <v>40.742496000000003</v>
      </c>
      <c r="N2121">
        <v>-111.981017999999</v>
      </c>
      <c r="O2121">
        <v>343251</v>
      </c>
      <c r="P2121">
        <v>84109</v>
      </c>
      <c r="Q2121" s="1">
        <v>4.5</v>
      </c>
      <c r="R2121" s="1">
        <v>1.5</v>
      </c>
      <c r="S2121">
        <v>123</v>
      </c>
      <c r="T2121">
        <v>3</v>
      </c>
      <c r="U2121" s="1">
        <v>8</v>
      </c>
      <c r="V2121" s="1">
        <v>17</v>
      </c>
      <c r="W2121" s="1">
        <v>1.9782222222222201</v>
      </c>
    </row>
    <row r="2122" spans="1:23" x14ac:dyDescent="0.25">
      <c r="A2122">
        <v>2120</v>
      </c>
      <c r="B2122">
        <v>210215</v>
      </c>
      <c r="C2122">
        <v>2</v>
      </c>
      <c r="D2122" t="s">
        <v>44</v>
      </c>
      <c r="E2122">
        <v>202</v>
      </c>
      <c r="F2122" s="8">
        <v>43223.32916666667</v>
      </c>
      <c r="G2122" s="8">
        <v>43223.705555555556</v>
      </c>
      <c r="H2122" t="s">
        <v>3951</v>
      </c>
      <c r="I2122" t="s">
        <v>3952</v>
      </c>
      <c r="J2122">
        <v>4.9340000000000002</v>
      </c>
      <c r="K2122" t="s">
        <v>30</v>
      </c>
      <c r="L2122" t="s">
        <v>31</v>
      </c>
      <c r="M2122">
        <v>40.742569000000003</v>
      </c>
      <c r="N2122">
        <v>-111.98126999999999</v>
      </c>
      <c r="O2122">
        <v>348887</v>
      </c>
      <c r="P2122">
        <v>84096</v>
      </c>
      <c r="Q2122" s="1">
        <v>4.5</v>
      </c>
      <c r="R2122" s="1">
        <v>0.75</v>
      </c>
      <c r="S2122">
        <v>123</v>
      </c>
      <c r="T2122">
        <v>3</v>
      </c>
      <c r="U2122" s="1">
        <v>8</v>
      </c>
      <c r="V2122" s="1">
        <v>17</v>
      </c>
      <c r="W2122" s="1">
        <v>1.0964444444444399</v>
      </c>
    </row>
    <row r="2123" spans="1:23" x14ac:dyDescent="0.25">
      <c r="A2123">
        <v>2121</v>
      </c>
      <c r="B2123">
        <v>210213</v>
      </c>
      <c r="C2123">
        <v>1</v>
      </c>
      <c r="D2123" t="s">
        <v>126</v>
      </c>
      <c r="E2123">
        <v>137</v>
      </c>
      <c r="F2123" s="8">
        <v>43223.336111111108</v>
      </c>
      <c r="G2123" s="8">
        <v>43223.741666666669</v>
      </c>
      <c r="H2123" t="s">
        <v>1325</v>
      </c>
      <c r="I2123" t="s">
        <v>3953</v>
      </c>
      <c r="J2123">
        <v>6.7709999999999999</v>
      </c>
      <c r="K2123" t="s">
        <v>30</v>
      </c>
      <c r="L2123" t="s">
        <v>31</v>
      </c>
      <c r="M2123">
        <v>40.742412999999999</v>
      </c>
      <c r="N2123">
        <v>-111.981620999999</v>
      </c>
      <c r="O2123">
        <v>1087571</v>
      </c>
      <c r="P2123">
        <v>84014</v>
      </c>
      <c r="Q2123" s="1">
        <v>4.75</v>
      </c>
      <c r="R2123" s="1">
        <v>1</v>
      </c>
      <c r="S2123">
        <v>123</v>
      </c>
      <c r="T2123">
        <v>3</v>
      </c>
      <c r="U2123" s="1">
        <v>8</v>
      </c>
      <c r="V2123" s="1">
        <v>17.75</v>
      </c>
      <c r="W2123" s="1">
        <v>1.42547368421052</v>
      </c>
    </row>
    <row r="2124" spans="1:23" x14ac:dyDescent="0.25">
      <c r="A2124">
        <v>2122</v>
      </c>
      <c r="B2124">
        <v>210203</v>
      </c>
      <c r="C2124">
        <v>1</v>
      </c>
      <c r="D2124" t="s">
        <v>58</v>
      </c>
      <c r="E2124">
        <v>105</v>
      </c>
      <c r="F2124" s="8">
        <v>43223.343055555553</v>
      </c>
      <c r="G2124" s="8">
        <v>43223.713888888888</v>
      </c>
      <c r="H2124" t="s">
        <v>3954</v>
      </c>
      <c r="I2124" t="s">
        <v>401</v>
      </c>
      <c r="J2124">
        <v>5.16</v>
      </c>
      <c r="K2124" t="s">
        <v>30</v>
      </c>
      <c r="L2124" t="s">
        <v>31</v>
      </c>
      <c r="M2124">
        <v>40.742409000000002</v>
      </c>
      <c r="N2124">
        <v>-111.981513999999</v>
      </c>
      <c r="O2124">
        <v>1301971</v>
      </c>
      <c r="P2124">
        <v>84111</v>
      </c>
      <c r="Q2124" s="1">
        <v>4.5</v>
      </c>
      <c r="R2124" s="1">
        <v>1</v>
      </c>
      <c r="S2124">
        <v>123</v>
      </c>
      <c r="T2124">
        <v>3</v>
      </c>
      <c r="U2124" s="1">
        <v>8.25</v>
      </c>
      <c r="V2124" s="1">
        <v>17.25</v>
      </c>
      <c r="W2124" s="1">
        <v>1.1466666666666601</v>
      </c>
    </row>
    <row r="2125" spans="1:23" x14ac:dyDescent="0.25">
      <c r="A2125">
        <v>2123</v>
      </c>
      <c r="B2125">
        <v>204577</v>
      </c>
      <c r="C2125">
        <v>1</v>
      </c>
      <c r="D2125" t="s">
        <v>32</v>
      </c>
      <c r="E2125">
        <v>287</v>
      </c>
      <c r="F2125" s="8">
        <v>43223.345138888886</v>
      </c>
      <c r="G2125" s="8">
        <v>43223.479861111111</v>
      </c>
      <c r="H2125" t="s">
        <v>3955</v>
      </c>
      <c r="I2125" t="s">
        <v>3956</v>
      </c>
      <c r="J2125">
        <v>3.4830000000000001</v>
      </c>
      <c r="K2125" t="s">
        <v>30</v>
      </c>
      <c r="L2125" t="s">
        <v>31</v>
      </c>
      <c r="M2125">
        <v>40.742542</v>
      </c>
      <c r="N2125">
        <v>-111.981163</v>
      </c>
      <c r="O2125">
        <v>1079571</v>
      </c>
      <c r="P2125">
        <v>84104</v>
      </c>
      <c r="Q2125" s="1">
        <v>1.5</v>
      </c>
      <c r="R2125" s="1">
        <v>0.75</v>
      </c>
      <c r="S2125">
        <v>123</v>
      </c>
      <c r="T2125">
        <v>3</v>
      </c>
      <c r="U2125" s="1">
        <v>8.25</v>
      </c>
      <c r="V2125" s="1">
        <v>11.5</v>
      </c>
      <c r="W2125" s="1">
        <v>2.3220000000000001</v>
      </c>
    </row>
    <row r="2126" spans="1:23" x14ac:dyDescent="0.25">
      <c r="A2126">
        <v>2124</v>
      </c>
      <c r="B2126">
        <v>210209</v>
      </c>
      <c r="C2126">
        <v>2</v>
      </c>
      <c r="D2126" t="s">
        <v>145</v>
      </c>
      <c r="E2126">
        <v>226</v>
      </c>
      <c r="F2126" s="8">
        <v>43223.348611111112</v>
      </c>
      <c r="G2126" s="8">
        <v>43223.722222222219</v>
      </c>
      <c r="H2126" t="s">
        <v>3957</v>
      </c>
      <c r="I2126" t="s">
        <v>3958</v>
      </c>
      <c r="J2126">
        <v>12.765000000000001</v>
      </c>
      <c r="K2126" t="s">
        <v>30</v>
      </c>
      <c r="L2126" t="s">
        <v>31</v>
      </c>
      <c r="M2126">
        <v>40.742545999999997</v>
      </c>
      <c r="N2126">
        <v>-111.981224</v>
      </c>
      <c r="O2126">
        <v>1114701</v>
      </c>
      <c r="P2126">
        <v>84096</v>
      </c>
      <c r="Q2126" s="1">
        <v>4.5</v>
      </c>
      <c r="R2126" s="1">
        <v>1.5</v>
      </c>
      <c r="S2126">
        <v>123</v>
      </c>
      <c r="T2126">
        <v>3</v>
      </c>
      <c r="U2126" s="1">
        <v>8.25</v>
      </c>
      <c r="V2126" s="1">
        <v>17.25</v>
      </c>
      <c r="W2126" s="1">
        <v>2.8366666666666598</v>
      </c>
    </row>
    <row r="2127" spans="1:23" x14ac:dyDescent="0.25">
      <c r="A2127">
        <v>2125</v>
      </c>
      <c r="B2127">
        <v>210199</v>
      </c>
      <c r="C2127">
        <v>2</v>
      </c>
      <c r="D2127" t="s">
        <v>27</v>
      </c>
      <c r="E2127">
        <v>240</v>
      </c>
      <c r="F2127" s="8">
        <v>43223.349305555559</v>
      </c>
      <c r="G2127" s="8">
        <v>43223.476388888892</v>
      </c>
      <c r="H2127" t="s">
        <v>3959</v>
      </c>
      <c r="I2127" t="s">
        <v>3960</v>
      </c>
      <c r="J2127">
        <v>8.4580000000000002</v>
      </c>
      <c r="K2127" t="s">
        <v>30</v>
      </c>
      <c r="L2127" t="s">
        <v>31</v>
      </c>
      <c r="M2127">
        <v>40.742576999999997</v>
      </c>
      <c r="N2127">
        <v>-111.981323</v>
      </c>
      <c r="O2127">
        <v>672723</v>
      </c>
      <c r="P2127">
        <v>84087</v>
      </c>
      <c r="Q2127" s="1">
        <v>1.5</v>
      </c>
      <c r="R2127" s="1">
        <v>1.5</v>
      </c>
      <c r="S2127">
        <v>123</v>
      </c>
      <c r="T2127">
        <v>3</v>
      </c>
      <c r="U2127" s="1">
        <v>8.5</v>
      </c>
      <c r="V2127" s="1">
        <v>11.5</v>
      </c>
      <c r="W2127" s="1">
        <v>5.6386666666666603</v>
      </c>
    </row>
    <row r="2128" spans="1:23" x14ac:dyDescent="0.25">
      <c r="A2128">
        <v>2126</v>
      </c>
      <c r="B2128">
        <v>204591</v>
      </c>
      <c r="C2128">
        <v>2</v>
      </c>
      <c r="D2128" t="s">
        <v>37</v>
      </c>
      <c r="E2128">
        <v>106</v>
      </c>
      <c r="F2128" s="8">
        <v>43223.370833333334</v>
      </c>
      <c r="G2128" s="8">
        <v>43223.54583333333</v>
      </c>
      <c r="H2128" t="s">
        <v>3961</v>
      </c>
      <c r="I2128" t="s">
        <v>3962</v>
      </c>
      <c r="J2128">
        <v>14.856999999999999</v>
      </c>
      <c r="K2128" t="s">
        <v>92</v>
      </c>
      <c r="L2128" t="s">
        <v>31</v>
      </c>
      <c r="M2128">
        <v>40.742378000000002</v>
      </c>
      <c r="N2128">
        <v>-111.981407</v>
      </c>
      <c r="O2128">
        <v>1968591</v>
      </c>
      <c r="P2128">
        <v>84054</v>
      </c>
      <c r="Q2128" s="1">
        <v>2</v>
      </c>
      <c r="R2128" s="1">
        <v>1.25</v>
      </c>
      <c r="S2128">
        <v>123</v>
      </c>
      <c r="T2128">
        <v>3</v>
      </c>
      <c r="U2128" s="1">
        <v>9</v>
      </c>
      <c r="V2128" s="1">
        <v>13</v>
      </c>
      <c r="W2128" s="1">
        <v>7.4284999999999997</v>
      </c>
    </row>
    <row r="2129" spans="1:23" x14ac:dyDescent="0.25">
      <c r="A2129">
        <v>2127</v>
      </c>
      <c r="B2129">
        <v>204577</v>
      </c>
      <c r="C2129">
        <v>2</v>
      </c>
      <c r="D2129" t="s">
        <v>32</v>
      </c>
      <c r="E2129">
        <v>288</v>
      </c>
      <c r="F2129" s="8">
        <v>43223.372916666667</v>
      </c>
      <c r="G2129" s="8">
        <v>43223.645833333336</v>
      </c>
      <c r="H2129" t="s">
        <v>3963</v>
      </c>
      <c r="I2129" t="s">
        <v>3964</v>
      </c>
      <c r="J2129">
        <v>10.417999999999999</v>
      </c>
      <c r="K2129" t="s">
        <v>30</v>
      </c>
      <c r="L2129" t="s">
        <v>31</v>
      </c>
      <c r="M2129">
        <v>40.742542</v>
      </c>
      <c r="N2129">
        <v>-111.981163</v>
      </c>
      <c r="O2129">
        <v>853712</v>
      </c>
      <c r="P2129">
        <v>84124</v>
      </c>
      <c r="Q2129" s="1">
        <v>3.25</v>
      </c>
      <c r="R2129" s="1">
        <v>1</v>
      </c>
      <c r="S2129">
        <v>123</v>
      </c>
      <c r="T2129">
        <v>3</v>
      </c>
      <c r="U2129" s="1">
        <v>9</v>
      </c>
      <c r="V2129" s="1">
        <v>15.5</v>
      </c>
      <c r="W2129" s="1">
        <v>3.2055384615384601</v>
      </c>
    </row>
    <row r="2130" spans="1:23" x14ac:dyDescent="0.25">
      <c r="A2130">
        <v>2128</v>
      </c>
      <c r="B2130">
        <v>212301</v>
      </c>
      <c r="C2130">
        <v>2</v>
      </c>
      <c r="D2130" t="s">
        <v>83</v>
      </c>
      <c r="E2130">
        <v>65</v>
      </c>
      <c r="F2130" s="8">
        <v>43223.372916666667</v>
      </c>
      <c r="G2130" s="8">
        <v>43223.720138888886</v>
      </c>
      <c r="H2130" t="s">
        <v>3965</v>
      </c>
      <c r="I2130" t="s">
        <v>3413</v>
      </c>
      <c r="J2130">
        <v>7.782</v>
      </c>
      <c r="K2130" t="s">
        <v>30</v>
      </c>
      <c r="L2130" t="s">
        <v>31</v>
      </c>
      <c r="M2130">
        <v>40.742351999999997</v>
      </c>
      <c r="N2130">
        <v>-111.981262</v>
      </c>
      <c r="O2130">
        <v>942421</v>
      </c>
      <c r="P2130">
        <v>84054</v>
      </c>
      <c r="Q2130" s="1">
        <v>4.25</v>
      </c>
      <c r="R2130" s="1">
        <v>1.25</v>
      </c>
      <c r="S2130">
        <v>123</v>
      </c>
      <c r="T2130">
        <v>3</v>
      </c>
      <c r="U2130" s="1">
        <v>9</v>
      </c>
      <c r="V2130" s="1">
        <v>17.25</v>
      </c>
      <c r="W2130" s="1">
        <v>1.8310588235294101</v>
      </c>
    </row>
    <row r="2131" spans="1:23" x14ac:dyDescent="0.25">
      <c r="A2131">
        <v>2129</v>
      </c>
      <c r="B2131">
        <v>204579</v>
      </c>
      <c r="C2131">
        <v>2</v>
      </c>
      <c r="D2131" t="s">
        <v>135</v>
      </c>
      <c r="E2131">
        <v>54</v>
      </c>
      <c r="F2131" s="8">
        <v>43223.383333333331</v>
      </c>
      <c r="G2131" s="8">
        <v>43223.522916666669</v>
      </c>
      <c r="H2131" t="s">
        <v>3966</v>
      </c>
      <c r="I2131" t="s">
        <v>3967</v>
      </c>
      <c r="J2131">
        <v>10.948</v>
      </c>
      <c r="K2131" t="s">
        <v>30</v>
      </c>
      <c r="L2131" t="s">
        <v>31</v>
      </c>
      <c r="M2131">
        <v>40.742401000000001</v>
      </c>
      <c r="N2131">
        <v>-111.98159</v>
      </c>
      <c r="O2131">
        <v>716103</v>
      </c>
      <c r="P2131">
        <v>84121</v>
      </c>
      <c r="Q2131" s="1">
        <v>1.75</v>
      </c>
      <c r="R2131" s="1">
        <v>1.25</v>
      </c>
      <c r="S2131">
        <v>123</v>
      </c>
      <c r="T2131">
        <v>3</v>
      </c>
      <c r="U2131" s="1">
        <v>9.25</v>
      </c>
      <c r="V2131" s="1">
        <v>12.5</v>
      </c>
      <c r="W2131" s="1">
        <v>6.2560000000000002</v>
      </c>
    </row>
    <row r="2132" spans="1:23" x14ac:dyDescent="0.25">
      <c r="A2132">
        <v>2130</v>
      </c>
      <c r="B2132">
        <v>210241</v>
      </c>
      <c r="C2132">
        <v>2</v>
      </c>
      <c r="D2132" t="s">
        <v>101</v>
      </c>
      <c r="E2132">
        <v>77</v>
      </c>
      <c r="F2132" s="8">
        <v>43223.384722222225</v>
      </c>
      <c r="G2132" s="8">
        <v>43223.744444444441</v>
      </c>
      <c r="H2132" t="s">
        <v>3968</v>
      </c>
      <c r="I2132" t="s">
        <v>3969</v>
      </c>
      <c r="J2132">
        <v>6.3829999999999902</v>
      </c>
      <c r="K2132" t="s">
        <v>30</v>
      </c>
      <c r="L2132" t="s">
        <v>31</v>
      </c>
      <c r="M2132">
        <v>40.742313000000003</v>
      </c>
      <c r="N2132">
        <v>-111.981071</v>
      </c>
      <c r="O2132">
        <v>1180891</v>
      </c>
      <c r="P2132">
        <v>84104</v>
      </c>
      <c r="Q2132" s="1">
        <v>4.25</v>
      </c>
      <c r="R2132" s="1">
        <v>1.5</v>
      </c>
      <c r="S2132">
        <v>123</v>
      </c>
      <c r="T2132">
        <v>3</v>
      </c>
      <c r="U2132" s="1">
        <v>9.25</v>
      </c>
      <c r="V2132" s="1">
        <v>17.75</v>
      </c>
      <c r="W2132" s="1">
        <v>1.50188235294117</v>
      </c>
    </row>
    <row r="2133" spans="1:23" x14ac:dyDescent="0.25">
      <c r="A2133">
        <v>2131</v>
      </c>
      <c r="B2133">
        <v>210207</v>
      </c>
      <c r="C2133">
        <v>2</v>
      </c>
      <c r="D2133" t="s">
        <v>41</v>
      </c>
      <c r="E2133">
        <v>226</v>
      </c>
      <c r="F2133" s="8">
        <v>43223.447222222225</v>
      </c>
      <c r="G2133" s="8">
        <v>43223.731249999997</v>
      </c>
      <c r="H2133" t="s">
        <v>3970</v>
      </c>
      <c r="I2133" t="s">
        <v>3971</v>
      </c>
      <c r="J2133">
        <v>12.454000000000001</v>
      </c>
      <c r="K2133" t="s">
        <v>30</v>
      </c>
      <c r="L2133" t="s">
        <v>31</v>
      </c>
      <c r="M2133">
        <v>40.742496000000003</v>
      </c>
      <c r="N2133">
        <v>-111.981017999999</v>
      </c>
      <c r="O2133">
        <v>1096541</v>
      </c>
      <c r="P2133">
        <v>84093</v>
      </c>
      <c r="Q2133" s="1">
        <v>3.5</v>
      </c>
      <c r="R2133" s="1">
        <v>2</v>
      </c>
      <c r="S2133">
        <v>123</v>
      </c>
      <c r="T2133">
        <v>3</v>
      </c>
      <c r="U2133" s="1">
        <v>10.75</v>
      </c>
      <c r="V2133" s="1">
        <v>17.5</v>
      </c>
      <c r="W2133" s="1">
        <v>3.5582857142857098</v>
      </c>
    </row>
    <row r="2134" spans="1:23" x14ac:dyDescent="0.25">
      <c r="A2134">
        <v>2132</v>
      </c>
      <c r="B2134">
        <v>210209</v>
      </c>
      <c r="C2134">
        <v>1</v>
      </c>
      <c r="D2134" t="s">
        <v>145</v>
      </c>
      <c r="E2134">
        <v>227</v>
      </c>
      <c r="F2134" s="8">
        <v>43223.520833333336</v>
      </c>
      <c r="G2134" s="8">
        <v>43223.700694444444</v>
      </c>
      <c r="H2134" t="s">
        <v>3972</v>
      </c>
      <c r="I2134" t="s">
        <v>3973</v>
      </c>
      <c r="J2134">
        <v>2.3359999999999999</v>
      </c>
      <c r="K2134" t="s">
        <v>30</v>
      </c>
      <c r="L2134" t="s">
        <v>31</v>
      </c>
      <c r="M2134">
        <v>40.742545999999997</v>
      </c>
      <c r="N2134">
        <v>-111.981224</v>
      </c>
      <c r="O2134">
        <v>672723</v>
      </c>
      <c r="P2134">
        <v>84087</v>
      </c>
      <c r="Q2134" s="1">
        <v>2.25</v>
      </c>
      <c r="R2134" s="1">
        <v>0.5</v>
      </c>
      <c r="S2134">
        <v>123</v>
      </c>
      <c r="T2134">
        <v>3</v>
      </c>
      <c r="U2134" s="1">
        <v>12.5</v>
      </c>
      <c r="V2134" s="1">
        <v>16.75</v>
      </c>
      <c r="W2134" s="1">
        <v>1.0382222222222199</v>
      </c>
    </row>
    <row r="2135" spans="1:23" x14ac:dyDescent="0.25">
      <c r="A2135">
        <v>2133</v>
      </c>
      <c r="B2135">
        <v>204577</v>
      </c>
      <c r="C2135">
        <v>1</v>
      </c>
      <c r="D2135" t="s">
        <v>32</v>
      </c>
      <c r="E2135">
        <v>289</v>
      </c>
      <c r="F2135" s="8">
        <v>43223.522222222222</v>
      </c>
      <c r="G2135" s="8">
        <v>43223.716666666667</v>
      </c>
      <c r="H2135" t="s">
        <v>3974</v>
      </c>
      <c r="I2135" t="s">
        <v>3975</v>
      </c>
      <c r="J2135">
        <v>1.31</v>
      </c>
      <c r="K2135" t="s">
        <v>30</v>
      </c>
      <c r="L2135" t="s">
        <v>31</v>
      </c>
      <c r="M2135">
        <v>40.742542</v>
      </c>
      <c r="N2135">
        <v>-111.981163</v>
      </c>
      <c r="O2135">
        <v>1079571</v>
      </c>
      <c r="P2135">
        <v>84104</v>
      </c>
      <c r="Q2135" s="1">
        <v>2.25</v>
      </c>
      <c r="R2135" s="1">
        <v>0.5</v>
      </c>
      <c r="S2135">
        <v>123</v>
      </c>
      <c r="T2135">
        <v>3</v>
      </c>
      <c r="U2135" s="1">
        <v>12.5</v>
      </c>
      <c r="V2135" s="1">
        <v>17.25</v>
      </c>
      <c r="W2135" s="1">
        <v>0.58222222222222197</v>
      </c>
    </row>
    <row r="2136" spans="1:23" x14ac:dyDescent="0.25">
      <c r="A2136">
        <v>2134</v>
      </c>
      <c r="B2136">
        <v>204577</v>
      </c>
      <c r="C2136">
        <v>2</v>
      </c>
      <c r="D2136" t="s">
        <v>32</v>
      </c>
      <c r="E2136">
        <v>290</v>
      </c>
      <c r="F2136" s="8">
        <v>43223.654166666667</v>
      </c>
      <c r="G2136" s="8">
        <v>43223.691666666666</v>
      </c>
      <c r="H2136" t="s">
        <v>3976</v>
      </c>
      <c r="I2136" t="s">
        <v>3977</v>
      </c>
      <c r="J2136">
        <v>1.5549999999999999</v>
      </c>
      <c r="K2136" t="s">
        <v>30</v>
      </c>
      <c r="L2136" t="s">
        <v>31</v>
      </c>
      <c r="M2136">
        <v>40.742542</v>
      </c>
      <c r="N2136">
        <v>-111.981163</v>
      </c>
      <c r="O2136">
        <v>853712</v>
      </c>
      <c r="P2136">
        <v>84124</v>
      </c>
      <c r="Q2136" s="1">
        <v>0.5</v>
      </c>
      <c r="R2136" s="1">
        <v>0.25</v>
      </c>
      <c r="S2136">
        <v>123</v>
      </c>
      <c r="T2136">
        <v>3</v>
      </c>
      <c r="U2136" s="1">
        <v>15.75</v>
      </c>
      <c r="V2136" s="1">
        <v>16.5</v>
      </c>
      <c r="W2136" s="1">
        <v>3.11</v>
      </c>
    </row>
    <row r="2137" spans="1:23" x14ac:dyDescent="0.25">
      <c r="A2137">
        <v>2135</v>
      </c>
      <c r="B2137">
        <v>210199</v>
      </c>
      <c r="C2137">
        <v>1</v>
      </c>
      <c r="D2137" t="s">
        <v>27</v>
      </c>
      <c r="E2137">
        <v>241</v>
      </c>
      <c r="F2137" s="8">
        <v>43224.319444444445</v>
      </c>
      <c r="G2137" s="8">
        <v>43224.68472222222</v>
      </c>
      <c r="H2137" t="s">
        <v>3978</v>
      </c>
      <c r="I2137" t="s">
        <v>2200</v>
      </c>
      <c r="J2137">
        <v>6.1760000000000002</v>
      </c>
      <c r="K2137" t="s">
        <v>30</v>
      </c>
      <c r="L2137" t="s">
        <v>31</v>
      </c>
      <c r="M2137">
        <v>40.742576999999997</v>
      </c>
      <c r="N2137">
        <v>-111.981323</v>
      </c>
      <c r="O2137">
        <v>1137391</v>
      </c>
      <c r="P2137">
        <v>84075</v>
      </c>
      <c r="Q2137" s="1">
        <v>4.5</v>
      </c>
      <c r="R2137" s="1">
        <v>1</v>
      </c>
      <c r="S2137">
        <v>124</v>
      </c>
      <c r="T2137">
        <v>4</v>
      </c>
      <c r="U2137" s="1">
        <v>7.75</v>
      </c>
      <c r="V2137" s="1">
        <v>16.5</v>
      </c>
      <c r="W2137" s="1">
        <v>1.3724444444444399</v>
      </c>
    </row>
    <row r="2138" spans="1:23" x14ac:dyDescent="0.25">
      <c r="A2138">
        <v>2136</v>
      </c>
      <c r="B2138">
        <v>212307</v>
      </c>
      <c r="C2138">
        <v>2</v>
      </c>
      <c r="D2138" t="s">
        <v>53</v>
      </c>
      <c r="E2138">
        <v>161</v>
      </c>
      <c r="F2138" s="8">
        <v>43224.320833333331</v>
      </c>
      <c r="G2138" s="8">
        <v>43224.592361111114</v>
      </c>
      <c r="H2138" t="s">
        <v>3979</v>
      </c>
      <c r="I2138" t="s">
        <v>3980</v>
      </c>
      <c r="J2138">
        <v>6.2329999999999997</v>
      </c>
      <c r="K2138" t="s">
        <v>30</v>
      </c>
      <c r="L2138" t="s">
        <v>31</v>
      </c>
      <c r="M2138">
        <v>40.742420000000003</v>
      </c>
      <c r="N2138">
        <v>-111.98172</v>
      </c>
      <c r="O2138">
        <v>521537</v>
      </c>
      <c r="P2138">
        <v>84020</v>
      </c>
      <c r="Q2138" s="1">
        <v>3.25</v>
      </c>
      <c r="R2138" s="1">
        <v>1</v>
      </c>
      <c r="S2138">
        <v>124</v>
      </c>
      <c r="T2138">
        <v>4</v>
      </c>
      <c r="U2138" s="1">
        <v>7.75</v>
      </c>
      <c r="V2138" s="1">
        <v>14.25</v>
      </c>
      <c r="W2138" s="1">
        <v>1.91784615384615</v>
      </c>
    </row>
    <row r="2139" spans="1:23" x14ac:dyDescent="0.25">
      <c r="A2139">
        <v>2137</v>
      </c>
      <c r="B2139">
        <v>210213</v>
      </c>
      <c r="C2139">
        <v>2</v>
      </c>
      <c r="D2139" t="s">
        <v>126</v>
      </c>
      <c r="E2139">
        <v>1525441342</v>
      </c>
      <c r="F2139" s="8">
        <v>43224.320833333331</v>
      </c>
      <c r="G2139" s="8">
        <v>43224.626388888886</v>
      </c>
      <c r="H2139" t="s">
        <v>3857</v>
      </c>
      <c r="I2139" t="s">
        <v>3981</v>
      </c>
      <c r="J2139">
        <v>9.3989999999999991</v>
      </c>
      <c r="K2139" t="s">
        <v>30</v>
      </c>
      <c r="L2139" t="s">
        <v>31</v>
      </c>
      <c r="M2139">
        <v>40.742412999999999</v>
      </c>
      <c r="N2139">
        <v>-111.981620999999</v>
      </c>
      <c r="O2139">
        <v>521537</v>
      </c>
      <c r="P2139">
        <v>84020</v>
      </c>
      <c r="Q2139" s="1">
        <v>3.75</v>
      </c>
      <c r="R2139" s="1">
        <v>1.25</v>
      </c>
      <c r="S2139">
        <v>124</v>
      </c>
      <c r="T2139">
        <v>4</v>
      </c>
      <c r="U2139" s="1">
        <v>7.75</v>
      </c>
      <c r="V2139" s="1">
        <v>15</v>
      </c>
      <c r="W2139" s="1">
        <v>2.50639999999999</v>
      </c>
    </row>
    <row r="2140" spans="1:23" x14ac:dyDescent="0.25">
      <c r="A2140">
        <v>2138</v>
      </c>
      <c r="B2140">
        <v>210215</v>
      </c>
      <c r="C2140">
        <v>2</v>
      </c>
      <c r="D2140" t="s">
        <v>44</v>
      </c>
      <c r="E2140">
        <v>203</v>
      </c>
      <c r="F2140" s="8">
        <v>43224.324999999997</v>
      </c>
      <c r="G2140" s="8">
        <v>43224.417361111111</v>
      </c>
      <c r="H2140" t="s">
        <v>3982</v>
      </c>
      <c r="I2140" t="s">
        <v>3983</v>
      </c>
      <c r="J2140">
        <v>9.0150000000000006</v>
      </c>
      <c r="K2140" t="s">
        <v>30</v>
      </c>
      <c r="L2140" t="s">
        <v>31</v>
      </c>
      <c r="M2140">
        <v>40.742569000000003</v>
      </c>
      <c r="N2140">
        <v>-111.98126999999999</v>
      </c>
      <c r="O2140">
        <v>672723</v>
      </c>
      <c r="P2140">
        <v>84087</v>
      </c>
      <c r="Q2140" s="1">
        <v>1</v>
      </c>
      <c r="R2140" s="1">
        <v>1</v>
      </c>
      <c r="S2140">
        <v>124</v>
      </c>
      <c r="T2140">
        <v>4</v>
      </c>
      <c r="U2140" s="1">
        <v>7.75</v>
      </c>
      <c r="V2140" s="1">
        <v>10</v>
      </c>
      <c r="W2140" s="1">
        <v>9.0150000000000006</v>
      </c>
    </row>
    <row r="2141" spans="1:23" x14ac:dyDescent="0.25">
      <c r="A2141">
        <v>2139</v>
      </c>
      <c r="B2141">
        <v>204591</v>
      </c>
      <c r="C2141">
        <v>2</v>
      </c>
      <c r="D2141" t="s">
        <v>37</v>
      </c>
      <c r="E2141">
        <v>107</v>
      </c>
      <c r="F2141" s="8">
        <v>43224.324999999997</v>
      </c>
      <c r="G2141" s="8">
        <v>43224.681250000001</v>
      </c>
      <c r="H2141" t="s">
        <v>3984</v>
      </c>
      <c r="I2141" t="s">
        <v>80</v>
      </c>
      <c r="J2141">
        <v>7.2529999999999903</v>
      </c>
      <c r="K2141" t="s">
        <v>30</v>
      </c>
      <c r="L2141" t="s">
        <v>31</v>
      </c>
      <c r="M2141">
        <v>40.742378000000002</v>
      </c>
      <c r="N2141">
        <v>-111.981407</v>
      </c>
      <c r="O2141">
        <v>942421</v>
      </c>
      <c r="P2141">
        <v>84054</v>
      </c>
      <c r="Q2141" s="1">
        <v>4.25</v>
      </c>
      <c r="R2141" s="1">
        <v>1.25</v>
      </c>
      <c r="S2141">
        <v>124</v>
      </c>
      <c r="T2141">
        <v>4</v>
      </c>
      <c r="U2141" s="1">
        <v>7.75</v>
      </c>
      <c r="V2141" s="1">
        <v>16.25</v>
      </c>
      <c r="W2141" s="1">
        <v>1.70658823529411</v>
      </c>
    </row>
    <row r="2142" spans="1:23" x14ac:dyDescent="0.25">
      <c r="A2142">
        <v>2140</v>
      </c>
      <c r="B2142">
        <v>210209</v>
      </c>
      <c r="C2142">
        <v>2</v>
      </c>
      <c r="D2142" t="s">
        <v>145</v>
      </c>
      <c r="E2142">
        <v>228</v>
      </c>
      <c r="F2142" s="8">
        <v>43224.337500000001</v>
      </c>
      <c r="G2142" s="8">
        <v>43224.693749999999</v>
      </c>
      <c r="H2142" t="s">
        <v>3985</v>
      </c>
      <c r="I2142" t="s">
        <v>3986</v>
      </c>
      <c r="J2142">
        <v>14.414999999999999</v>
      </c>
      <c r="K2142" t="s">
        <v>30</v>
      </c>
      <c r="L2142" t="s">
        <v>31</v>
      </c>
      <c r="M2142">
        <v>40.742545999999997</v>
      </c>
      <c r="N2142">
        <v>-111.981224</v>
      </c>
      <c r="O2142">
        <v>1114701</v>
      </c>
      <c r="P2142">
        <v>84096</v>
      </c>
      <c r="Q2142" s="1">
        <v>4.25</v>
      </c>
      <c r="R2142" s="1">
        <v>1.75</v>
      </c>
      <c r="S2142">
        <v>124</v>
      </c>
      <c r="T2142">
        <v>4</v>
      </c>
      <c r="U2142" s="1">
        <v>8</v>
      </c>
      <c r="V2142" s="1">
        <v>16.75</v>
      </c>
      <c r="W2142" s="1">
        <v>3.3917647058823501</v>
      </c>
    </row>
    <row r="2143" spans="1:23" x14ac:dyDescent="0.25">
      <c r="A2143">
        <v>2141</v>
      </c>
      <c r="B2143">
        <v>210203</v>
      </c>
      <c r="C2143">
        <v>1</v>
      </c>
      <c r="D2143" t="s">
        <v>58</v>
      </c>
      <c r="E2143">
        <v>106</v>
      </c>
      <c r="F2143" s="8">
        <v>43224.34375</v>
      </c>
      <c r="G2143" s="8">
        <v>43224.734027777777</v>
      </c>
      <c r="H2143" t="s">
        <v>3987</v>
      </c>
      <c r="I2143" t="s">
        <v>3988</v>
      </c>
      <c r="J2143">
        <v>12.914</v>
      </c>
      <c r="K2143" t="s">
        <v>30</v>
      </c>
      <c r="L2143" t="s">
        <v>31</v>
      </c>
      <c r="M2143">
        <v>40.742409000000002</v>
      </c>
      <c r="N2143">
        <v>-111.981513999999</v>
      </c>
      <c r="O2143">
        <v>1301971</v>
      </c>
      <c r="P2143">
        <v>84111</v>
      </c>
      <c r="Q2143" s="1">
        <v>4.75</v>
      </c>
      <c r="R2143" s="1">
        <v>2.25</v>
      </c>
      <c r="S2143">
        <v>124</v>
      </c>
      <c r="T2143">
        <v>4</v>
      </c>
      <c r="U2143" s="1">
        <v>8.25</v>
      </c>
      <c r="V2143" s="1">
        <v>17.5</v>
      </c>
      <c r="W2143" s="1">
        <v>2.71873684210526</v>
      </c>
    </row>
    <row r="2144" spans="1:23" x14ac:dyDescent="0.25">
      <c r="A2144">
        <v>2142</v>
      </c>
      <c r="B2144">
        <v>210199</v>
      </c>
      <c r="C2144">
        <v>2</v>
      </c>
      <c r="D2144" t="s">
        <v>27</v>
      </c>
      <c r="E2144">
        <v>242</v>
      </c>
      <c r="F2144" s="8">
        <v>43224.354166666664</v>
      </c>
      <c r="G2144" s="8">
        <v>43224.51458333333</v>
      </c>
      <c r="H2144" t="s">
        <v>3989</v>
      </c>
      <c r="I2144" t="s">
        <v>3990</v>
      </c>
      <c r="J2144">
        <v>18.930999999999901</v>
      </c>
      <c r="K2144" t="s">
        <v>30</v>
      </c>
      <c r="L2144" t="s">
        <v>31</v>
      </c>
      <c r="M2144">
        <v>40.742576999999997</v>
      </c>
      <c r="N2144">
        <v>-111.981323</v>
      </c>
      <c r="O2144">
        <v>1896231</v>
      </c>
      <c r="P2144">
        <v>91381</v>
      </c>
      <c r="Q2144" s="1">
        <v>2</v>
      </c>
      <c r="R2144" s="1">
        <v>2</v>
      </c>
      <c r="S2144">
        <v>124</v>
      </c>
      <c r="T2144">
        <v>4</v>
      </c>
      <c r="U2144" s="1">
        <v>8.5</v>
      </c>
      <c r="V2144" s="1">
        <v>12.25</v>
      </c>
      <c r="W2144" s="1">
        <v>9.4654999999999898</v>
      </c>
    </row>
    <row r="2145" spans="1:23" x14ac:dyDescent="0.25">
      <c r="A2145">
        <v>2143</v>
      </c>
      <c r="B2145">
        <v>204577</v>
      </c>
      <c r="C2145">
        <v>1</v>
      </c>
      <c r="D2145" t="s">
        <v>32</v>
      </c>
      <c r="E2145">
        <v>291</v>
      </c>
      <c r="F2145" s="8">
        <v>43224.35833333333</v>
      </c>
      <c r="G2145" s="8">
        <v>43224.681250000001</v>
      </c>
      <c r="H2145" t="s">
        <v>3991</v>
      </c>
      <c r="I2145" t="s">
        <v>110</v>
      </c>
      <c r="J2145">
        <v>5.9550000000000001</v>
      </c>
      <c r="K2145" t="s">
        <v>30</v>
      </c>
      <c r="L2145" t="s">
        <v>31</v>
      </c>
      <c r="M2145">
        <v>40.742542</v>
      </c>
      <c r="N2145">
        <v>-111.981163</v>
      </c>
      <c r="O2145">
        <v>348863</v>
      </c>
      <c r="P2145">
        <v>84065</v>
      </c>
      <c r="Q2145" s="1">
        <v>3.75</v>
      </c>
      <c r="R2145" s="1">
        <v>1</v>
      </c>
      <c r="S2145">
        <v>124</v>
      </c>
      <c r="T2145">
        <v>4</v>
      </c>
      <c r="U2145" s="1">
        <v>8.5</v>
      </c>
      <c r="V2145" s="1">
        <v>16.25</v>
      </c>
      <c r="W2145" s="1">
        <v>1.5880000000000001</v>
      </c>
    </row>
    <row r="2146" spans="1:23" x14ac:dyDescent="0.25">
      <c r="A2146">
        <v>2144</v>
      </c>
      <c r="B2146">
        <v>210225</v>
      </c>
      <c r="C2146">
        <v>2</v>
      </c>
      <c r="D2146" t="s">
        <v>65</v>
      </c>
      <c r="E2146">
        <v>303</v>
      </c>
      <c r="F2146" s="8">
        <v>43224.365277777775</v>
      </c>
      <c r="G2146" s="8">
        <v>43224.743055555555</v>
      </c>
      <c r="H2146" t="s">
        <v>3992</v>
      </c>
      <c r="I2146" t="s">
        <v>3993</v>
      </c>
      <c r="J2146">
        <v>11.0209999999999</v>
      </c>
      <c r="K2146" t="s">
        <v>30</v>
      </c>
      <c r="L2146" t="s">
        <v>31</v>
      </c>
      <c r="M2146">
        <v>40.742527000000003</v>
      </c>
      <c r="N2146">
        <v>-111.98111</v>
      </c>
      <c r="O2146">
        <v>1096541</v>
      </c>
      <c r="P2146">
        <v>84093</v>
      </c>
      <c r="Q2146" s="1">
        <v>4.5</v>
      </c>
      <c r="R2146" s="1">
        <v>1.75</v>
      </c>
      <c r="S2146">
        <v>124</v>
      </c>
      <c r="T2146">
        <v>4</v>
      </c>
      <c r="U2146" s="1">
        <v>8.75</v>
      </c>
      <c r="V2146" s="1">
        <v>17.75</v>
      </c>
      <c r="W2146" s="1">
        <v>2.4491111111111099</v>
      </c>
    </row>
    <row r="2147" spans="1:23" x14ac:dyDescent="0.25">
      <c r="A2147">
        <v>2145</v>
      </c>
      <c r="B2147">
        <v>204577</v>
      </c>
      <c r="C2147">
        <v>2</v>
      </c>
      <c r="D2147" t="s">
        <v>32</v>
      </c>
      <c r="E2147">
        <v>292</v>
      </c>
      <c r="F2147" s="8">
        <v>43224.37222222222</v>
      </c>
      <c r="G2147" s="8">
        <v>43224.560416666667</v>
      </c>
      <c r="H2147" t="s">
        <v>3994</v>
      </c>
      <c r="I2147" t="s">
        <v>3995</v>
      </c>
      <c r="J2147">
        <v>2.2709999999999999</v>
      </c>
      <c r="K2147" t="s">
        <v>30</v>
      </c>
      <c r="L2147" t="s">
        <v>31</v>
      </c>
      <c r="M2147">
        <v>40.742542</v>
      </c>
      <c r="N2147">
        <v>-111.981163</v>
      </c>
      <c r="O2147">
        <v>333033</v>
      </c>
      <c r="P2147">
        <v>84124</v>
      </c>
      <c r="Q2147" s="1">
        <v>2.25</v>
      </c>
      <c r="R2147" s="1">
        <v>0.5</v>
      </c>
      <c r="S2147">
        <v>124</v>
      </c>
      <c r="T2147">
        <v>4</v>
      </c>
      <c r="U2147" s="1">
        <v>9</v>
      </c>
      <c r="V2147" s="1">
        <v>13.5</v>
      </c>
      <c r="W2147" s="1">
        <v>1.0093333333333301</v>
      </c>
    </row>
    <row r="2148" spans="1:23" x14ac:dyDescent="0.25">
      <c r="A2148">
        <v>2146</v>
      </c>
      <c r="B2148">
        <v>204579</v>
      </c>
      <c r="C2148">
        <v>2</v>
      </c>
      <c r="D2148" t="s">
        <v>135</v>
      </c>
      <c r="E2148">
        <v>55</v>
      </c>
      <c r="F2148" s="8">
        <v>43224.372916666667</v>
      </c>
      <c r="G2148" s="8">
        <v>43224.685416666667</v>
      </c>
      <c r="H2148" t="s">
        <v>3996</v>
      </c>
      <c r="I2148" t="s">
        <v>3997</v>
      </c>
      <c r="J2148">
        <v>6.7569999999999997</v>
      </c>
      <c r="K2148" t="s">
        <v>30</v>
      </c>
      <c r="L2148" t="s">
        <v>31</v>
      </c>
      <c r="M2148">
        <v>40.742401000000001</v>
      </c>
      <c r="N2148">
        <v>-111.98159</v>
      </c>
      <c r="O2148">
        <v>1968591</v>
      </c>
      <c r="P2148">
        <v>84054</v>
      </c>
      <c r="Q2148" s="1">
        <v>3.75</v>
      </c>
      <c r="R2148" s="1">
        <v>0.5</v>
      </c>
      <c r="S2148">
        <v>124</v>
      </c>
      <c r="T2148">
        <v>4</v>
      </c>
      <c r="U2148" s="1">
        <v>9</v>
      </c>
      <c r="V2148" s="1">
        <v>16.5</v>
      </c>
      <c r="W2148" s="1">
        <v>1.8018666666666601</v>
      </c>
    </row>
    <row r="2149" spans="1:23" x14ac:dyDescent="0.25">
      <c r="A2149">
        <v>2147</v>
      </c>
      <c r="B2149">
        <v>210241</v>
      </c>
      <c r="C2149">
        <v>2</v>
      </c>
      <c r="D2149" t="s">
        <v>101</v>
      </c>
      <c r="E2149">
        <v>78</v>
      </c>
      <c r="F2149" s="8">
        <v>43224.39166666667</v>
      </c>
      <c r="G2149" s="8">
        <v>43224.668749999997</v>
      </c>
      <c r="H2149" t="s">
        <v>3998</v>
      </c>
      <c r="I2149" t="s">
        <v>3999</v>
      </c>
      <c r="J2149">
        <v>6.35</v>
      </c>
      <c r="K2149" t="s">
        <v>30</v>
      </c>
      <c r="L2149" t="s">
        <v>31</v>
      </c>
      <c r="M2149">
        <v>40.742313000000003</v>
      </c>
      <c r="N2149">
        <v>-111.981071</v>
      </c>
      <c r="O2149">
        <v>1180891</v>
      </c>
      <c r="P2149">
        <v>84104</v>
      </c>
      <c r="Q2149" s="1">
        <v>3.25</v>
      </c>
      <c r="R2149" s="1">
        <v>1.75</v>
      </c>
      <c r="S2149">
        <v>124</v>
      </c>
      <c r="T2149">
        <v>4</v>
      </c>
      <c r="U2149" s="1">
        <v>9.5</v>
      </c>
      <c r="V2149" s="1">
        <v>16</v>
      </c>
      <c r="W2149" s="1">
        <v>1.95384615384615</v>
      </c>
    </row>
    <row r="2150" spans="1:23" x14ac:dyDescent="0.25">
      <c r="A2150">
        <v>2148</v>
      </c>
      <c r="B2150">
        <v>210215</v>
      </c>
      <c r="C2150">
        <v>2</v>
      </c>
      <c r="D2150" t="s">
        <v>44</v>
      </c>
      <c r="E2150">
        <v>204</v>
      </c>
      <c r="F2150" s="8">
        <v>43224.543055555558</v>
      </c>
      <c r="G2150" s="8">
        <v>43224.680555555555</v>
      </c>
      <c r="H2150" t="s">
        <v>767</v>
      </c>
      <c r="I2150" t="s">
        <v>4000</v>
      </c>
      <c r="J2150">
        <v>2.5299999999999998</v>
      </c>
      <c r="K2150" t="s">
        <v>30</v>
      </c>
      <c r="L2150" t="s">
        <v>31</v>
      </c>
      <c r="M2150">
        <v>40.742569000000003</v>
      </c>
      <c r="N2150">
        <v>-111.98126999999999</v>
      </c>
      <c r="O2150">
        <v>1896231</v>
      </c>
      <c r="P2150">
        <v>91381</v>
      </c>
      <c r="Q2150" s="1">
        <v>1.75</v>
      </c>
      <c r="R2150" s="1">
        <v>0.5</v>
      </c>
      <c r="S2150">
        <v>124</v>
      </c>
      <c r="T2150">
        <v>4</v>
      </c>
      <c r="U2150" s="1">
        <v>13</v>
      </c>
      <c r="V2150" s="1">
        <v>16.25</v>
      </c>
      <c r="W2150" s="1">
        <v>1.44571428571428</v>
      </c>
    </row>
    <row r="2151" spans="1:23" x14ac:dyDescent="0.25">
      <c r="A2151">
        <v>2149</v>
      </c>
      <c r="B2151">
        <v>210213</v>
      </c>
      <c r="C2151">
        <v>1</v>
      </c>
      <c r="D2151" t="s">
        <v>126</v>
      </c>
      <c r="E2151">
        <v>138</v>
      </c>
      <c r="F2151" s="8">
        <v>43224.5625</v>
      </c>
      <c r="G2151" s="8">
        <v>43224.59375</v>
      </c>
      <c r="H2151" t="s">
        <v>4001</v>
      </c>
      <c r="I2151" t="s">
        <v>4002</v>
      </c>
      <c r="J2151">
        <v>2.4569999999999999</v>
      </c>
      <c r="K2151" t="s">
        <v>30</v>
      </c>
      <c r="L2151" t="s">
        <v>31</v>
      </c>
      <c r="M2151">
        <v>40.742412999999999</v>
      </c>
      <c r="N2151">
        <v>-111.981620999999</v>
      </c>
      <c r="O2151" t="s">
        <v>4003</v>
      </c>
      <c r="Q2151" s="1">
        <v>0.25</v>
      </c>
      <c r="R2151" s="1">
        <v>0.25</v>
      </c>
      <c r="S2151">
        <v>124</v>
      </c>
      <c r="T2151">
        <v>4</v>
      </c>
      <c r="U2151" s="1">
        <v>13.5</v>
      </c>
      <c r="V2151" s="1">
        <v>14.25</v>
      </c>
      <c r="W2151" s="1">
        <v>9.8279999999999994</v>
      </c>
    </row>
    <row r="2152" spans="1:23" x14ac:dyDescent="0.25">
      <c r="A2152">
        <v>2150</v>
      </c>
      <c r="B2152">
        <v>210199</v>
      </c>
      <c r="C2152">
        <v>1</v>
      </c>
      <c r="D2152" t="s">
        <v>27</v>
      </c>
      <c r="E2152">
        <v>243</v>
      </c>
      <c r="F2152" s="8">
        <v>43226.331250000003</v>
      </c>
      <c r="G2152" s="8">
        <v>43226.363888888889</v>
      </c>
      <c r="H2152" t="s">
        <v>4004</v>
      </c>
      <c r="I2152" t="s">
        <v>4005</v>
      </c>
      <c r="J2152">
        <v>4.7069999999999999</v>
      </c>
      <c r="K2152" t="s">
        <v>30</v>
      </c>
      <c r="L2152" t="s">
        <v>31</v>
      </c>
      <c r="M2152">
        <v>40.742576999999997</v>
      </c>
      <c r="N2152">
        <v>-111.981323</v>
      </c>
      <c r="O2152">
        <v>1896231</v>
      </c>
      <c r="P2152">
        <v>91381</v>
      </c>
      <c r="Q2152" s="1">
        <v>0.5</v>
      </c>
      <c r="R2152" s="1">
        <v>0.5</v>
      </c>
      <c r="S2152">
        <v>126</v>
      </c>
      <c r="T2152">
        <v>6</v>
      </c>
      <c r="U2152" s="1">
        <v>8</v>
      </c>
      <c r="V2152" s="1">
        <v>8.75</v>
      </c>
      <c r="W2152" s="1">
        <v>9.4139999999999997</v>
      </c>
    </row>
    <row r="2153" spans="1:23" x14ac:dyDescent="0.25">
      <c r="A2153">
        <v>2151</v>
      </c>
      <c r="B2153">
        <v>212307</v>
      </c>
      <c r="C2153">
        <v>1</v>
      </c>
      <c r="D2153" t="s">
        <v>53</v>
      </c>
      <c r="E2153">
        <v>162</v>
      </c>
      <c r="F2153" s="8">
        <v>43227.215277777781</v>
      </c>
      <c r="G2153" s="8">
        <v>43230.490972222222</v>
      </c>
      <c r="H2153" t="s">
        <v>4006</v>
      </c>
      <c r="I2153" t="s">
        <v>4007</v>
      </c>
      <c r="J2153">
        <v>6.141</v>
      </c>
      <c r="K2153" t="s">
        <v>30</v>
      </c>
      <c r="L2153" t="s">
        <v>31</v>
      </c>
      <c r="M2153">
        <v>40.742420000000003</v>
      </c>
      <c r="N2153">
        <v>-111.98172</v>
      </c>
      <c r="O2153">
        <v>1137391</v>
      </c>
      <c r="P2153">
        <v>84075</v>
      </c>
      <c r="Q2153" s="1">
        <v>3.25</v>
      </c>
      <c r="R2153" s="1">
        <v>1.25</v>
      </c>
      <c r="S2153">
        <v>127</v>
      </c>
      <c r="T2153">
        <v>0</v>
      </c>
      <c r="U2153" s="1">
        <v>5.25</v>
      </c>
      <c r="V2153" s="1">
        <v>11.75</v>
      </c>
      <c r="W2153" s="1">
        <v>1.8895384615384601</v>
      </c>
    </row>
    <row r="2154" spans="1:23" x14ac:dyDescent="0.25">
      <c r="A2154">
        <v>2152</v>
      </c>
      <c r="B2154">
        <v>210199</v>
      </c>
      <c r="C2154">
        <v>1</v>
      </c>
      <c r="D2154" t="s">
        <v>27</v>
      </c>
      <c r="E2154">
        <v>244</v>
      </c>
      <c r="F2154" s="8">
        <v>43227.324999999997</v>
      </c>
      <c r="G2154" s="8">
        <v>43227.504166666666</v>
      </c>
      <c r="H2154" t="s">
        <v>4008</v>
      </c>
      <c r="I2154" t="s">
        <v>251</v>
      </c>
      <c r="J2154">
        <v>6.7549999999999999</v>
      </c>
      <c r="K2154" t="s">
        <v>30</v>
      </c>
      <c r="L2154" t="s">
        <v>31</v>
      </c>
      <c r="M2154">
        <v>40.742576999999997</v>
      </c>
      <c r="N2154">
        <v>-111.981323</v>
      </c>
      <c r="O2154">
        <v>343251</v>
      </c>
      <c r="P2154">
        <v>84109</v>
      </c>
      <c r="Q2154" s="1">
        <v>2.25</v>
      </c>
      <c r="R2154" s="1">
        <v>1</v>
      </c>
      <c r="S2154">
        <v>127</v>
      </c>
      <c r="T2154">
        <v>0</v>
      </c>
      <c r="U2154" s="1">
        <v>7.75</v>
      </c>
      <c r="V2154" s="1">
        <v>12</v>
      </c>
      <c r="W2154" s="1">
        <v>3.0022222222222199</v>
      </c>
    </row>
    <row r="2155" spans="1:23" x14ac:dyDescent="0.25">
      <c r="A2155">
        <v>2153</v>
      </c>
      <c r="B2155">
        <v>210213</v>
      </c>
      <c r="C2155">
        <v>2</v>
      </c>
      <c r="D2155" t="s">
        <v>126</v>
      </c>
      <c r="E2155">
        <v>139</v>
      </c>
      <c r="F2155" s="8">
        <v>43227.326388888891</v>
      </c>
      <c r="G2155" s="8">
        <v>43227.493055555555</v>
      </c>
      <c r="H2155" t="s">
        <v>4009</v>
      </c>
      <c r="I2155" t="s">
        <v>4010</v>
      </c>
      <c r="J2155">
        <v>10.823</v>
      </c>
      <c r="K2155" t="s">
        <v>30</v>
      </c>
      <c r="L2155" t="s">
        <v>31</v>
      </c>
      <c r="M2155">
        <v>40.742412999999999</v>
      </c>
      <c r="N2155">
        <v>-111.981620999999</v>
      </c>
      <c r="O2155">
        <v>1301971</v>
      </c>
      <c r="P2155">
        <v>84111</v>
      </c>
      <c r="Q2155" s="1">
        <v>2</v>
      </c>
      <c r="R2155" s="1">
        <v>1.75</v>
      </c>
      <c r="S2155">
        <v>127</v>
      </c>
      <c r="T2155">
        <v>0</v>
      </c>
      <c r="U2155" s="1">
        <v>7.75</v>
      </c>
      <c r="V2155" s="1">
        <v>11.75</v>
      </c>
      <c r="W2155" s="1">
        <v>5.4115000000000002</v>
      </c>
    </row>
    <row r="2156" spans="1:23" x14ac:dyDescent="0.25">
      <c r="A2156">
        <v>2154</v>
      </c>
      <c r="B2156">
        <v>210215</v>
      </c>
      <c r="C2156">
        <v>1</v>
      </c>
      <c r="D2156" t="s">
        <v>44</v>
      </c>
      <c r="E2156">
        <v>205</v>
      </c>
      <c r="F2156" s="8">
        <v>43227.32708333333</v>
      </c>
      <c r="G2156" s="8">
        <v>43227.407638888886</v>
      </c>
      <c r="H2156" t="s">
        <v>4011</v>
      </c>
      <c r="I2156" t="s">
        <v>4012</v>
      </c>
      <c r="J2156">
        <v>0</v>
      </c>
      <c r="K2156" t="s">
        <v>92</v>
      </c>
      <c r="L2156" t="s">
        <v>31</v>
      </c>
      <c r="M2156">
        <v>40.742569000000003</v>
      </c>
      <c r="N2156">
        <v>-111.98126999999999</v>
      </c>
      <c r="O2156">
        <v>1968591</v>
      </c>
      <c r="P2156">
        <v>84054</v>
      </c>
      <c r="Q2156" s="1">
        <v>1</v>
      </c>
      <c r="R2156" s="1">
        <v>0.75</v>
      </c>
      <c r="S2156">
        <v>127</v>
      </c>
      <c r="T2156">
        <v>0</v>
      </c>
      <c r="U2156" s="1">
        <v>7.75</v>
      </c>
      <c r="V2156" s="1">
        <v>9.75</v>
      </c>
      <c r="W2156" s="1">
        <v>0</v>
      </c>
    </row>
    <row r="2157" spans="1:23" x14ac:dyDescent="0.25">
      <c r="A2157">
        <v>2155</v>
      </c>
      <c r="B2157">
        <v>210225</v>
      </c>
      <c r="C2157">
        <v>2</v>
      </c>
      <c r="D2157" t="s">
        <v>65</v>
      </c>
      <c r="E2157">
        <v>304</v>
      </c>
      <c r="F2157" s="8">
        <v>43227.335416666669</v>
      </c>
      <c r="G2157" s="8">
        <v>43227.510416666664</v>
      </c>
      <c r="H2157" t="s">
        <v>4013</v>
      </c>
      <c r="I2157" t="s">
        <v>4014</v>
      </c>
      <c r="J2157">
        <v>11.057</v>
      </c>
      <c r="K2157" t="s">
        <v>30</v>
      </c>
      <c r="L2157" t="s">
        <v>31</v>
      </c>
      <c r="M2157">
        <v>40.742527000000003</v>
      </c>
      <c r="N2157">
        <v>-111.98111</v>
      </c>
      <c r="O2157">
        <v>333033</v>
      </c>
      <c r="P2157">
        <v>84124</v>
      </c>
      <c r="Q2157" s="1">
        <v>2</v>
      </c>
      <c r="R2157" s="1">
        <v>1</v>
      </c>
      <c r="S2157">
        <v>127</v>
      </c>
      <c r="T2157">
        <v>0</v>
      </c>
      <c r="U2157" s="1">
        <v>8</v>
      </c>
      <c r="V2157" s="1">
        <v>12.25</v>
      </c>
      <c r="W2157" s="1">
        <v>5.5285000000000002</v>
      </c>
    </row>
    <row r="2158" spans="1:23" x14ac:dyDescent="0.25">
      <c r="A2158">
        <v>2156</v>
      </c>
      <c r="B2158">
        <v>210203</v>
      </c>
      <c r="C2158">
        <v>2</v>
      </c>
      <c r="D2158" t="s">
        <v>58</v>
      </c>
      <c r="E2158">
        <v>107</v>
      </c>
      <c r="F2158" s="8">
        <v>43227.336111111108</v>
      </c>
      <c r="G2158" s="8">
        <v>43227.740277777775</v>
      </c>
      <c r="H2158" t="s">
        <v>4015</v>
      </c>
      <c r="I2158" t="s">
        <v>4016</v>
      </c>
      <c r="J2158">
        <v>5.5679999999999996</v>
      </c>
      <c r="K2158" t="s">
        <v>30</v>
      </c>
      <c r="L2158" t="s">
        <v>31</v>
      </c>
      <c r="M2158">
        <v>40.742409000000002</v>
      </c>
      <c r="N2158">
        <v>-111.981513999999</v>
      </c>
      <c r="O2158">
        <v>1087571</v>
      </c>
      <c r="P2158">
        <v>84014</v>
      </c>
      <c r="Q2158" s="1">
        <v>4.75</v>
      </c>
      <c r="R2158" s="1">
        <v>1</v>
      </c>
      <c r="S2158">
        <v>127</v>
      </c>
      <c r="T2158">
        <v>0</v>
      </c>
      <c r="U2158" s="1">
        <v>8</v>
      </c>
      <c r="V2158" s="1">
        <v>17.75</v>
      </c>
      <c r="W2158" s="1">
        <v>1.17221052631578</v>
      </c>
    </row>
    <row r="2159" spans="1:23" x14ac:dyDescent="0.25">
      <c r="A2159">
        <v>2157</v>
      </c>
      <c r="B2159">
        <v>210209</v>
      </c>
      <c r="C2159">
        <v>2</v>
      </c>
      <c r="D2159" t="s">
        <v>145</v>
      </c>
      <c r="E2159">
        <v>229</v>
      </c>
      <c r="F2159" s="8">
        <v>43227.344444444447</v>
      </c>
      <c r="G2159" s="8">
        <v>43227.504166666666</v>
      </c>
      <c r="H2159" t="s">
        <v>4017</v>
      </c>
      <c r="I2159" t="s">
        <v>4018</v>
      </c>
      <c r="J2159">
        <v>6.3460000000000001</v>
      </c>
      <c r="K2159" t="s">
        <v>30</v>
      </c>
      <c r="L2159" t="s">
        <v>31</v>
      </c>
      <c r="M2159">
        <v>40.742545999999997</v>
      </c>
      <c r="N2159">
        <v>-111.981224</v>
      </c>
      <c r="O2159">
        <v>1114701</v>
      </c>
      <c r="P2159">
        <v>84096</v>
      </c>
      <c r="Q2159" s="1">
        <v>2</v>
      </c>
      <c r="R2159" s="1">
        <v>1</v>
      </c>
      <c r="S2159">
        <v>127</v>
      </c>
      <c r="T2159">
        <v>0</v>
      </c>
      <c r="U2159" s="1">
        <v>8.25</v>
      </c>
      <c r="V2159" s="1">
        <v>12</v>
      </c>
      <c r="W2159" s="1">
        <v>3.173</v>
      </c>
    </row>
    <row r="2160" spans="1:23" x14ac:dyDescent="0.25">
      <c r="A2160">
        <v>2158</v>
      </c>
      <c r="B2160">
        <v>204577</v>
      </c>
      <c r="C2160">
        <v>2</v>
      </c>
      <c r="D2160" t="s">
        <v>32</v>
      </c>
      <c r="E2160">
        <v>293</v>
      </c>
      <c r="F2160" s="8">
        <v>43227.352083333331</v>
      </c>
      <c r="G2160" s="8">
        <v>43227.418749999997</v>
      </c>
      <c r="H2160" t="s">
        <v>4019</v>
      </c>
      <c r="I2160" t="s">
        <v>4020</v>
      </c>
      <c r="J2160">
        <v>7.6719999999999997</v>
      </c>
      <c r="K2160" t="s">
        <v>30</v>
      </c>
      <c r="L2160" t="s">
        <v>31</v>
      </c>
      <c r="M2160">
        <v>40.742542</v>
      </c>
      <c r="N2160">
        <v>-111.981163</v>
      </c>
      <c r="O2160">
        <v>672723</v>
      </c>
      <c r="P2160">
        <v>84087</v>
      </c>
      <c r="Q2160" s="1">
        <v>0.75</v>
      </c>
      <c r="R2160" s="1">
        <v>0.75</v>
      </c>
      <c r="S2160">
        <v>127</v>
      </c>
      <c r="T2160">
        <v>0</v>
      </c>
      <c r="U2160" s="1">
        <v>8.5</v>
      </c>
      <c r="V2160" s="1">
        <v>10</v>
      </c>
      <c r="W2160" s="1">
        <v>10.229333333333299</v>
      </c>
    </row>
    <row r="2161" spans="1:23" x14ac:dyDescent="0.25">
      <c r="A2161">
        <v>2159</v>
      </c>
      <c r="B2161">
        <v>204577</v>
      </c>
      <c r="C2161">
        <v>1</v>
      </c>
      <c r="D2161" t="s">
        <v>32</v>
      </c>
      <c r="E2161">
        <v>294</v>
      </c>
      <c r="F2161" s="8">
        <v>43227.378472222219</v>
      </c>
      <c r="G2161" s="8">
        <v>43227.540277777778</v>
      </c>
      <c r="H2161" t="s">
        <v>4021</v>
      </c>
      <c r="I2161" t="s">
        <v>4022</v>
      </c>
      <c r="J2161">
        <v>3.25</v>
      </c>
      <c r="K2161" t="s">
        <v>30</v>
      </c>
      <c r="L2161" t="s">
        <v>31</v>
      </c>
      <c r="M2161">
        <v>40.742542</v>
      </c>
      <c r="N2161">
        <v>-111.981163</v>
      </c>
      <c r="O2161">
        <v>333033</v>
      </c>
      <c r="P2161">
        <v>84124</v>
      </c>
      <c r="Q2161" s="1">
        <v>2</v>
      </c>
      <c r="R2161" s="1">
        <v>0.5</v>
      </c>
      <c r="S2161">
        <v>127</v>
      </c>
      <c r="T2161">
        <v>0</v>
      </c>
      <c r="U2161" s="1">
        <v>9</v>
      </c>
      <c r="V2161" s="1">
        <v>13</v>
      </c>
      <c r="W2161" s="1">
        <v>1.625</v>
      </c>
    </row>
    <row r="2162" spans="1:23" x14ac:dyDescent="0.25">
      <c r="A2162">
        <v>2160</v>
      </c>
      <c r="B2162">
        <v>210241</v>
      </c>
      <c r="C2162">
        <v>2</v>
      </c>
      <c r="D2162" t="s">
        <v>101</v>
      </c>
      <c r="E2162">
        <v>80</v>
      </c>
      <c r="F2162" s="8">
        <v>43227.415277777778</v>
      </c>
      <c r="G2162" s="8">
        <v>43227.736111111109</v>
      </c>
      <c r="H2162" t="s">
        <v>4023</v>
      </c>
      <c r="I2162" t="s">
        <v>2467</v>
      </c>
      <c r="J2162">
        <v>5.593</v>
      </c>
      <c r="K2162" t="s">
        <v>30</v>
      </c>
      <c r="L2162" t="s">
        <v>31</v>
      </c>
      <c r="M2162">
        <v>40.742313000000003</v>
      </c>
      <c r="N2162">
        <v>-111.981071</v>
      </c>
      <c r="O2162">
        <v>1096541</v>
      </c>
      <c r="P2162">
        <v>84093</v>
      </c>
      <c r="Q2162" s="1">
        <v>3.75</v>
      </c>
      <c r="R2162" s="1">
        <v>1</v>
      </c>
      <c r="S2162">
        <v>127</v>
      </c>
      <c r="T2162">
        <v>0</v>
      </c>
      <c r="U2162" s="1">
        <v>10</v>
      </c>
      <c r="V2162" s="1">
        <v>17.75</v>
      </c>
      <c r="W2162" s="1">
        <v>1.4914666666666601</v>
      </c>
    </row>
    <row r="2163" spans="1:23" x14ac:dyDescent="0.25">
      <c r="A2163">
        <v>2161</v>
      </c>
      <c r="B2163">
        <v>210213</v>
      </c>
      <c r="C2163">
        <v>2</v>
      </c>
      <c r="D2163" t="s">
        <v>126</v>
      </c>
      <c r="E2163">
        <v>140</v>
      </c>
      <c r="F2163" s="8">
        <v>43227.518055555556</v>
      </c>
      <c r="G2163" s="8">
        <v>43227.742361111108</v>
      </c>
      <c r="H2163" t="s">
        <v>1506</v>
      </c>
      <c r="I2163" t="s">
        <v>3769</v>
      </c>
      <c r="J2163">
        <v>2.766</v>
      </c>
      <c r="K2163" t="s">
        <v>30</v>
      </c>
      <c r="L2163" t="s">
        <v>31</v>
      </c>
      <c r="M2163">
        <v>40.742412999999999</v>
      </c>
      <c r="N2163">
        <v>-111.981620999999</v>
      </c>
      <c r="O2163">
        <v>1301971</v>
      </c>
      <c r="P2163">
        <v>84111</v>
      </c>
      <c r="Q2163" s="1">
        <v>2.75</v>
      </c>
      <c r="R2163" s="1">
        <v>1</v>
      </c>
      <c r="S2163">
        <v>127</v>
      </c>
      <c r="T2163">
        <v>0</v>
      </c>
      <c r="U2163" s="1">
        <v>12.5</v>
      </c>
      <c r="V2163" s="1">
        <v>17.75</v>
      </c>
      <c r="W2163" s="1">
        <v>1.0058181818181799</v>
      </c>
    </row>
    <row r="2164" spans="1:23" x14ac:dyDescent="0.25">
      <c r="A2164">
        <v>2162</v>
      </c>
      <c r="B2164">
        <v>210225</v>
      </c>
      <c r="C2164">
        <v>2</v>
      </c>
      <c r="D2164" t="s">
        <v>65</v>
      </c>
      <c r="E2164">
        <v>305</v>
      </c>
      <c r="F2164" s="8">
        <v>43227.522222222222</v>
      </c>
      <c r="G2164" s="8">
        <v>43227.647222222222</v>
      </c>
      <c r="H2164" t="s">
        <v>4024</v>
      </c>
      <c r="I2164" t="s">
        <v>4025</v>
      </c>
      <c r="J2164">
        <v>5.2060000000000004</v>
      </c>
      <c r="K2164" t="s">
        <v>30</v>
      </c>
      <c r="L2164" t="s">
        <v>31</v>
      </c>
      <c r="M2164">
        <v>40.742527000000003</v>
      </c>
      <c r="N2164">
        <v>-111.98111</v>
      </c>
      <c r="O2164">
        <v>672723</v>
      </c>
      <c r="P2164">
        <v>84087</v>
      </c>
      <c r="Q2164" s="1">
        <v>1.5</v>
      </c>
      <c r="R2164" s="1">
        <v>0.75</v>
      </c>
      <c r="S2164">
        <v>127</v>
      </c>
      <c r="T2164">
        <v>0</v>
      </c>
      <c r="U2164" s="1">
        <v>12.5</v>
      </c>
      <c r="V2164" s="1">
        <v>15.5</v>
      </c>
      <c r="W2164" s="1">
        <v>3.4706666666666601</v>
      </c>
    </row>
    <row r="2165" spans="1:23" x14ac:dyDescent="0.25">
      <c r="A2165">
        <v>2163</v>
      </c>
      <c r="B2165">
        <v>204577</v>
      </c>
      <c r="C2165">
        <v>2</v>
      </c>
      <c r="D2165" t="s">
        <v>32</v>
      </c>
      <c r="E2165">
        <v>295</v>
      </c>
      <c r="F2165" s="8">
        <v>43227.529166666667</v>
      </c>
      <c r="G2165" s="8">
        <v>43229.73333333333</v>
      </c>
      <c r="H2165" t="s">
        <v>4026</v>
      </c>
      <c r="I2165" t="s">
        <v>4027</v>
      </c>
      <c r="J2165">
        <v>1.859</v>
      </c>
      <c r="K2165" t="s">
        <v>40</v>
      </c>
      <c r="L2165" t="s">
        <v>31</v>
      </c>
      <c r="M2165">
        <v>40.742542</v>
      </c>
      <c r="N2165">
        <v>-111.981163</v>
      </c>
      <c r="O2165">
        <v>716103</v>
      </c>
      <c r="P2165">
        <v>84121</v>
      </c>
      <c r="Q2165" s="1">
        <v>2.5</v>
      </c>
      <c r="R2165" s="1">
        <v>0.5</v>
      </c>
      <c r="S2165">
        <v>127</v>
      </c>
      <c r="T2165">
        <v>0</v>
      </c>
      <c r="U2165" s="1">
        <v>12.75</v>
      </c>
      <c r="V2165" s="1">
        <v>17.5</v>
      </c>
      <c r="W2165" s="1">
        <v>0.74360000000000004</v>
      </c>
    </row>
    <row r="2166" spans="1:23" x14ac:dyDescent="0.25">
      <c r="A2166">
        <v>2164</v>
      </c>
      <c r="B2166">
        <v>210209</v>
      </c>
      <c r="C2166">
        <v>2</v>
      </c>
      <c r="D2166" t="s">
        <v>145</v>
      </c>
      <c r="E2166">
        <v>230</v>
      </c>
      <c r="F2166" s="8">
        <v>43227.539583333331</v>
      </c>
      <c r="G2166" s="8">
        <v>43227.720833333333</v>
      </c>
      <c r="H2166" t="s">
        <v>4028</v>
      </c>
      <c r="I2166" t="s">
        <v>4029</v>
      </c>
      <c r="J2166">
        <v>3.351</v>
      </c>
      <c r="K2166" t="s">
        <v>30</v>
      </c>
      <c r="L2166" t="s">
        <v>31</v>
      </c>
      <c r="M2166">
        <v>40.742545999999997</v>
      </c>
      <c r="N2166">
        <v>-111.981224</v>
      </c>
      <c r="O2166">
        <v>1114701</v>
      </c>
      <c r="P2166">
        <v>84096</v>
      </c>
      <c r="Q2166" s="1">
        <v>2.25</v>
      </c>
      <c r="R2166" s="1">
        <v>0.75</v>
      </c>
      <c r="S2166">
        <v>127</v>
      </c>
      <c r="T2166">
        <v>0</v>
      </c>
      <c r="U2166" s="1">
        <v>13</v>
      </c>
      <c r="V2166" s="1">
        <v>17.25</v>
      </c>
      <c r="W2166" s="1">
        <v>1.4893333333333301</v>
      </c>
    </row>
    <row r="2167" spans="1:23" x14ac:dyDescent="0.25">
      <c r="A2167">
        <v>2165</v>
      </c>
      <c r="B2167">
        <v>210199</v>
      </c>
      <c r="C2167">
        <v>2</v>
      </c>
      <c r="D2167" t="s">
        <v>27</v>
      </c>
      <c r="E2167">
        <v>245</v>
      </c>
      <c r="F2167" s="8">
        <v>43227.539583333331</v>
      </c>
      <c r="G2167" s="8">
        <v>43227.72152777778</v>
      </c>
      <c r="H2167" t="s">
        <v>4030</v>
      </c>
      <c r="I2167" t="s">
        <v>4031</v>
      </c>
      <c r="J2167">
        <v>3.1</v>
      </c>
      <c r="K2167" t="s">
        <v>30</v>
      </c>
      <c r="L2167" t="s">
        <v>31</v>
      </c>
      <c r="M2167">
        <v>40.742576999999997</v>
      </c>
      <c r="N2167">
        <v>-111.981323</v>
      </c>
      <c r="O2167">
        <v>333033</v>
      </c>
      <c r="P2167">
        <v>84124</v>
      </c>
      <c r="Q2167" s="1">
        <v>2.25</v>
      </c>
      <c r="R2167" s="1">
        <v>0.25</v>
      </c>
      <c r="S2167">
        <v>127</v>
      </c>
      <c r="T2167">
        <v>0</v>
      </c>
      <c r="U2167" s="1">
        <v>13</v>
      </c>
      <c r="V2167" s="1">
        <v>17.25</v>
      </c>
      <c r="W2167" s="1">
        <v>1.37777777777777</v>
      </c>
    </row>
    <row r="2168" spans="1:23" x14ac:dyDescent="0.25">
      <c r="A2168">
        <v>2166</v>
      </c>
      <c r="B2168">
        <v>204577</v>
      </c>
      <c r="C2168">
        <v>1</v>
      </c>
      <c r="D2168" t="s">
        <v>32</v>
      </c>
      <c r="E2168">
        <v>296</v>
      </c>
      <c r="F2168" s="8">
        <v>43227.543749999997</v>
      </c>
      <c r="G2168" s="8">
        <v>43227.62777777778</v>
      </c>
      <c r="H2168" t="s">
        <v>4032</v>
      </c>
      <c r="I2168" t="s">
        <v>4033</v>
      </c>
      <c r="J2168">
        <v>2.5259999999999998</v>
      </c>
      <c r="K2168" t="s">
        <v>30</v>
      </c>
      <c r="L2168" t="s">
        <v>31</v>
      </c>
      <c r="M2168">
        <v>40.742542</v>
      </c>
      <c r="N2168">
        <v>-111.981163</v>
      </c>
      <c r="O2168">
        <v>348887</v>
      </c>
      <c r="P2168">
        <v>84096</v>
      </c>
      <c r="Q2168" s="1">
        <v>1</v>
      </c>
      <c r="R2168" s="1">
        <v>0.5</v>
      </c>
      <c r="S2168">
        <v>127</v>
      </c>
      <c r="T2168">
        <v>0</v>
      </c>
      <c r="U2168" s="1">
        <v>13</v>
      </c>
      <c r="V2168" s="1">
        <v>15</v>
      </c>
      <c r="W2168" s="1">
        <v>2.5259999999999998</v>
      </c>
    </row>
    <row r="2169" spans="1:23" x14ac:dyDescent="0.25">
      <c r="A2169">
        <v>2167</v>
      </c>
      <c r="B2169">
        <v>210203</v>
      </c>
      <c r="C2169">
        <v>1</v>
      </c>
      <c r="D2169" t="s">
        <v>58</v>
      </c>
      <c r="E2169">
        <v>109</v>
      </c>
      <c r="F2169" s="8">
        <v>43227.564583333333</v>
      </c>
      <c r="G2169" s="8">
        <v>43227.6</v>
      </c>
      <c r="H2169" t="s">
        <v>4034</v>
      </c>
      <c r="I2169" t="s">
        <v>4035</v>
      </c>
      <c r="J2169">
        <v>5.085</v>
      </c>
      <c r="K2169" t="s">
        <v>30</v>
      </c>
      <c r="L2169" t="s">
        <v>31</v>
      </c>
      <c r="M2169">
        <v>40.742409000000002</v>
      </c>
      <c r="N2169">
        <v>-111.981513999999</v>
      </c>
      <c r="O2169">
        <v>1137391</v>
      </c>
      <c r="P2169">
        <v>84075</v>
      </c>
      <c r="Q2169" s="1">
        <v>0.5</v>
      </c>
      <c r="R2169" s="1">
        <v>0.5</v>
      </c>
      <c r="S2169">
        <v>127</v>
      </c>
      <c r="T2169">
        <v>0</v>
      </c>
      <c r="U2169" s="1">
        <v>13.5</v>
      </c>
      <c r="V2169" s="1">
        <v>14.5</v>
      </c>
      <c r="W2169" s="1">
        <v>10.17</v>
      </c>
    </row>
    <row r="2170" spans="1:23" x14ac:dyDescent="0.25">
      <c r="A2170">
        <v>2168</v>
      </c>
      <c r="B2170">
        <v>210225</v>
      </c>
      <c r="C2170">
        <v>1</v>
      </c>
      <c r="D2170" t="s">
        <v>65</v>
      </c>
      <c r="E2170">
        <v>306</v>
      </c>
      <c r="F2170" s="8">
        <v>43227.570833333331</v>
      </c>
      <c r="G2170" s="8">
        <v>43227.805555555555</v>
      </c>
      <c r="H2170" t="s">
        <v>4036</v>
      </c>
      <c r="I2170" t="s">
        <v>4037</v>
      </c>
      <c r="J2170">
        <v>20.125</v>
      </c>
      <c r="K2170" t="s">
        <v>30</v>
      </c>
      <c r="L2170" t="s">
        <v>31</v>
      </c>
      <c r="M2170">
        <v>40.742527000000003</v>
      </c>
      <c r="N2170">
        <v>-111.98111</v>
      </c>
      <c r="O2170">
        <v>1896231</v>
      </c>
      <c r="P2170">
        <v>91381</v>
      </c>
      <c r="Q2170" s="1">
        <v>2.75</v>
      </c>
      <c r="R2170" s="1">
        <v>2</v>
      </c>
      <c r="S2170">
        <v>127</v>
      </c>
      <c r="T2170">
        <v>0</v>
      </c>
      <c r="U2170" s="1">
        <v>13.75</v>
      </c>
      <c r="V2170" s="1">
        <v>19.25</v>
      </c>
      <c r="W2170" s="1">
        <v>7.3181818181818103</v>
      </c>
    </row>
    <row r="2171" spans="1:23" x14ac:dyDescent="0.25">
      <c r="A2171">
        <v>2169</v>
      </c>
      <c r="B2171">
        <v>210199</v>
      </c>
      <c r="C2171">
        <v>2</v>
      </c>
      <c r="D2171" t="s">
        <v>27</v>
      </c>
      <c r="E2171">
        <v>246</v>
      </c>
      <c r="F2171" s="8">
        <v>43228.28125</v>
      </c>
      <c r="G2171" s="8">
        <v>43228.675000000003</v>
      </c>
      <c r="H2171" t="s">
        <v>4038</v>
      </c>
      <c r="I2171" t="s">
        <v>4039</v>
      </c>
      <c r="J2171">
        <v>9.6850000000000005</v>
      </c>
      <c r="K2171" t="s">
        <v>30</v>
      </c>
      <c r="L2171" t="s">
        <v>31</v>
      </c>
      <c r="M2171">
        <v>40.742576999999997</v>
      </c>
      <c r="N2171">
        <v>-111.981323</v>
      </c>
      <c r="O2171">
        <v>1137391</v>
      </c>
      <c r="P2171">
        <v>84075</v>
      </c>
      <c r="Q2171" s="1">
        <v>4.75</v>
      </c>
      <c r="R2171" s="1">
        <v>1.25</v>
      </c>
      <c r="S2171">
        <v>128</v>
      </c>
      <c r="T2171">
        <v>1</v>
      </c>
      <c r="U2171" s="1">
        <v>6.75</v>
      </c>
      <c r="V2171" s="1">
        <v>16.25</v>
      </c>
      <c r="W2171" s="1">
        <v>2.03894736842105</v>
      </c>
    </row>
    <row r="2172" spans="1:23" x14ac:dyDescent="0.25">
      <c r="A2172">
        <v>2170</v>
      </c>
      <c r="B2172">
        <v>210199</v>
      </c>
      <c r="C2172">
        <v>1</v>
      </c>
      <c r="D2172" t="s">
        <v>27</v>
      </c>
      <c r="E2172">
        <v>247</v>
      </c>
      <c r="F2172" s="8">
        <v>43228.311111111114</v>
      </c>
      <c r="G2172" s="8">
        <v>43228.70208333333</v>
      </c>
      <c r="H2172" t="s">
        <v>4040</v>
      </c>
      <c r="I2172" t="s">
        <v>493</v>
      </c>
      <c r="J2172">
        <v>6.0429999999999904</v>
      </c>
      <c r="K2172" t="s">
        <v>30</v>
      </c>
      <c r="L2172" t="s">
        <v>31</v>
      </c>
      <c r="M2172">
        <v>40.742576999999997</v>
      </c>
      <c r="N2172">
        <v>-111.981323</v>
      </c>
      <c r="O2172">
        <v>803613</v>
      </c>
      <c r="P2172">
        <v>84054</v>
      </c>
      <c r="Q2172" s="1">
        <v>4.75</v>
      </c>
      <c r="R2172" s="1">
        <v>1.25</v>
      </c>
      <c r="S2172">
        <v>128</v>
      </c>
      <c r="T2172">
        <v>1</v>
      </c>
      <c r="U2172" s="1">
        <v>7.5</v>
      </c>
      <c r="V2172" s="1">
        <v>16.75</v>
      </c>
      <c r="W2172" s="1">
        <v>1.2722105263157799</v>
      </c>
    </row>
    <row r="2173" spans="1:23" x14ac:dyDescent="0.25">
      <c r="A2173">
        <v>2171</v>
      </c>
      <c r="B2173">
        <v>210213</v>
      </c>
      <c r="C2173">
        <v>2</v>
      </c>
      <c r="D2173" t="s">
        <v>126</v>
      </c>
      <c r="E2173">
        <v>141</v>
      </c>
      <c r="F2173" s="8">
        <v>43228.326388888891</v>
      </c>
      <c r="G2173" s="8">
        <v>43228.648611111108</v>
      </c>
      <c r="H2173" t="s">
        <v>4041</v>
      </c>
      <c r="I2173" t="s">
        <v>4042</v>
      </c>
      <c r="J2173">
        <v>9.2560000000000002</v>
      </c>
      <c r="K2173" t="s">
        <v>30</v>
      </c>
      <c r="L2173" t="s">
        <v>31</v>
      </c>
      <c r="M2173">
        <v>40.742412999999999</v>
      </c>
      <c r="N2173">
        <v>-111.981620999999</v>
      </c>
      <c r="O2173">
        <v>1087571</v>
      </c>
      <c r="P2173">
        <v>84014</v>
      </c>
      <c r="Q2173" s="1">
        <v>3.75</v>
      </c>
      <c r="R2173" s="1">
        <v>1.25</v>
      </c>
      <c r="S2173">
        <v>128</v>
      </c>
      <c r="T2173">
        <v>1</v>
      </c>
      <c r="U2173" s="1">
        <v>7.75</v>
      </c>
      <c r="V2173" s="1">
        <v>15.5</v>
      </c>
      <c r="W2173" s="1">
        <v>2.4682666666666599</v>
      </c>
    </row>
    <row r="2174" spans="1:23" x14ac:dyDescent="0.25">
      <c r="A2174">
        <v>2172</v>
      </c>
      <c r="B2174">
        <v>210209</v>
      </c>
      <c r="C2174">
        <v>2</v>
      </c>
      <c r="D2174" t="s">
        <v>145</v>
      </c>
      <c r="E2174">
        <v>231</v>
      </c>
      <c r="F2174" s="8">
        <v>43228.343055555553</v>
      </c>
      <c r="G2174" s="8">
        <v>43228.499305555553</v>
      </c>
      <c r="H2174" t="s">
        <v>4043</v>
      </c>
      <c r="I2174" t="s">
        <v>4044</v>
      </c>
      <c r="J2174">
        <v>11.738</v>
      </c>
      <c r="K2174" t="s">
        <v>30</v>
      </c>
      <c r="L2174" t="s">
        <v>31</v>
      </c>
      <c r="M2174">
        <v>40.742545999999997</v>
      </c>
      <c r="N2174">
        <v>-111.981224</v>
      </c>
      <c r="O2174">
        <v>1114701</v>
      </c>
      <c r="P2174">
        <v>84096</v>
      </c>
      <c r="Q2174" s="1">
        <v>1.75</v>
      </c>
      <c r="R2174" s="1">
        <v>1.75</v>
      </c>
      <c r="S2174">
        <v>128</v>
      </c>
      <c r="T2174">
        <v>1</v>
      </c>
      <c r="U2174" s="1">
        <v>8.25</v>
      </c>
      <c r="V2174" s="1">
        <v>12</v>
      </c>
      <c r="W2174" s="1">
        <v>6.7074285714285704</v>
      </c>
    </row>
    <row r="2175" spans="1:23" x14ac:dyDescent="0.25">
      <c r="A2175">
        <v>2173</v>
      </c>
      <c r="B2175">
        <v>210203</v>
      </c>
      <c r="C2175">
        <v>1</v>
      </c>
      <c r="D2175" t="s">
        <v>58</v>
      </c>
      <c r="E2175">
        <v>110</v>
      </c>
      <c r="F2175" s="8">
        <v>43228.34375</v>
      </c>
      <c r="G2175" s="8">
        <v>43228.71597222222</v>
      </c>
      <c r="H2175" t="s">
        <v>4045</v>
      </c>
      <c r="I2175" t="s">
        <v>4046</v>
      </c>
      <c r="J2175">
        <v>5.16</v>
      </c>
      <c r="K2175" t="s">
        <v>30</v>
      </c>
      <c r="L2175" t="s">
        <v>31</v>
      </c>
      <c r="M2175">
        <v>40.742409000000002</v>
      </c>
      <c r="N2175">
        <v>-111.981513999999</v>
      </c>
      <c r="O2175">
        <v>1301971</v>
      </c>
      <c r="P2175">
        <v>84111</v>
      </c>
      <c r="Q2175" s="1">
        <v>4.5</v>
      </c>
      <c r="R2175" s="1">
        <v>1</v>
      </c>
      <c r="S2175">
        <v>128</v>
      </c>
      <c r="T2175">
        <v>1</v>
      </c>
      <c r="U2175" s="1">
        <v>8.25</v>
      </c>
      <c r="V2175" s="1">
        <v>17.25</v>
      </c>
      <c r="W2175" s="1">
        <v>1.1466666666666601</v>
      </c>
    </row>
    <row r="2176" spans="1:23" x14ac:dyDescent="0.25">
      <c r="A2176">
        <v>2174</v>
      </c>
      <c r="B2176">
        <v>210215</v>
      </c>
      <c r="C2176">
        <v>1</v>
      </c>
      <c r="D2176" t="s">
        <v>44</v>
      </c>
      <c r="E2176">
        <v>206</v>
      </c>
      <c r="F2176" s="8">
        <v>43228.349305555559</v>
      </c>
      <c r="G2176" s="8">
        <v>43228.477777777778</v>
      </c>
      <c r="H2176" t="s">
        <v>4047</v>
      </c>
      <c r="I2176" t="s">
        <v>3847</v>
      </c>
      <c r="J2176">
        <v>6.0170000000000003</v>
      </c>
      <c r="K2176" t="s">
        <v>92</v>
      </c>
      <c r="L2176" t="s">
        <v>31</v>
      </c>
      <c r="M2176">
        <v>40.742569000000003</v>
      </c>
      <c r="N2176">
        <v>-111.98126999999999</v>
      </c>
      <c r="O2176">
        <v>1968591</v>
      </c>
      <c r="P2176">
        <v>84054</v>
      </c>
      <c r="Q2176" s="1">
        <v>1.5</v>
      </c>
      <c r="R2176" s="1">
        <v>0.5</v>
      </c>
      <c r="S2176">
        <v>128</v>
      </c>
      <c r="T2176">
        <v>1</v>
      </c>
      <c r="U2176" s="1">
        <v>8.5</v>
      </c>
      <c r="V2176" s="1">
        <v>11.5</v>
      </c>
      <c r="W2176" s="1">
        <v>4.0113333333333303</v>
      </c>
    </row>
    <row r="2177" spans="1:23" x14ac:dyDescent="0.25">
      <c r="A2177">
        <v>2175</v>
      </c>
      <c r="B2177">
        <v>210225</v>
      </c>
      <c r="C2177">
        <v>2</v>
      </c>
      <c r="D2177" t="s">
        <v>65</v>
      </c>
      <c r="E2177">
        <v>307</v>
      </c>
      <c r="F2177" s="8">
        <v>43228.365972222222</v>
      </c>
      <c r="G2177" s="8">
        <v>43228.59375</v>
      </c>
      <c r="H2177" t="s">
        <v>4048</v>
      </c>
      <c r="I2177" t="s">
        <v>4049</v>
      </c>
      <c r="J2177">
        <v>3.67</v>
      </c>
      <c r="K2177" t="s">
        <v>30</v>
      </c>
      <c r="L2177" t="s">
        <v>31</v>
      </c>
      <c r="M2177">
        <v>40.742527000000003</v>
      </c>
      <c r="N2177">
        <v>-111.98111</v>
      </c>
      <c r="O2177">
        <v>672723</v>
      </c>
      <c r="P2177">
        <v>84087</v>
      </c>
      <c r="Q2177" s="1">
        <v>2.75</v>
      </c>
      <c r="R2177" s="1">
        <v>0.75</v>
      </c>
      <c r="S2177">
        <v>128</v>
      </c>
      <c r="T2177">
        <v>1</v>
      </c>
      <c r="U2177" s="1">
        <v>8.75</v>
      </c>
      <c r="V2177" s="1">
        <v>14.25</v>
      </c>
      <c r="W2177" s="1">
        <v>1.33454545454545</v>
      </c>
    </row>
    <row r="2178" spans="1:23" x14ac:dyDescent="0.25">
      <c r="A2178">
        <v>2176</v>
      </c>
      <c r="B2178">
        <v>204577</v>
      </c>
      <c r="C2178">
        <v>1</v>
      </c>
      <c r="D2178" t="s">
        <v>32</v>
      </c>
      <c r="E2178">
        <v>297</v>
      </c>
      <c r="F2178" s="8">
        <v>43228.368055555555</v>
      </c>
      <c r="G2178" s="8">
        <v>43228.484722222223</v>
      </c>
      <c r="H2178" t="s">
        <v>2556</v>
      </c>
      <c r="I2178" t="s">
        <v>4050</v>
      </c>
      <c r="J2178">
        <v>9.2629999999999999</v>
      </c>
      <c r="K2178" t="s">
        <v>30</v>
      </c>
      <c r="L2178" t="s">
        <v>31</v>
      </c>
      <c r="M2178">
        <v>40.742542</v>
      </c>
      <c r="N2178">
        <v>-111.981163</v>
      </c>
      <c r="O2178">
        <v>333033</v>
      </c>
      <c r="P2178">
        <v>84124</v>
      </c>
      <c r="Q2178" s="1">
        <v>1.5</v>
      </c>
      <c r="R2178" s="1">
        <v>0.75</v>
      </c>
      <c r="S2178">
        <v>128</v>
      </c>
      <c r="T2178">
        <v>1</v>
      </c>
      <c r="U2178" s="1">
        <v>8.75</v>
      </c>
      <c r="V2178" s="1">
        <v>11.75</v>
      </c>
      <c r="W2178" s="1">
        <v>6.17533333333333</v>
      </c>
    </row>
    <row r="2179" spans="1:23" x14ac:dyDescent="0.25">
      <c r="A2179">
        <v>2177</v>
      </c>
      <c r="B2179">
        <v>210225</v>
      </c>
      <c r="C2179">
        <v>1</v>
      </c>
      <c r="D2179" t="s">
        <v>65</v>
      </c>
      <c r="E2179">
        <v>308</v>
      </c>
      <c r="F2179" s="8">
        <v>43228.37222222222</v>
      </c>
      <c r="G2179" s="8">
        <v>43228.481249999997</v>
      </c>
      <c r="H2179" t="s">
        <v>4051</v>
      </c>
      <c r="I2179" t="s">
        <v>4052</v>
      </c>
      <c r="J2179">
        <v>3.3939999999999899</v>
      </c>
      <c r="K2179" t="s">
        <v>30</v>
      </c>
      <c r="L2179" t="s">
        <v>31</v>
      </c>
      <c r="M2179">
        <v>40.742527000000003</v>
      </c>
      <c r="N2179">
        <v>-111.98111</v>
      </c>
      <c r="O2179">
        <v>333033</v>
      </c>
      <c r="P2179">
        <v>84124</v>
      </c>
      <c r="Q2179" s="1">
        <v>1.25</v>
      </c>
      <c r="R2179" s="1">
        <v>0.75</v>
      </c>
      <c r="S2179">
        <v>128</v>
      </c>
      <c r="T2179">
        <v>1</v>
      </c>
      <c r="U2179" s="1">
        <v>9</v>
      </c>
      <c r="V2179" s="1">
        <v>11.5</v>
      </c>
      <c r="W2179" s="1">
        <v>2.7151999999999998</v>
      </c>
    </row>
    <row r="2180" spans="1:23" x14ac:dyDescent="0.25">
      <c r="A2180">
        <v>2178</v>
      </c>
      <c r="B2180">
        <v>210213</v>
      </c>
      <c r="C2180">
        <v>1</v>
      </c>
      <c r="D2180" t="s">
        <v>126</v>
      </c>
      <c r="E2180">
        <v>142</v>
      </c>
      <c r="F2180" s="8">
        <v>43228.481944444444</v>
      </c>
      <c r="G2180" s="8">
        <v>43228.609027777777</v>
      </c>
      <c r="H2180" t="s">
        <v>4053</v>
      </c>
      <c r="I2180" t="s">
        <v>4054</v>
      </c>
      <c r="J2180">
        <v>3.0659999999999998</v>
      </c>
      <c r="K2180" t="s">
        <v>30</v>
      </c>
      <c r="L2180" t="s">
        <v>31</v>
      </c>
      <c r="M2180">
        <v>40.742412999999999</v>
      </c>
      <c r="N2180">
        <v>-111.981620999999</v>
      </c>
      <c r="O2180">
        <v>1087311</v>
      </c>
      <c r="P2180">
        <v>84119</v>
      </c>
      <c r="Q2180" s="1">
        <v>1.5</v>
      </c>
      <c r="R2180" s="1">
        <v>0.75</v>
      </c>
      <c r="S2180">
        <v>128</v>
      </c>
      <c r="T2180">
        <v>1</v>
      </c>
      <c r="U2180" s="1">
        <v>11.5</v>
      </c>
      <c r="V2180" s="1">
        <v>14.5</v>
      </c>
      <c r="W2180" s="1">
        <v>2.044</v>
      </c>
    </row>
    <row r="2181" spans="1:23" x14ac:dyDescent="0.25">
      <c r="A2181">
        <v>2179</v>
      </c>
      <c r="B2181">
        <v>210209</v>
      </c>
      <c r="C2181">
        <v>2</v>
      </c>
      <c r="D2181" t="s">
        <v>145</v>
      </c>
      <c r="E2181">
        <v>232</v>
      </c>
      <c r="F2181" s="8">
        <v>43228.52847222222</v>
      </c>
      <c r="G2181" s="8">
        <v>43228.715277777781</v>
      </c>
      <c r="H2181" t="s">
        <v>4055</v>
      </c>
      <c r="I2181" t="s">
        <v>4056</v>
      </c>
      <c r="J2181">
        <v>3.407</v>
      </c>
      <c r="K2181" t="s">
        <v>30</v>
      </c>
      <c r="L2181" t="s">
        <v>31</v>
      </c>
      <c r="M2181">
        <v>40.742545999999997</v>
      </c>
      <c r="N2181">
        <v>-111.981224</v>
      </c>
      <c r="O2181">
        <v>1114701</v>
      </c>
      <c r="P2181">
        <v>84096</v>
      </c>
      <c r="Q2181" s="1">
        <v>2.25</v>
      </c>
      <c r="R2181" s="1">
        <v>0.75</v>
      </c>
      <c r="S2181">
        <v>128</v>
      </c>
      <c r="T2181">
        <v>1</v>
      </c>
      <c r="U2181" s="1">
        <v>12.75</v>
      </c>
      <c r="V2181" s="1">
        <v>17.25</v>
      </c>
      <c r="W2181" s="1">
        <v>1.5142222222222199</v>
      </c>
    </row>
    <row r="2182" spans="1:23" x14ac:dyDescent="0.25">
      <c r="A2182">
        <v>2180</v>
      </c>
      <c r="B2182">
        <v>204577</v>
      </c>
      <c r="C2182">
        <v>1</v>
      </c>
      <c r="D2182" t="s">
        <v>32</v>
      </c>
      <c r="E2182">
        <v>298</v>
      </c>
      <c r="F2182" s="8">
        <v>43228.544444444444</v>
      </c>
      <c r="G2182" s="8">
        <v>43228.697222222225</v>
      </c>
      <c r="H2182" t="s">
        <v>4057</v>
      </c>
      <c r="I2182" t="s">
        <v>4058</v>
      </c>
      <c r="J2182">
        <v>5.4429999999999996</v>
      </c>
      <c r="K2182" t="s">
        <v>30</v>
      </c>
      <c r="L2182" t="s">
        <v>31</v>
      </c>
      <c r="M2182">
        <v>40.742542</v>
      </c>
      <c r="N2182">
        <v>-111.981163</v>
      </c>
      <c r="O2182">
        <v>853712</v>
      </c>
      <c r="P2182">
        <v>84124</v>
      </c>
      <c r="Q2182" s="1">
        <v>1.75</v>
      </c>
      <c r="R2182" s="1">
        <v>0.5</v>
      </c>
      <c r="S2182">
        <v>128</v>
      </c>
      <c r="T2182">
        <v>1</v>
      </c>
      <c r="U2182" s="1">
        <v>13</v>
      </c>
      <c r="V2182" s="1">
        <v>16.75</v>
      </c>
      <c r="W2182" s="1">
        <v>3.1102857142857099</v>
      </c>
    </row>
    <row r="2183" spans="1:23" x14ac:dyDescent="0.25">
      <c r="A2183">
        <v>2181</v>
      </c>
      <c r="B2183">
        <v>210225</v>
      </c>
      <c r="C2183">
        <v>1</v>
      </c>
      <c r="D2183" t="s">
        <v>65</v>
      </c>
      <c r="E2183">
        <v>309</v>
      </c>
      <c r="F2183" s="8">
        <v>43228.595138888886</v>
      </c>
      <c r="G2183" s="8">
        <v>43228.729861111111</v>
      </c>
      <c r="H2183" t="s">
        <v>4059</v>
      </c>
      <c r="I2183" t="s">
        <v>4060</v>
      </c>
      <c r="J2183">
        <v>6.1289999999999996</v>
      </c>
      <c r="K2183" t="s">
        <v>30</v>
      </c>
      <c r="L2183" t="s">
        <v>31</v>
      </c>
      <c r="M2183">
        <v>40.742527000000003</v>
      </c>
      <c r="N2183">
        <v>-111.98111</v>
      </c>
      <c r="O2183">
        <v>348887</v>
      </c>
      <c r="P2183">
        <v>84096</v>
      </c>
      <c r="Q2183" s="1">
        <v>1.5</v>
      </c>
      <c r="R2183" s="1">
        <v>1</v>
      </c>
      <c r="S2183">
        <v>128</v>
      </c>
      <c r="T2183">
        <v>1</v>
      </c>
      <c r="U2183" s="1">
        <v>14.25</v>
      </c>
      <c r="V2183" s="1">
        <v>17.5</v>
      </c>
      <c r="W2183" s="1">
        <v>4.0859999999999896</v>
      </c>
    </row>
    <row r="2184" spans="1:23" x14ac:dyDescent="0.25">
      <c r="A2184">
        <v>2182</v>
      </c>
      <c r="B2184">
        <v>210225</v>
      </c>
      <c r="C2184">
        <v>2</v>
      </c>
      <c r="D2184" t="s">
        <v>65</v>
      </c>
      <c r="E2184">
        <v>310</v>
      </c>
      <c r="F2184" s="8">
        <v>43228.671527777777</v>
      </c>
      <c r="G2184" s="8">
        <v>43228.700694444444</v>
      </c>
      <c r="H2184" t="s">
        <v>4061</v>
      </c>
      <c r="I2184" t="s">
        <v>4062</v>
      </c>
      <c r="J2184">
        <v>3.37</v>
      </c>
      <c r="K2184" t="s">
        <v>30</v>
      </c>
      <c r="L2184" t="s">
        <v>31</v>
      </c>
      <c r="M2184">
        <v>40.742527000000003</v>
      </c>
      <c r="N2184">
        <v>-111.98111</v>
      </c>
      <c r="O2184">
        <v>348863</v>
      </c>
      <c r="P2184">
        <v>84065</v>
      </c>
      <c r="Q2184" s="1">
        <v>0.25</v>
      </c>
      <c r="R2184" s="1">
        <v>0.25</v>
      </c>
      <c r="S2184">
        <v>128</v>
      </c>
      <c r="T2184">
        <v>1</v>
      </c>
      <c r="U2184" s="1">
        <v>16</v>
      </c>
      <c r="V2184" s="1">
        <v>16.75</v>
      </c>
      <c r="W2184" s="1">
        <v>13.48</v>
      </c>
    </row>
    <row r="2185" spans="1:23" x14ac:dyDescent="0.25">
      <c r="A2185">
        <v>2183</v>
      </c>
      <c r="B2185">
        <v>210199</v>
      </c>
      <c r="C2185">
        <v>1</v>
      </c>
      <c r="D2185" t="s">
        <v>27</v>
      </c>
      <c r="E2185">
        <v>248</v>
      </c>
      <c r="F2185" s="8">
        <v>43229.31527777778</v>
      </c>
      <c r="G2185" s="8">
        <v>43229.475694444445</v>
      </c>
      <c r="H2185" t="s">
        <v>4063</v>
      </c>
      <c r="I2185" t="s">
        <v>4064</v>
      </c>
      <c r="J2185">
        <v>5.9210000000000003</v>
      </c>
      <c r="K2185" t="s">
        <v>92</v>
      </c>
      <c r="L2185" t="s">
        <v>31</v>
      </c>
      <c r="M2185">
        <v>40.742576999999997</v>
      </c>
      <c r="N2185">
        <v>-111.981323</v>
      </c>
      <c r="O2185">
        <v>803613</v>
      </c>
      <c r="P2185">
        <v>84054</v>
      </c>
      <c r="Q2185" s="1">
        <v>2</v>
      </c>
      <c r="R2185" s="1">
        <v>1</v>
      </c>
      <c r="S2185">
        <v>129</v>
      </c>
      <c r="T2185">
        <v>2</v>
      </c>
      <c r="U2185" s="1">
        <v>7.5</v>
      </c>
      <c r="V2185" s="1">
        <v>11.5</v>
      </c>
      <c r="W2185" s="1">
        <v>2.9605000000000001</v>
      </c>
    </row>
    <row r="2186" spans="1:23" x14ac:dyDescent="0.25">
      <c r="A2186">
        <v>2184</v>
      </c>
      <c r="B2186">
        <v>210213</v>
      </c>
      <c r="C2186">
        <v>2</v>
      </c>
      <c r="D2186" t="s">
        <v>126</v>
      </c>
      <c r="E2186">
        <v>143</v>
      </c>
      <c r="F2186" s="8">
        <v>43229.322916666664</v>
      </c>
      <c r="G2186" s="8">
        <v>43229.574305555558</v>
      </c>
      <c r="H2186" t="s">
        <v>4065</v>
      </c>
      <c r="I2186" t="s">
        <v>4066</v>
      </c>
      <c r="J2186">
        <v>5.6020000000000003</v>
      </c>
      <c r="K2186" t="s">
        <v>30</v>
      </c>
      <c r="L2186" t="s">
        <v>31</v>
      </c>
      <c r="M2186">
        <v>40.742412999999999</v>
      </c>
      <c r="N2186">
        <v>-111.981620999999</v>
      </c>
      <c r="O2186">
        <v>521537</v>
      </c>
      <c r="P2186">
        <v>84020</v>
      </c>
      <c r="Q2186" s="1">
        <v>3</v>
      </c>
      <c r="R2186" s="1">
        <v>0.75</v>
      </c>
      <c r="S2186">
        <v>129</v>
      </c>
      <c r="T2186">
        <v>2</v>
      </c>
      <c r="U2186" s="1">
        <v>7.75</v>
      </c>
      <c r="V2186" s="1">
        <v>13.75</v>
      </c>
      <c r="W2186" s="1">
        <v>1.86733333333333</v>
      </c>
    </row>
    <row r="2187" spans="1:23" x14ac:dyDescent="0.25">
      <c r="A2187">
        <v>2185</v>
      </c>
      <c r="B2187">
        <v>210209</v>
      </c>
      <c r="C2187">
        <v>2</v>
      </c>
      <c r="D2187" t="s">
        <v>145</v>
      </c>
      <c r="E2187">
        <v>233</v>
      </c>
      <c r="F2187" s="8">
        <v>43229.343055555553</v>
      </c>
      <c r="G2187" s="8">
        <v>43229.698611111111</v>
      </c>
      <c r="H2187" t="s">
        <v>4067</v>
      </c>
      <c r="I2187" t="s">
        <v>4068</v>
      </c>
      <c r="J2187">
        <v>12.6</v>
      </c>
      <c r="K2187" t="s">
        <v>30</v>
      </c>
      <c r="L2187" t="s">
        <v>31</v>
      </c>
      <c r="M2187">
        <v>40.742545999999997</v>
      </c>
      <c r="N2187">
        <v>-111.981224</v>
      </c>
      <c r="O2187">
        <v>1114701</v>
      </c>
      <c r="P2187">
        <v>84096</v>
      </c>
      <c r="Q2187" s="1">
        <v>4.25</v>
      </c>
      <c r="R2187" s="1">
        <v>1.75</v>
      </c>
      <c r="S2187">
        <v>129</v>
      </c>
      <c r="T2187">
        <v>2</v>
      </c>
      <c r="U2187" s="1">
        <v>8.25</v>
      </c>
      <c r="V2187" s="1">
        <v>16.75</v>
      </c>
      <c r="W2187" s="1">
        <v>2.96470588235294</v>
      </c>
    </row>
    <row r="2188" spans="1:23" x14ac:dyDescent="0.25">
      <c r="A2188">
        <v>2186</v>
      </c>
      <c r="B2188">
        <v>212307</v>
      </c>
      <c r="C2188">
        <v>2</v>
      </c>
      <c r="D2188" t="s">
        <v>53</v>
      </c>
      <c r="E2188">
        <v>163</v>
      </c>
      <c r="F2188" s="8">
        <v>43229.345833333333</v>
      </c>
      <c r="G2188" s="8">
        <v>43229.730555555558</v>
      </c>
      <c r="H2188" t="s">
        <v>4069</v>
      </c>
      <c r="I2188" t="s">
        <v>4070</v>
      </c>
      <c r="J2188">
        <v>6.1879999999999997</v>
      </c>
      <c r="K2188" t="s">
        <v>30</v>
      </c>
      <c r="L2188" t="s">
        <v>31</v>
      </c>
      <c r="M2188">
        <v>40.742420000000003</v>
      </c>
      <c r="N2188">
        <v>-111.98172</v>
      </c>
      <c r="O2188">
        <v>1301971</v>
      </c>
      <c r="P2188">
        <v>84111</v>
      </c>
      <c r="Q2188" s="1">
        <v>4.5</v>
      </c>
      <c r="R2188" s="1">
        <v>1.25</v>
      </c>
      <c r="S2188">
        <v>129</v>
      </c>
      <c r="T2188">
        <v>2</v>
      </c>
      <c r="U2188" s="1">
        <v>8.25</v>
      </c>
      <c r="V2188" s="1">
        <v>17.5</v>
      </c>
      <c r="W2188" s="1">
        <v>1.3751111111111101</v>
      </c>
    </row>
    <row r="2189" spans="1:23" x14ac:dyDescent="0.25">
      <c r="A2189">
        <v>2187</v>
      </c>
      <c r="B2189">
        <v>210215</v>
      </c>
      <c r="C2189">
        <v>2</v>
      </c>
      <c r="D2189" t="s">
        <v>44</v>
      </c>
      <c r="E2189">
        <v>207</v>
      </c>
      <c r="F2189" s="8">
        <v>43229.350694444445</v>
      </c>
      <c r="G2189" s="8">
        <v>43229.680555555555</v>
      </c>
      <c r="H2189" t="s">
        <v>4071</v>
      </c>
      <c r="I2189" t="s">
        <v>1701</v>
      </c>
      <c r="J2189">
        <v>12.9279999999999</v>
      </c>
      <c r="K2189" t="s">
        <v>30</v>
      </c>
      <c r="L2189" t="s">
        <v>31</v>
      </c>
      <c r="M2189">
        <v>40.742569000000003</v>
      </c>
      <c r="N2189">
        <v>-111.98126999999999</v>
      </c>
      <c r="O2189">
        <v>672723</v>
      </c>
      <c r="P2189">
        <v>84087</v>
      </c>
      <c r="Q2189" s="1">
        <v>4</v>
      </c>
      <c r="R2189" s="1">
        <v>1.5</v>
      </c>
      <c r="S2189">
        <v>129</v>
      </c>
      <c r="T2189">
        <v>2</v>
      </c>
      <c r="U2189" s="1">
        <v>8.5</v>
      </c>
      <c r="V2189" s="1">
        <v>16.25</v>
      </c>
      <c r="W2189" s="1">
        <v>3.23199999999999</v>
      </c>
    </row>
    <row r="2190" spans="1:23" x14ac:dyDescent="0.25">
      <c r="A2190">
        <v>2188</v>
      </c>
      <c r="B2190">
        <v>210203</v>
      </c>
      <c r="C2190">
        <v>2</v>
      </c>
      <c r="D2190" t="s">
        <v>58</v>
      </c>
      <c r="E2190">
        <v>111</v>
      </c>
      <c r="F2190" s="8">
        <v>43229.359722222223</v>
      </c>
      <c r="G2190" s="8">
        <v>43229.704861111109</v>
      </c>
      <c r="H2190" t="s">
        <v>4072</v>
      </c>
      <c r="I2190" t="s">
        <v>4073</v>
      </c>
      <c r="J2190">
        <v>5.94</v>
      </c>
      <c r="K2190" t="s">
        <v>30</v>
      </c>
      <c r="L2190" t="s">
        <v>31</v>
      </c>
      <c r="M2190">
        <v>40.742409000000002</v>
      </c>
      <c r="N2190">
        <v>-111.981513999999</v>
      </c>
      <c r="O2190">
        <v>1087571</v>
      </c>
      <c r="P2190">
        <v>84014</v>
      </c>
      <c r="Q2190" s="1">
        <v>4.25</v>
      </c>
      <c r="R2190" s="1">
        <v>1</v>
      </c>
      <c r="S2190">
        <v>129</v>
      </c>
      <c r="T2190">
        <v>2</v>
      </c>
      <c r="U2190" s="1">
        <v>8.75</v>
      </c>
      <c r="V2190" s="1">
        <v>17</v>
      </c>
      <c r="W2190" s="1">
        <v>1.3976470588235199</v>
      </c>
    </row>
    <row r="2191" spans="1:23" x14ac:dyDescent="0.25">
      <c r="A2191">
        <v>2189</v>
      </c>
      <c r="B2191">
        <v>212301</v>
      </c>
      <c r="C2191">
        <v>2</v>
      </c>
      <c r="D2191" t="s">
        <v>83</v>
      </c>
      <c r="E2191">
        <v>66</v>
      </c>
      <c r="F2191" s="8">
        <v>43229.37222222222</v>
      </c>
      <c r="G2191" s="8">
        <v>43229.40902777778</v>
      </c>
      <c r="H2191" t="s">
        <v>506</v>
      </c>
      <c r="I2191" t="s">
        <v>4074</v>
      </c>
      <c r="J2191">
        <v>2.7549999999999999</v>
      </c>
      <c r="K2191" t="s">
        <v>30</v>
      </c>
      <c r="L2191" t="s">
        <v>31</v>
      </c>
      <c r="M2191">
        <v>40.742351999999997</v>
      </c>
      <c r="N2191">
        <v>-111.981262</v>
      </c>
      <c r="O2191">
        <v>942421</v>
      </c>
      <c r="P2191">
        <v>84054</v>
      </c>
      <c r="Q2191" s="1">
        <v>0.5</v>
      </c>
      <c r="R2191" s="1">
        <v>0.5</v>
      </c>
      <c r="S2191">
        <v>129</v>
      </c>
      <c r="T2191">
        <v>2</v>
      </c>
      <c r="U2191" s="1">
        <v>9</v>
      </c>
      <c r="V2191" s="1">
        <v>9.75</v>
      </c>
      <c r="W2191" s="1">
        <v>5.51</v>
      </c>
    </row>
    <row r="2192" spans="1:23" x14ac:dyDescent="0.25">
      <c r="A2192">
        <v>2190</v>
      </c>
      <c r="B2192">
        <v>210225</v>
      </c>
      <c r="C2192">
        <v>2</v>
      </c>
      <c r="D2192" t="s">
        <v>65</v>
      </c>
      <c r="E2192">
        <v>311</v>
      </c>
      <c r="F2192" s="8">
        <v>43229.375</v>
      </c>
      <c r="G2192" s="8">
        <v>43229.493055555555</v>
      </c>
      <c r="H2192" t="s">
        <v>4075</v>
      </c>
      <c r="I2192" t="s">
        <v>1314</v>
      </c>
      <c r="J2192">
        <v>3.0609999999999999</v>
      </c>
      <c r="K2192" t="s">
        <v>30</v>
      </c>
      <c r="L2192" t="s">
        <v>31</v>
      </c>
      <c r="M2192">
        <v>40.742527000000003</v>
      </c>
      <c r="N2192">
        <v>-111.98111</v>
      </c>
      <c r="O2192">
        <v>853712</v>
      </c>
      <c r="P2192">
        <v>84124</v>
      </c>
      <c r="Q2192" s="1">
        <v>1.5</v>
      </c>
      <c r="R2192" s="1">
        <v>0.25</v>
      </c>
      <c r="S2192">
        <v>129</v>
      </c>
      <c r="T2192">
        <v>2</v>
      </c>
      <c r="U2192" s="1">
        <v>9</v>
      </c>
      <c r="V2192" s="1">
        <v>11.75</v>
      </c>
      <c r="W2192" s="1">
        <v>2.04066666666666</v>
      </c>
    </row>
    <row r="2193" spans="1:23" x14ac:dyDescent="0.25">
      <c r="A2193">
        <v>2191</v>
      </c>
      <c r="B2193">
        <v>210199</v>
      </c>
      <c r="C2193">
        <v>2</v>
      </c>
      <c r="D2193" t="s">
        <v>27</v>
      </c>
      <c r="E2193">
        <v>249</v>
      </c>
      <c r="F2193" s="8">
        <v>43229.398611111108</v>
      </c>
      <c r="G2193" s="8">
        <v>43229.543749999997</v>
      </c>
      <c r="H2193" t="s">
        <v>4076</v>
      </c>
      <c r="I2193" t="s">
        <v>4077</v>
      </c>
      <c r="J2193">
        <v>19.178999999999998</v>
      </c>
      <c r="K2193" t="s">
        <v>30</v>
      </c>
      <c r="L2193" t="s">
        <v>31</v>
      </c>
      <c r="M2193">
        <v>40.742576999999997</v>
      </c>
      <c r="N2193">
        <v>-111.981323</v>
      </c>
      <c r="O2193">
        <v>1896231</v>
      </c>
      <c r="P2193">
        <v>91381</v>
      </c>
      <c r="Q2193" s="1">
        <v>1.75</v>
      </c>
      <c r="R2193" s="1">
        <v>1.75</v>
      </c>
      <c r="S2193">
        <v>129</v>
      </c>
      <c r="T2193">
        <v>2</v>
      </c>
      <c r="U2193" s="1">
        <v>9.5</v>
      </c>
      <c r="V2193" s="1">
        <v>13</v>
      </c>
      <c r="W2193" s="1">
        <v>10.9594285714285</v>
      </c>
    </row>
    <row r="2194" spans="1:23" x14ac:dyDescent="0.25">
      <c r="A2194">
        <v>2192</v>
      </c>
      <c r="B2194">
        <v>210225</v>
      </c>
      <c r="C2194">
        <v>2</v>
      </c>
      <c r="D2194" t="s">
        <v>65</v>
      </c>
      <c r="E2194">
        <v>312</v>
      </c>
      <c r="F2194" s="8">
        <v>43229.524305555555</v>
      </c>
      <c r="G2194" s="8">
        <v>43229.680555555555</v>
      </c>
      <c r="H2194" t="s">
        <v>4078</v>
      </c>
      <c r="I2194" t="s">
        <v>4079</v>
      </c>
      <c r="J2194">
        <v>3.75</v>
      </c>
      <c r="K2194" t="s">
        <v>30</v>
      </c>
      <c r="L2194" t="s">
        <v>31</v>
      </c>
      <c r="M2194">
        <v>40.742527000000003</v>
      </c>
      <c r="N2194">
        <v>-111.98111</v>
      </c>
      <c r="O2194">
        <v>853712</v>
      </c>
      <c r="P2194">
        <v>84124</v>
      </c>
      <c r="Q2194" s="1">
        <v>1.75</v>
      </c>
      <c r="R2194" s="1">
        <v>0.25</v>
      </c>
      <c r="S2194">
        <v>129</v>
      </c>
      <c r="T2194">
        <v>2</v>
      </c>
      <c r="U2194" s="1">
        <v>12.5</v>
      </c>
      <c r="V2194" s="1">
        <v>16.25</v>
      </c>
      <c r="W2194" s="1">
        <v>2.1428571428571401</v>
      </c>
    </row>
    <row r="2195" spans="1:23" x14ac:dyDescent="0.25">
      <c r="A2195">
        <v>2193</v>
      </c>
      <c r="B2195">
        <v>210209</v>
      </c>
      <c r="C2195">
        <v>1</v>
      </c>
      <c r="D2195" t="s">
        <v>145</v>
      </c>
      <c r="E2195">
        <v>234</v>
      </c>
      <c r="F2195" s="8">
        <v>43229.53125</v>
      </c>
      <c r="G2195" s="8">
        <v>43229.65902777778</v>
      </c>
      <c r="H2195" t="s">
        <v>4080</v>
      </c>
      <c r="I2195" t="s">
        <v>391</v>
      </c>
      <c r="J2195">
        <v>10.734999999999999</v>
      </c>
      <c r="K2195" t="s">
        <v>30</v>
      </c>
      <c r="L2195" t="s">
        <v>31</v>
      </c>
      <c r="M2195">
        <v>40.742545999999997</v>
      </c>
      <c r="N2195">
        <v>-111.981224</v>
      </c>
      <c r="O2195">
        <v>333033</v>
      </c>
      <c r="P2195">
        <v>84124</v>
      </c>
      <c r="Q2195" s="1">
        <v>1.5</v>
      </c>
      <c r="R2195" s="1">
        <v>1</v>
      </c>
      <c r="S2195">
        <v>129</v>
      </c>
      <c r="T2195">
        <v>2</v>
      </c>
      <c r="U2195" s="1">
        <v>12.75</v>
      </c>
      <c r="V2195" s="1">
        <v>15.75</v>
      </c>
      <c r="W2195" s="1">
        <v>7.1566666666666601</v>
      </c>
    </row>
    <row r="2196" spans="1:23" x14ac:dyDescent="0.25">
      <c r="A2196">
        <v>2194</v>
      </c>
      <c r="B2196">
        <v>212307</v>
      </c>
      <c r="C2196">
        <v>2</v>
      </c>
      <c r="D2196" t="s">
        <v>53</v>
      </c>
      <c r="E2196">
        <v>164</v>
      </c>
      <c r="F2196" s="8">
        <v>43230.307638888888</v>
      </c>
      <c r="G2196" s="8">
        <v>43230.430555555555</v>
      </c>
      <c r="H2196" t="s">
        <v>4081</v>
      </c>
      <c r="I2196" t="s">
        <v>4082</v>
      </c>
      <c r="J2196">
        <v>5.7450000000000001</v>
      </c>
      <c r="K2196" t="s">
        <v>30</v>
      </c>
      <c r="L2196" t="s">
        <v>31</v>
      </c>
      <c r="M2196">
        <v>40.742420000000003</v>
      </c>
      <c r="N2196">
        <v>-111.98172</v>
      </c>
      <c r="O2196">
        <v>521537</v>
      </c>
      <c r="P2196">
        <v>84020</v>
      </c>
      <c r="Q2196" s="1">
        <v>1.5</v>
      </c>
      <c r="R2196" s="1">
        <v>0.75</v>
      </c>
      <c r="S2196">
        <v>130</v>
      </c>
      <c r="T2196">
        <v>3</v>
      </c>
      <c r="U2196" s="1">
        <v>7.5</v>
      </c>
      <c r="V2196" s="1">
        <v>10.25</v>
      </c>
      <c r="W2196" s="1">
        <v>3.83</v>
      </c>
    </row>
    <row r="2197" spans="1:23" x14ac:dyDescent="0.25">
      <c r="A2197">
        <v>2195</v>
      </c>
      <c r="B2197">
        <v>210199</v>
      </c>
      <c r="C2197">
        <v>1</v>
      </c>
      <c r="D2197" t="s">
        <v>27</v>
      </c>
      <c r="E2197">
        <v>250</v>
      </c>
      <c r="F2197" s="8">
        <v>43230.324999999997</v>
      </c>
      <c r="G2197" s="8">
        <v>43230.705555555556</v>
      </c>
      <c r="H2197" t="s">
        <v>4083</v>
      </c>
      <c r="I2197" t="s">
        <v>4084</v>
      </c>
      <c r="J2197">
        <v>5.8419999999999996</v>
      </c>
      <c r="K2197" t="s">
        <v>30</v>
      </c>
      <c r="L2197" t="s">
        <v>31</v>
      </c>
      <c r="M2197">
        <v>40.742576999999997</v>
      </c>
      <c r="N2197">
        <v>-111.981323</v>
      </c>
      <c r="O2197">
        <v>803613</v>
      </c>
      <c r="P2197">
        <v>84054</v>
      </c>
      <c r="Q2197" s="1">
        <v>4.5</v>
      </c>
      <c r="R2197" s="1">
        <v>1</v>
      </c>
      <c r="S2197">
        <v>130</v>
      </c>
      <c r="T2197">
        <v>3</v>
      </c>
      <c r="U2197" s="1">
        <v>7.75</v>
      </c>
      <c r="V2197" s="1">
        <v>17</v>
      </c>
      <c r="W2197" s="1">
        <v>1.2982222222222199</v>
      </c>
    </row>
    <row r="2198" spans="1:23" x14ac:dyDescent="0.25">
      <c r="A2198">
        <v>2196</v>
      </c>
      <c r="B2198">
        <v>210203</v>
      </c>
      <c r="C2198">
        <v>1</v>
      </c>
      <c r="D2198" t="s">
        <v>58</v>
      </c>
      <c r="E2198">
        <v>112</v>
      </c>
      <c r="F2198" s="8">
        <v>43230.326388888891</v>
      </c>
      <c r="G2198" s="8">
        <v>43230.714583333334</v>
      </c>
      <c r="H2198" t="s">
        <v>4086</v>
      </c>
      <c r="I2198" t="s">
        <v>4087</v>
      </c>
      <c r="J2198">
        <v>4.0220000000000002</v>
      </c>
      <c r="K2198" t="s">
        <v>30</v>
      </c>
      <c r="L2198" t="s">
        <v>31</v>
      </c>
      <c r="M2198">
        <v>40.742409000000002</v>
      </c>
      <c r="N2198">
        <v>-111.981513999999</v>
      </c>
      <c r="O2198">
        <v>1301971</v>
      </c>
      <c r="P2198">
        <v>84111</v>
      </c>
      <c r="Q2198" s="1">
        <v>4.75</v>
      </c>
      <c r="R2198" s="1">
        <v>0.75</v>
      </c>
      <c r="S2198">
        <v>130</v>
      </c>
      <c r="T2198">
        <v>3</v>
      </c>
      <c r="U2198" s="1">
        <v>7.75</v>
      </c>
      <c r="V2198" s="1">
        <v>17.25</v>
      </c>
      <c r="W2198" s="1">
        <v>0.84673684210526301</v>
      </c>
    </row>
    <row r="2199" spans="1:23" x14ac:dyDescent="0.25">
      <c r="A2199">
        <v>2197</v>
      </c>
      <c r="B2199">
        <v>210225</v>
      </c>
      <c r="C2199">
        <v>2</v>
      </c>
      <c r="D2199" t="s">
        <v>65</v>
      </c>
      <c r="E2199">
        <v>313</v>
      </c>
      <c r="F2199" s="8">
        <v>43230.329861111109</v>
      </c>
      <c r="G2199" s="8">
        <v>43230.522916666669</v>
      </c>
      <c r="H2199" t="s">
        <v>527</v>
      </c>
      <c r="I2199" t="s">
        <v>4088</v>
      </c>
      <c r="J2199">
        <v>12.982999999999899</v>
      </c>
      <c r="K2199" t="s">
        <v>30</v>
      </c>
      <c r="L2199" t="s">
        <v>31</v>
      </c>
      <c r="M2199">
        <v>40.742527000000003</v>
      </c>
      <c r="N2199">
        <v>-111.98111</v>
      </c>
      <c r="O2199">
        <v>333033</v>
      </c>
      <c r="P2199">
        <v>84124</v>
      </c>
      <c r="Q2199" s="1">
        <v>2.25</v>
      </c>
      <c r="R2199" s="1">
        <v>1.25</v>
      </c>
      <c r="S2199">
        <v>130</v>
      </c>
      <c r="T2199">
        <v>3</v>
      </c>
      <c r="U2199" s="1">
        <v>8</v>
      </c>
      <c r="V2199" s="1">
        <v>12.5</v>
      </c>
      <c r="W2199" s="1">
        <v>5.7702222222222197</v>
      </c>
    </row>
    <row r="2200" spans="1:23" x14ac:dyDescent="0.25">
      <c r="A2200">
        <v>2198</v>
      </c>
      <c r="B2200">
        <v>210199</v>
      </c>
      <c r="C2200">
        <v>2</v>
      </c>
      <c r="D2200" t="s">
        <v>27</v>
      </c>
      <c r="E2200">
        <v>251</v>
      </c>
      <c r="F2200" s="8">
        <v>43230.336111111108</v>
      </c>
      <c r="G2200" s="8">
        <v>43230.438194444447</v>
      </c>
      <c r="H2200" t="s">
        <v>4089</v>
      </c>
      <c r="I2200" t="s">
        <v>4090</v>
      </c>
      <c r="J2200">
        <v>7.4610000000000003</v>
      </c>
      <c r="K2200" t="s">
        <v>30</v>
      </c>
      <c r="L2200" t="s">
        <v>31</v>
      </c>
      <c r="M2200">
        <v>40.742576999999997</v>
      </c>
      <c r="N2200">
        <v>-111.981323</v>
      </c>
      <c r="O2200">
        <v>716103</v>
      </c>
      <c r="P2200">
        <v>84121</v>
      </c>
      <c r="Q2200" s="1">
        <v>1.25</v>
      </c>
      <c r="R2200" s="1">
        <v>1.25</v>
      </c>
      <c r="S2200">
        <v>130</v>
      </c>
      <c r="T2200">
        <v>3</v>
      </c>
      <c r="U2200" s="1">
        <v>8</v>
      </c>
      <c r="V2200" s="1">
        <v>10.5</v>
      </c>
      <c r="W2200" s="1">
        <v>5.9687999999999999</v>
      </c>
    </row>
    <row r="2201" spans="1:23" x14ac:dyDescent="0.25">
      <c r="A2201">
        <v>2199</v>
      </c>
      <c r="B2201">
        <v>210213</v>
      </c>
      <c r="C2201">
        <v>2</v>
      </c>
      <c r="D2201" t="s">
        <v>126</v>
      </c>
      <c r="E2201">
        <v>146</v>
      </c>
      <c r="F2201" s="8">
        <v>43230.341666666667</v>
      </c>
      <c r="G2201" s="8">
        <v>43230.731249999997</v>
      </c>
      <c r="H2201" t="s">
        <v>4091</v>
      </c>
      <c r="I2201" t="s">
        <v>4092</v>
      </c>
      <c r="J2201">
        <v>13.019</v>
      </c>
      <c r="K2201" t="s">
        <v>30</v>
      </c>
      <c r="L2201" t="s">
        <v>31</v>
      </c>
      <c r="M2201">
        <v>40.742412999999999</v>
      </c>
      <c r="N2201">
        <v>-111.981620999999</v>
      </c>
      <c r="O2201">
        <v>1087571</v>
      </c>
      <c r="P2201">
        <v>84014</v>
      </c>
      <c r="Q2201" s="1">
        <v>4.75</v>
      </c>
      <c r="R2201" s="1">
        <v>1.5</v>
      </c>
      <c r="S2201">
        <v>130</v>
      </c>
      <c r="T2201">
        <v>3</v>
      </c>
      <c r="U2201" s="1">
        <v>8.25</v>
      </c>
      <c r="V2201" s="1">
        <v>17.5</v>
      </c>
      <c r="W2201" s="1">
        <v>2.74084210526315</v>
      </c>
    </row>
    <row r="2202" spans="1:23" x14ac:dyDescent="0.25">
      <c r="A2202">
        <v>2200</v>
      </c>
      <c r="B2202">
        <v>204577</v>
      </c>
      <c r="C2202">
        <v>2</v>
      </c>
      <c r="D2202" t="s">
        <v>32</v>
      </c>
      <c r="E2202">
        <v>299</v>
      </c>
      <c r="F2202" s="8">
        <v>43230.35</v>
      </c>
      <c r="G2202" s="8">
        <v>43230.484722222223</v>
      </c>
      <c r="H2202" t="s">
        <v>3122</v>
      </c>
      <c r="I2202" t="s">
        <v>4093</v>
      </c>
      <c r="J2202">
        <v>3.9369999999999998</v>
      </c>
      <c r="K2202" t="s">
        <v>30</v>
      </c>
      <c r="L2202" t="s">
        <v>31</v>
      </c>
      <c r="M2202">
        <v>40.742542</v>
      </c>
      <c r="N2202">
        <v>-111.981163</v>
      </c>
      <c r="O2202">
        <v>672723</v>
      </c>
      <c r="P2202">
        <v>84087</v>
      </c>
      <c r="Q2202" s="1">
        <v>1.5</v>
      </c>
      <c r="R2202" s="1">
        <v>0.75</v>
      </c>
      <c r="S2202">
        <v>130</v>
      </c>
      <c r="T2202">
        <v>3</v>
      </c>
      <c r="U2202" s="1">
        <v>8.5</v>
      </c>
      <c r="V2202" s="1">
        <v>11.75</v>
      </c>
      <c r="W2202" s="1">
        <v>2.62466666666666</v>
      </c>
    </row>
    <row r="2203" spans="1:23" x14ac:dyDescent="0.25">
      <c r="A2203">
        <v>2201</v>
      </c>
      <c r="B2203">
        <v>210209</v>
      </c>
      <c r="C2203">
        <v>2</v>
      </c>
      <c r="D2203" t="s">
        <v>145</v>
      </c>
      <c r="E2203">
        <v>235</v>
      </c>
      <c r="F2203" s="8">
        <v>43230.354166666664</v>
      </c>
      <c r="G2203" s="8">
        <v>43230.713194444441</v>
      </c>
      <c r="H2203" t="s">
        <v>1541</v>
      </c>
      <c r="I2203" t="s">
        <v>3004</v>
      </c>
      <c r="J2203">
        <v>14.003</v>
      </c>
      <c r="K2203" t="s">
        <v>30</v>
      </c>
      <c r="L2203" t="s">
        <v>31</v>
      </c>
      <c r="M2203">
        <v>40.742545999999997</v>
      </c>
      <c r="N2203">
        <v>-111.981224</v>
      </c>
      <c r="O2203">
        <v>1114701</v>
      </c>
      <c r="P2203">
        <v>84096</v>
      </c>
      <c r="Q2203" s="1">
        <v>4.25</v>
      </c>
      <c r="R2203" s="1">
        <v>1.5</v>
      </c>
      <c r="S2203">
        <v>130</v>
      </c>
      <c r="T2203">
        <v>3</v>
      </c>
      <c r="U2203" s="1">
        <v>8.5</v>
      </c>
      <c r="V2203" s="1">
        <v>17</v>
      </c>
      <c r="W2203" s="1">
        <v>3.2948235294117598</v>
      </c>
    </row>
    <row r="2204" spans="1:23" x14ac:dyDescent="0.25">
      <c r="A2204">
        <v>2202</v>
      </c>
      <c r="B2204">
        <v>204577</v>
      </c>
      <c r="C2204">
        <v>1</v>
      </c>
      <c r="D2204" t="s">
        <v>32</v>
      </c>
      <c r="E2204">
        <v>300</v>
      </c>
      <c r="F2204" s="8">
        <v>43230.369444444441</v>
      </c>
      <c r="G2204" s="8">
        <v>43230.513194444444</v>
      </c>
      <c r="H2204" t="s">
        <v>4094</v>
      </c>
      <c r="I2204" t="s">
        <v>4095</v>
      </c>
      <c r="J2204">
        <v>2.07099999999999</v>
      </c>
      <c r="K2204" t="s">
        <v>30</v>
      </c>
      <c r="L2204" t="s">
        <v>31</v>
      </c>
      <c r="M2204">
        <v>40.742542</v>
      </c>
      <c r="N2204">
        <v>-111.981163</v>
      </c>
      <c r="O2204">
        <v>333033</v>
      </c>
      <c r="P2204">
        <v>84124</v>
      </c>
      <c r="Q2204" s="1">
        <v>1.75</v>
      </c>
      <c r="R2204" s="1">
        <v>0.5</v>
      </c>
      <c r="S2204">
        <v>130</v>
      </c>
      <c r="T2204">
        <v>3</v>
      </c>
      <c r="U2204" s="1">
        <v>8.75</v>
      </c>
      <c r="V2204" s="1">
        <v>12.25</v>
      </c>
      <c r="W2204" s="1">
        <v>1.1834285714285699</v>
      </c>
    </row>
    <row r="2205" spans="1:23" x14ac:dyDescent="0.25">
      <c r="A2205">
        <v>2203</v>
      </c>
      <c r="B2205">
        <v>210215</v>
      </c>
      <c r="C2205">
        <v>2</v>
      </c>
      <c r="D2205" t="s">
        <v>44</v>
      </c>
      <c r="E2205">
        <v>208</v>
      </c>
      <c r="F2205" s="8">
        <v>43230.374305555553</v>
      </c>
      <c r="G2205" s="8">
        <v>43230.481944444444</v>
      </c>
      <c r="H2205" t="s">
        <v>4096</v>
      </c>
      <c r="I2205" t="s">
        <v>599</v>
      </c>
      <c r="J2205">
        <v>14.898999999999999</v>
      </c>
      <c r="K2205" t="s">
        <v>30</v>
      </c>
      <c r="L2205" t="s">
        <v>31</v>
      </c>
      <c r="M2205">
        <v>40.742569000000003</v>
      </c>
      <c r="N2205">
        <v>-111.98126999999999</v>
      </c>
      <c r="O2205">
        <v>1968591</v>
      </c>
      <c r="P2205">
        <v>84054</v>
      </c>
      <c r="Q2205" s="1">
        <v>1.25</v>
      </c>
      <c r="R2205" s="1">
        <v>1.25</v>
      </c>
      <c r="S2205">
        <v>130</v>
      </c>
      <c r="T2205">
        <v>3</v>
      </c>
      <c r="U2205" s="1">
        <v>9</v>
      </c>
      <c r="V2205" s="1">
        <v>11.5</v>
      </c>
      <c r="W2205" s="1">
        <v>11.9192</v>
      </c>
    </row>
    <row r="2206" spans="1:23" x14ac:dyDescent="0.25">
      <c r="A2206">
        <v>2204</v>
      </c>
      <c r="B2206">
        <v>204591</v>
      </c>
      <c r="C2206">
        <v>2</v>
      </c>
      <c r="D2206" t="s">
        <v>37</v>
      </c>
      <c r="E2206">
        <v>108</v>
      </c>
      <c r="F2206" s="8">
        <v>43230.394444444442</v>
      </c>
      <c r="G2206" s="8">
        <v>43230.740277777775</v>
      </c>
      <c r="H2206" t="s">
        <v>4097</v>
      </c>
      <c r="I2206" t="s">
        <v>4098</v>
      </c>
      <c r="J2206">
        <v>11.972</v>
      </c>
      <c r="K2206" t="s">
        <v>30</v>
      </c>
      <c r="L2206" t="s">
        <v>31</v>
      </c>
      <c r="M2206">
        <v>40.742378000000002</v>
      </c>
      <c r="N2206">
        <v>-111.981407</v>
      </c>
      <c r="O2206">
        <v>1096541</v>
      </c>
      <c r="P2206">
        <v>84093</v>
      </c>
      <c r="Q2206" s="1">
        <v>4.25</v>
      </c>
      <c r="R2206" s="1">
        <v>2</v>
      </c>
      <c r="S2206">
        <v>130</v>
      </c>
      <c r="T2206">
        <v>3</v>
      </c>
      <c r="U2206" s="1">
        <v>9.5</v>
      </c>
      <c r="V2206" s="1">
        <v>17.75</v>
      </c>
      <c r="W2206" s="1">
        <v>2.8169411764705798</v>
      </c>
    </row>
    <row r="2207" spans="1:23" x14ac:dyDescent="0.25">
      <c r="A2207">
        <v>2205</v>
      </c>
      <c r="B2207">
        <v>210199</v>
      </c>
      <c r="C2207">
        <v>2</v>
      </c>
      <c r="D2207" t="s">
        <v>27</v>
      </c>
      <c r="E2207">
        <v>252</v>
      </c>
      <c r="F2207" s="8">
        <v>43230.452777777777</v>
      </c>
      <c r="G2207" s="8">
        <v>43230.614583333336</v>
      </c>
      <c r="H2207" t="s">
        <v>3337</v>
      </c>
      <c r="I2207" t="s">
        <v>4099</v>
      </c>
      <c r="J2207">
        <v>3.3450000000000002</v>
      </c>
      <c r="K2207" t="s">
        <v>30</v>
      </c>
      <c r="L2207" t="s">
        <v>31</v>
      </c>
      <c r="M2207">
        <v>40.742576999999997</v>
      </c>
      <c r="N2207">
        <v>-111.981323</v>
      </c>
      <c r="O2207">
        <v>716103</v>
      </c>
      <c r="P2207">
        <v>84121</v>
      </c>
      <c r="Q2207" s="1">
        <v>2</v>
      </c>
      <c r="R2207" s="1">
        <v>0.5</v>
      </c>
      <c r="S2207">
        <v>130</v>
      </c>
      <c r="T2207">
        <v>3</v>
      </c>
      <c r="U2207" s="1">
        <v>10.75</v>
      </c>
      <c r="V2207" s="1">
        <v>14.75</v>
      </c>
      <c r="W2207" s="1">
        <v>1.6725000000000001</v>
      </c>
    </row>
    <row r="2208" spans="1:23" x14ac:dyDescent="0.25">
      <c r="A2208">
        <v>2206</v>
      </c>
      <c r="B2208">
        <v>210215</v>
      </c>
      <c r="C2208">
        <v>2</v>
      </c>
      <c r="D2208" t="s">
        <v>44</v>
      </c>
      <c r="E2208">
        <v>209</v>
      </c>
      <c r="F2208" s="8">
        <v>43230.542361111111</v>
      </c>
      <c r="G2208" s="8">
        <v>43230.587500000001</v>
      </c>
      <c r="H2208" t="s">
        <v>4100</v>
      </c>
      <c r="I2208" t="s">
        <v>4101</v>
      </c>
      <c r="J2208">
        <v>3.2669999999999999</v>
      </c>
      <c r="K2208" t="s">
        <v>92</v>
      </c>
      <c r="L2208" t="s">
        <v>31</v>
      </c>
      <c r="M2208">
        <v>40.742569000000003</v>
      </c>
      <c r="N2208">
        <v>-111.98126999999999</v>
      </c>
      <c r="O2208">
        <v>1968591</v>
      </c>
      <c r="P2208">
        <v>84054</v>
      </c>
      <c r="Q2208" s="1">
        <v>0.5</v>
      </c>
      <c r="R2208" s="1">
        <v>0.25</v>
      </c>
      <c r="S2208">
        <v>130</v>
      </c>
      <c r="T2208">
        <v>3</v>
      </c>
      <c r="U2208" s="1">
        <v>13</v>
      </c>
      <c r="V2208" s="1">
        <v>14</v>
      </c>
      <c r="W2208" s="1">
        <v>6.5339999999999998</v>
      </c>
    </row>
    <row r="2209" spans="1:23" x14ac:dyDescent="0.25">
      <c r="A2209">
        <v>2207</v>
      </c>
      <c r="B2209">
        <v>212307</v>
      </c>
      <c r="C2209">
        <v>2</v>
      </c>
      <c r="D2209" t="s">
        <v>53</v>
      </c>
      <c r="E2209">
        <v>165</v>
      </c>
      <c r="F2209" s="8">
        <v>43230.545138888891</v>
      </c>
      <c r="G2209" s="8">
        <v>43230.652083333334</v>
      </c>
      <c r="H2209" t="s">
        <v>4102</v>
      </c>
      <c r="I2209" t="s">
        <v>4103</v>
      </c>
      <c r="J2209">
        <v>3.395</v>
      </c>
      <c r="K2209" t="s">
        <v>30</v>
      </c>
      <c r="L2209" t="s">
        <v>31</v>
      </c>
      <c r="M2209">
        <v>40.742420000000003</v>
      </c>
      <c r="N2209">
        <v>-111.98172</v>
      </c>
      <c r="O2209">
        <v>521537</v>
      </c>
      <c r="P2209">
        <v>84020</v>
      </c>
      <c r="Q2209" s="1">
        <v>1.25</v>
      </c>
      <c r="R2209" s="1">
        <v>0.5</v>
      </c>
      <c r="S2209">
        <v>130</v>
      </c>
      <c r="T2209">
        <v>3</v>
      </c>
      <c r="U2209" s="1">
        <v>13</v>
      </c>
      <c r="V2209" s="1">
        <v>15.75</v>
      </c>
      <c r="W2209" s="1">
        <v>2.7160000000000002</v>
      </c>
    </row>
    <row r="2210" spans="1:23" x14ac:dyDescent="0.25">
      <c r="A2210">
        <v>2208</v>
      </c>
      <c r="B2210">
        <v>210225</v>
      </c>
      <c r="C2210">
        <v>2</v>
      </c>
      <c r="D2210" t="s">
        <v>65</v>
      </c>
      <c r="E2210">
        <v>314</v>
      </c>
      <c r="F2210" s="8">
        <v>43230.557638888888</v>
      </c>
      <c r="G2210" s="8">
        <v>43230.677083333336</v>
      </c>
      <c r="H2210" t="s">
        <v>4104</v>
      </c>
      <c r="I2210" t="s">
        <v>4105</v>
      </c>
      <c r="J2210">
        <v>2.6949999999999998</v>
      </c>
      <c r="K2210" t="s">
        <v>30</v>
      </c>
      <c r="L2210" t="s">
        <v>31</v>
      </c>
      <c r="M2210">
        <v>40.742527000000003</v>
      </c>
      <c r="N2210">
        <v>-111.98111</v>
      </c>
      <c r="O2210">
        <v>333033</v>
      </c>
      <c r="P2210">
        <v>84124</v>
      </c>
      <c r="Q2210" s="1">
        <v>1.5</v>
      </c>
      <c r="R2210" s="1">
        <v>0.25</v>
      </c>
      <c r="S2210">
        <v>130</v>
      </c>
      <c r="T2210">
        <v>3</v>
      </c>
      <c r="U2210" s="1">
        <v>13.5</v>
      </c>
      <c r="V2210" s="1">
        <v>16.25</v>
      </c>
      <c r="W2210" s="1">
        <v>1.79666666666666</v>
      </c>
    </row>
    <row r="2211" spans="1:23" x14ac:dyDescent="0.25">
      <c r="A2211">
        <v>2209</v>
      </c>
      <c r="B2211">
        <v>204577</v>
      </c>
      <c r="C2211">
        <v>2</v>
      </c>
      <c r="D2211" t="s">
        <v>32</v>
      </c>
      <c r="E2211">
        <v>301</v>
      </c>
      <c r="F2211" s="8">
        <v>43230.621527777781</v>
      </c>
      <c r="G2211" s="8">
        <v>43230.700694444444</v>
      </c>
      <c r="H2211" t="s">
        <v>4106</v>
      </c>
      <c r="I2211" t="s">
        <v>2761</v>
      </c>
      <c r="J2211">
        <v>6.03</v>
      </c>
      <c r="K2211" t="s">
        <v>30</v>
      </c>
      <c r="L2211" t="s">
        <v>31</v>
      </c>
      <c r="M2211">
        <v>40.742542</v>
      </c>
      <c r="N2211">
        <v>-111.981163</v>
      </c>
      <c r="O2211">
        <v>942421</v>
      </c>
      <c r="P2211">
        <v>84054</v>
      </c>
      <c r="Q2211" s="1">
        <v>1</v>
      </c>
      <c r="R2211" s="1">
        <v>1</v>
      </c>
      <c r="S2211">
        <v>130</v>
      </c>
      <c r="T2211">
        <v>3</v>
      </c>
      <c r="U2211" s="1">
        <v>15</v>
      </c>
      <c r="V2211" s="1">
        <v>16.75</v>
      </c>
      <c r="W2211" s="1">
        <v>6.03</v>
      </c>
    </row>
    <row r="2212" spans="1:23" x14ac:dyDescent="0.25">
      <c r="A2212">
        <v>2210</v>
      </c>
      <c r="B2212">
        <v>212307</v>
      </c>
      <c r="C2212">
        <v>2</v>
      </c>
      <c r="D2212" t="s">
        <v>53</v>
      </c>
      <c r="E2212">
        <v>166</v>
      </c>
      <c r="F2212" s="8">
        <v>43231.31527777778</v>
      </c>
      <c r="G2212" s="8">
        <v>43231.620833333334</v>
      </c>
      <c r="H2212" t="s">
        <v>4107</v>
      </c>
      <c r="I2212" t="s">
        <v>4108</v>
      </c>
      <c r="J2212">
        <v>6.2469999999999999</v>
      </c>
      <c r="K2212" t="s">
        <v>30</v>
      </c>
      <c r="L2212" t="s">
        <v>31</v>
      </c>
      <c r="M2212">
        <v>40.742420000000003</v>
      </c>
      <c r="N2212">
        <v>-111.98172</v>
      </c>
      <c r="O2212">
        <v>521537</v>
      </c>
      <c r="P2212">
        <v>84020</v>
      </c>
      <c r="Q2212" s="1">
        <v>3.75</v>
      </c>
      <c r="R2212" s="1">
        <v>0.75</v>
      </c>
      <c r="S2212">
        <v>131</v>
      </c>
      <c r="T2212">
        <v>4</v>
      </c>
      <c r="U2212" s="1">
        <v>7.5</v>
      </c>
      <c r="V2212" s="1">
        <v>15</v>
      </c>
      <c r="W2212" s="1">
        <v>1.6658666666666599</v>
      </c>
    </row>
    <row r="2213" spans="1:23" x14ac:dyDescent="0.25">
      <c r="A2213">
        <v>2211</v>
      </c>
      <c r="B2213">
        <v>210199</v>
      </c>
      <c r="C2213">
        <v>1</v>
      </c>
      <c r="D2213" t="s">
        <v>27</v>
      </c>
      <c r="E2213">
        <v>253</v>
      </c>
      <c r="F2213" s="8">
        <v>43231.318749999999</v>
      </c>
      <c r="G2213" s="8">
        <v>43231.402083333334</v>
      </c>
      <c r="H2213" t="s">
        <v>994</v>
      </c>
      <c r="I2213" t="s">
        <v>4109</v>
      </c>
      <c r="J2213">
        <v>5.8940000000000001</v>
      </c>
      <c r="K2213" t="s">
        <v>30</v>
      </c>
      <c r="L2213" t="s">
        <v>31</v>
      </c>
      <c r="M2213">
        <v>40.742576999999997</v>
      </c>
      <c r="N2213">
        <v>-111.981323</v>
      </c>
      <c r="O2213">
        <v>803613</v>
      </c>
      <c r="P2213">
        <v>84054</v>
      </c>
      <c r="Q2213" s="1">
        <v>1</v>
      </c>
      <c r="R2213" s="1">
        <v>1</v>
      </c>
      <c r="S2213">
        <v>131</v>
      </c>
      <c r="T2213">
        <v>4</v>
      </c>
      <c r="U2213" s="1">
        <v>7.75</v>
      </c>
      <c r="V2213" s="1">
        <v>9.75</v>
      </c>
      <c r="W2213" s="1">
        <v>5.8940000000000001</v>
      </c>
    </row>
    <row r="2214" spans="1:23" x14ac:dyDescent="0.25">
      <c r="A2214">
        <v>2212</v>
      </c>
      <c r="B2214">
        <v>210225</v>
      </c>
      <c r="C2214">
        <v>2</v>
      </c>
      <c r="D2214" t="s">
        <v>65</v>
      </c>
      <c r="E2214">
        <v>315</v>
      </c>
      <c r="F2214" s="8">
        <v>43231.329861111109</v>
      </c>
      <c r="G2214" s="8">
        <v>43231.70208333333</v>
      </c>
      <c r="H2214" t="s">
        <v>4110</v>
      </c>
      <c r="I2214" t="s">
        <v>4111</v>
      </c>
      <c r="J2214">
        <v>13.085999999999901</v>
      </c>
      <c r="K2214" t="s">
        <v>30</v>
      </c>
      <c r="L2214" t="s">
        <v>31</v>
      </c>
      <c r="M2214">
        <v>40.742527000000003</v>
      </c>
      <c r="N2214">
        <v>-111.98111</v>
      </c>
      <c r="O2214">
        <v>333033</v>
      </c>
      <c r="P2214">
        <v>84124</v>
      </c>
      <c r="Q2214" s="1">
        <v>4.5</v>
      </c>
      <c r="R2214" s="1">
        <v>1.5</v>
      </c>
      <c r="S2214">
        <v>131</v>
      </c>
      <c r="T2214">
        <v>4</v>
      </c>
      <c r="U2214" s="1">
        <v>8</v>
      </c>
      <c r="V2214" s="1">
        <v>16.75</v>
      </c>
      <c r="W2214" s="1">
        <v>2.9079999999999901</v>
      </c>
    </row>
    <row r="2215" spans="1:23" x14ac:dyDescent="0.25">
      <c r="A2215">
        <v>2213</v>
      </c>
      <c r="B2215">
        <v>210203</v>
      </c>
      <c r="C2215">
        <v>2</v>
      </c>
      <c r="D2215" t="s">
        <v>58</v>
      </c>
      <c r="E2215">
        <v>113</v>
      </c>
      <c r="F2215" s="8">
        <v>43231.336805555555</v>
      </c>
      <c r="G2215" s="8">
        <v>43231.463194444441</v>
      </c>
      <c r="H2215" t="s">
        <v>4112</v>
      </c>
      <c r="I2215" t="s">
        <v>4113</v>
      </c>
      <c r="J2215">
        <v>9.6959999999999997</v>
      </c>
      <c r="K2215" t="s">
        <v>30</v>
      </c>
      <c r="L2215" t="s">
        <v>31</v>
      </c>
      <c r="M2215">
        <v>40.742409000000002</v>
      </c>
      <c r="N2215">
        <v>-111.981513999999</v>
      </c>
      <c r="O2215">
        <v>1087571</v>
      </c>
      <c r="P2215">
        <v>84014</v>
      </c>
      <c r="Q2215" s="1">
        <v>1.5</v>
      </c>
      <c r="R2215" s="1">
        <v>1.5</v>
      </c>
      <c r="S2215">
        <v>131</v>
      </c>
      <c r="T2215">
        <v>4</v>
      </c>
      <c r="U2215" s="1">
        <v>8</v>
      </c>
      <c r="V2215" s="1">
        <v>11</v>
      </c>
      <c r="W2215" s="1">
        <v>6.4639999999999898</v>
      </c>
    </row>
    <row r="2216" spans="1:23" x14ac:dyDescent="0.25">
      <c r="A2216">
        <v>2214</v>
      </c>
      <c r="B2216">
        <v>210225</v>
      </c>
      <c r="C2216">
        <v>1</v>
      </c>
      <c r="D2216" t="s">
        <v>65</v>
      </c>
      <c r="E2216">
        <v>316</v>
      </c>
      <c r="F2216" s="8">
        <v>43231.34375</v>
      </c>
      <c r="G2216" s="8">
        <v>43231.651388888888</v>
      </c>
      <c r="H2216" t="s">
        <v>4114</v>
      </c>
      <c r="I2216" t="s">
        <v>4115</v>
      </c>
      <c r="J2216">
        <v>4.1559999999999997</v>
      </c>
      <c r="K2216" t="s">
        <v>30</v>
      </c>
      <c r="L2216" t="s">
        <v>31</v>
      </c>
      <c r="M2216">
        <v>40.742527000000003</v>
      </c>
      <c r="N2216">
        <v>-111.98111</v>
      </c>
      <c r="O2216">
        <v>672723</v>
      </c>
      <c r="P2216">
        <v>84087</v>
      </c>
      <c r="Q2216" s="1">
        <v>3.75</v>
      </c>
      <c r="R2216" s="1">
        <v>1</v>
      </c>
      <c r="S2216">
        <v>131</v>
      </c>
      <c r="T2216">
        <v>4</v>
      </c>
      <c r="U2216" s="1">
        <v>8.25</v>
      </c>
      <c r="V2216" s="1">
        <v>15.75</v>
      </c>
      <c r="W2216" s="1">
        <v>1.1082666666666601</v>
      </c>
    </row>
    <row r="2217" spans="1:23" x14ac:dyDescent="0.25">
      <c r="A2217">
        <v>2215</v>
      </c>
      <c r="B2217">
        <v>212301</v>
      </c>
      <c r="C2217">
        <v>1</v>
      </c>
      <c r="D2217" t="s">
        <v>83</v>
      </c>
      <c r="E2217">
        <v>67</v>
      </c>
      <c r="F2217" s="8">
        <v>43231.344444444447</v>
      </c>
      <c r="G2217" s="8">
        <v>43237.474999999999</v>
      </c>
      <c r="H2217" t="s">
        <v>4116</v>
      </c>
      <c r="I2217" t="s">
        <v>4117</v>
      </c>
      <c r="J2217">
        <v>6.0510000000000002</v>
      </c>
      <c r="K2217" t="s">
        <v>30</v>
      </c>
      <c r="L2217" t="s">
        <v>31</v>
      </c>
      <c r="M2217">
        <v>40.742351999999997</v>
      </c>
      <c r="N2217">
        <v>-111.981262</v>
      </c>
      <c r="O2217">
        <v>348863</v>
      </c>
      <c r="P2217">
        <v>84065</v>
      </c>
      <c r="Q2217" s="1">
        <v>1.5</v>
      </c>
      <c r="R2217" s="1">
        <v>1.25</v>
      </c>
      <c r="S2217">
        <v>131</v>
      </c>
      <c r="T2217">
        <v>4</v>
      </c>
      <c r="U2217" s="1">
        <v>8.25</v>
      </c>
      <c r="V2217" s="1">
        <v>11.5</v>
      </c>
      <c r="W2217" s="1">
        <v>4.0339999999999998</v>
      </c>
    </row>
    <row r="2218" spans="1:23" x14ac:dyDescent="0.25">
      <c r="A2218">
        <v>2216</v>
      </c>
      <c r="B2218">
        <v>210203</v>
      </c>
      <c r="C2218">
        <v>1</v>
      </c>
      <c r="D2218" t="s">
        <v>58</v>
      </c>
      <c r="E2218">
        <v>114</v>
      </c>
      <c r="F2218" s="8">
        <v>43231.34652777778</v>
      </c>
      <c r="G2218" s="8">
        <v>43231.702777777777</v>
      </c>
      <c r="H2218" t="s">
        <v>4118</v>
      </c>
      <c r="I2218" t="s">
        <v>4119</v>
      </c>
      <c r="J2218">
        <v>11.901999999999999</v>
      </c>
      <c r="K2218" t="s">
        <v>30</v>
      </c>
      <c r="L2218" t="s">
        <v>31</v>
      </c>
      <c r="M2218">
        <v>40.742409000000002</v>
      </c>
      <c r="N2218">
        <v>-111.981513999999</v>
      </c>
      <c r="O2218">
        <v>1301971</v>
      </c>
      <c r="P2218">
        <v>84111</v>
      </c>
      <c r="Q2218" s="1">
        <v>4.25</v>
      </c>
      <c r="R2218" s="1">
        <v>2.25</v>
      </c>
      <c r="S2218">
        <v>131</v>
      </c>
      <c r="T2218">
        <v>4</v>
      </c>
      <c r="U2218" s="1">
        <v>8.25</v>
      </c>
      <c r="V2218" s="1">
        <v>16.75</v>
      </c>
      <c r="W2218" s="1">
        <v>2.80047058823529</v>
      </c>
    </row>
    <row r="2219" spans="1:23" x14ac:dyDescent="0.25">
      <c r="A2219">
        <v>2217</v>
      </c>
      <c r="B2219">
        <v>210209</v>
      </c>
      <c r="C2219">
        <v>2</v>
      </c>
      <c r="D2219" t="s">
        <v>145</v>
      </c>
      <c r="E2219">
        <v>236</v>
      </c>
      <c r="F2219" s="8">
        <v>43231.354166666664</v>
      </c>
      <c r="G2219" s="8">
        <v>43231.70208333333</v>
      </c>
      <c r="H2219" t="s">
        <v>4120</v>
      </c>
      <c r="I2219" t="s">
        <v>1321</v>
      </c>
      <c r="J2219">
        <v>16.329000000000001</v>
      </c>
      <c r="K2219" t="s">
        <v>30</v>
      </c>
      <c r="L2219" t="s">
        <v>31</v>
      </c>
      <c r="M2219">
        <v>40.742545999999997</v>
      </c>
      <c r="N2219">
        <v>-111.981224</v>
      </c>
      <c r="O2219">
        <v>1114701</v>
      </c>
      <c r="P2219">
        <v>84096</v>
      </c>
      <c r="Q2219" s="1">
        <v>4.25</v>
      </c>
      <c r="R2219" s="1">
        <v>1.75</v>
      </c>
      <c r="S2219">
        <v>131</v>
      </c>
      <c r="T2219">
        <v>4</v>
      </c>
      <c r="U2219" s="1">
        <v>8.5</v>
      </c>
      <c r="V2219" s="1">
        <v>16.75</v>
      </c>
      <c r="W2219" s="1">
        <v>3.8421176470588199</v>
      </c>
    </row>
    <row r="2220" spans="1:23" x14ac:dyDescent="0.25">
      <c r="A2220">
        <v>2218</v>
      </c>
      <c r="B2220">
        <v>210215</v>
      </c>
      <c r="C2220">
        <v>2</v>
      </c>
      <c r="D2220" t="s">
        <v>44</v>
      </c>
      <c r="E2220">
        <v>210</v>
      </c>
      <c r="F2220" s="8">
        <v>43231.369444444441</v>
      </c>
      <c r="G2220" s="8">
        <v>43231.400694444441</v>
      </c>
      <c r="H2220" t="s">
        <v>4121</v>
      </c>
      <c r="I2220" t="s">
        <v>4122</v>
      </c>
      <c r="J2220">
        <v>2.2810000000000001</v>
      </c>
      <c r="K2220" t="s">
        <v>30</v>
      </c>
      <c r="L2220" t="s">
        <v>31</v>
      </c>
      <c r="M2220">
        <v>40.742569000000003</v>
      </c>
      <c r="N2220">
        <v>-111.98126999999999</v>
      </c>
      <c r="O2220">
        <v>1968591</v>
      </c>
      <c r="P2220">
        <v>84054</v>
      </c>
      <c r="Q2220" s="1">
        <v>0.5</v>
      </c>
      <c r="R2220" s="1">
        <v>0.25</v>
      </c>
      <c r="S2220">
        <v>131</v>
      </c>
      <c r="T2220">
        <v>4</v>
      </c>
      <c r="U2220" s="1">
        <v>8.75</v>
      </c>
      <c r="V2220" s="1">
        <v>9.5</v>
      </c>
      <c r="W2220" s="1">
        <v>4.5620000000000003</v>
      </c>
    </row>
    <row r="2221" spans="1:23" x14ac:dyDescent="0.25">
      <c r="A2221">
        <v>2219</v>
      </c>
      <c r="B2221">
        <v>210215</v>
      </c>
      <c r="C2221">
        <v>1</v>
      </c>
      <c r="D2221" t="s">
        <v>44</v>
      </c>
      <c r="E2221">
        <v>211</v>
      </c>
      <c r="F2221" s="8">
        <v>43231.373611111114</v>
      </c>
      <c r="G2221" s="8">
        <v>43231.496527777781</v>
      </c>
      <c r="H2221" t="s">
        <v>4123</v>
      </c>
      <c r="I2221" t="s">
        <v>4124</v>
      </c>
      <c r="J2221">
        <v>1.3219999999999901</v>
      </c>
      <c r="K2221" t="s">
        <v>30</v>
      </c>
      <c r="L2221" t="s">
        <v>31</v>
      </c>
      <c r="M2221">
        <v>40.742569000000003</v>
      </c>
      <c r="N2221">
        <v>-111.98126999999999</v>
      </c>
      <c r="O2221">
        <v>333033</v>
      </c>
      <c r="P2221">
        <v>84124</v>
      </c>
      <c r="Q2221" s="1">
        <v>1.5</v>
      </c>
      <c r="R2221" s="1">
        <v>0.25</v>
      </c>
      <c r="S2221">
        <v>131</v>
      </c>
      <c r="T2221">
        <v>4</v>
      </c>
      <c r="U2221" s="1">
        <v>9</v>
      </c>
      <c r="V2221" s="1">
        <v>12</v>
      </c>
      <c r="W2221" s="1">
        <v>0.88133333333333297</v>
      </c>
    </row>
    <row r="2222" spans="1:23" x14ac:dyDescent="0.25">
      <c r="A2222">
        <v>2220</v>
      </c>
      <c r="B2222">
        <v>204577</v>
      </c>
      <c r="C2222">
        <v>2</v>
      </c>
      <c r="D2222" t="s">
        <v>32</v>
      </c>
      <c r="E2222">
        <v>303</v>
      </c>
      <c r="F2222" s="8">
        <v>43231.412499999999</v>
      </c>
      <c r="G2222" s="8">
        <v>43231.496527777781</v>
      </c>
      <c r="H2222" t="s">
        <v>4125</v>
      </c>
      <c r="I2222" t="s">
        <v>4126</v>
      </c>
      <c r="J2222">
        <v>6.242</v>
      </c>
      <c r="K2222" t="s">
        <v>30</v>
      </c>
      <c r="L2222" t="s">
        <v>31</v>
      </c>
      <c r="M2222">
        <v>40.742542</v>
      </c>
      <c r="N2222">
        <v>-111.981163</v>
      </c>
      <c r="O2222">
        <v>1180891</v>
      </c>
      <c r="P2222">
        <v>84104</v>
      </c>
      <c r="Q2222" s="1">
        <v>1</v>
      </c>
      <c r="R2222" s="1">
        <v>1</v>
      </c>
      <c r="S2222">
        <v>131</v>
      </c>
      <c r="T2222">
        <v>4</v>
      </c>
      <c r="U2222" s="1">
        <v>10</v>
      </c>
      <c r="V2222" s="1">
        <v>12</v>
      </c>
      <c r="W2222" s="1">
        <v>6.242</v>
      </c>
    </row>
    <row r="2223" spans="1:23" x14ac:dyDescent="0.25">
      <c r="A2223">
        <v>2221</v>
      </c>
      <c r="B2223">
        <v>210215</v>
      </c>
      <c r="C2223">
        <v>2</v>
      </c>
      <c r="D2223" t="s">
        <v>44</v>
      </c>
      <c r="E2223">
        <v>212</v>
      </c>
      <c r="F2223" s="8">
        <v>43231.42083333333</v>
      </c>
      <c r="G2223" s="8">
        <v>43231.54791666667</v>
      </c>
      <c r="H2223" t="s">
        <v>4127</v>
      </c>
      <c r="I2223" t="s">
        <v>4128</v>
      </c>
      <c r="J2223">
        <v>9.6039999999999992</v>
      </c>
      <c r="K2223" t="s">
        <v>30</v>
      </c>
      <c r="L2223" t="s">
        <v>31</v>
      </c>
      <c r="M2223">
        <v>40.742569000000003</v>
      </c>
      <c r="N2223">
        <v>-111.98126999999999</v>
      </c>
      <c r="O2223">
        <v>1096541</v>
      </c>
      <c r="P2223">
        <v>84093</v>
      </c>
      <c r="Q2223" s="1">
        <v>1.5</v>
      </c>
      <c r="R2223" s="1">
        <v>1.5</v>
      </c>
      <c r="S2223">
        <v>131</v>
      </c>
      <c r="T2223">
        <v>4</v>
      </c>
      <c r="U2223" s="1">
        <v>10</v>
      </c>
      <c r="V2223" s="1">
        <v>13.25</v>
      </c>
      <c r="W2223" s="1">
        <v>6.4026666666666596</v>
      </c>
    </row>
    <row r="2224" spans="1:23" x14ac:dyDescent="0.25">
      <c r="A2224">
        <v>2222</v>
      </c>
      <c r="B2224">
        <v>210199</v>
      </c>
      <c r="C2224">
        <v>1</v>
      </c>
      <c r="D2224" t="s">
        <v>27</v>
      </c>
      <c r="E2224">
        <v>254</v>
      </c>
      <c r="F2224" s="8">
        <v>43231.430555555555</v>
      </c>
      <c r="G2224" s="8">
        <v>43231.511805555558</v>
      </c>
      <c r="H2224" t="s">
        <v>2841</v>
      </c>
      <c r="I2224" t="s">
        <v>4129</v>
      </c>
      <c r="J2224">
        <v>9.327</v>
      </c>
      <c r="K2224" t="s">
        <v>30</v>
      </c>
      <c r="L2224" t="s">
        <v>31</v>
      </c>
      <c r="M2224">
        <v>40.742576999999997</v>
      </c>
      <c r="N2224">
        <v>-111.981323</v>
      </c>
      <c r="O2224">
        <v>803613</v>
      </c>
      <c r="P2224">
        <v>84054</v>
      </c>
      <c r="Q2224" s="1">
        <v>1</v>
      </c>
      <c r="R2224" s="1">
        <v>1</v>
      </c>
      <c r="S2224">
        <v>131</v>
      </c>
      <c r="T2224">
        <v>4</v>
      </c>
      <c r="U2224" s="1">
        <v>10.25</v>
      </c>
      <c r="V2224" s="1">
        <v>12.25</v>
      </c>
      <c r="W2224" s="1">
        <v>9.327</v>
      </c>
    </row>
    <row r="2225" spans="1:23" x14ac:dyDescent="0.25">
      <c r="A2225">
        <v>2223</v>
      </c>
      <c r="B2225">
        <v>210203</v>
      </c>
      <c r="C2225">
        <v>2</v>
      </c>
      <c r="D2225" t="s">
        <v>58</v>
      </c>
      <c r="E2225">
        <v>115</v>
      </c>
      <c r="F2225" s="8">
        <v>43231.481944444444</v>
      </c>
      <c r="G2225" s="8">
        <v>43231.691666666666</v>
      </c>
      <c r="H2225" t="s">
        <v>4130</v>
      </c>
      <c r="I2225" t="s">
        <v>4131</v>
      </c>
      <c r="J2225">
        <v>3.08</v>
      </c>
      <c r="K2225" t="s">
        <v>30</v>
      </c>
      <c r="L2225" t="s">
        <v>31</v>
      </c>
      <c r="M2225">
        <v>40.742409000000002</v>
      </c>
      <c r="N2225">
        <v>-111.981513999999</v>
      </c>
      <c r="O2225">
        <v>1087571</v>
      </c>
      <c r="P2225">
        <v>84014</v>
      </c>
      <c r="Q2225" s="1">
        <v>2.5</v>
      </c>
      <c r="R2225" s="1">
        <v>0.75</v>
      </c>
      <c r="S2225">
        <v>131</v>
      </c>
      <c r="T2225">
        <v>4</v>
      </c>
      <c r="U2225" s="1">
        <v>11.5</v>
      </c>
      <c r="V2225" s="1">
        <v>16.5</v>
      </c>
      <c r="W2225" s="1">
        <v>1.232</v>
      </c>
    </row>
    <row r="2226" spans="1:23" x14ac:dyDescent="0.25">
      <c r="A2226">
        <v>2224</v>
      </c>
      <c r="B2226">
        <v>210199</v>
      </c>
      <c r="C2226">
        <v>1</v>
      </c>
      <c r="D2226" t="s">
        <v>27</v>
      </c>
      <c r="E2226">
        <v>255</v>
      </c>
      <c r="F2226" s="8">
        <v>43231.565972222219</v>
      </c>
      <c r="G2226" s="8">
        <v>43231.68472222222</v>
      </c>
      <c r="H2226" t="s">
        <v>2394</v>
      </c>
      <c r="I2226" t="s">
        <v>4132</v>
      </c>
      <c r="J2226">
        <v>3.5369999999999999</v>
      </c>
      <c r="K2226" t="s">
        <v>30</v>
      </c>
      <c r="L2226" t="s">
        <v>31</v>
      </c>
      <c r="M2226">
        <v>40.742576999999997</v>
      </c>
      <c r="N2226">
        <v>-111.981323</v>
      </c>
      <c r="O2226">
        <v>803613</v>
      </c>
      <c r="P2226">
        <v>84054</v>
      </c>
      <c r="Q2226" s="1">
        <v>1.5</v>
      </c>
      <c r="R2226" s="1">
        <v>0.75</v>
      </c>
      <c r="S2226">
        <v>131</v>
      </c>
      <c r="T2226">
        <v>4</v>
      </c>
      <c r="U2226" s="1">
        <v>13.5</v>
      </c>
      <c r="V2226" s="1">
        <v>16.5</v>
      </c>
      <c r="W2226" s="1">
        <v>2.3580000000000001</v>
      </c>
    </row>
    <row r="2227" spans="1:23" x14ac:dyDescent="0.25">
      <c r="A2227">
        <v>2225</v>
      </c>
      <c r="B2227">
        <v>210215</v>
      </c>
      <c r="C2227">
        <v>2</v>
      </c>
      <c r="D2227" t="s">
        <v>44</v>
      </c>
      <c r="E2227">
        <v>213</v>
      </c>
      <c r="F2227" s="8">
        <v>43231.624305555553</v>
      </c>
      <c r="G2227" s="8">
        <v>43231.681250000001</v>
      </c>
      <c r="H2227" t="s">
        <v>4133</v>
      </c>
      <c r="I2227" t="s">
        <v>4134</v>
      </c>
      <c r="J2227">
        <v>4.3650000000000002</v>
      </c>
      <c r="K2227" t="s">
        <v>30</v>
      </c>
      <c r="L2227" t="s">
        <v>31</v>
      </c>
      <c r="M2227">
        <v>40.742569000000003</v>
      </c>
      <c r="N2227">
        <v>-111.98126999999999</v>
      </c>
      <c r="O2227">
        <v>1096541</v>
      </c>
      <c r="P2227">
        <v>84093</v>
      </c>
      <c r="Q2227" s="1">
        <v>0.75</v>
      </c>
      <c r="R2227" s="1">
        <v>0.75</v>
      </c>
      <c r="S2227">
        <v>131</v>
      </c>
      <c r="T2227">
        <v>4</v>
      </c>
      <c r="U2227" s="1">
        <v>15</v>
      </c>
      <c r="V2227" s="1">
        <v>16.25</v>
      </c>
      <c r="W2227" s="1">
        <v>5.82</v>
      </c>
    </row>
    <row r="2228" spans="1:23" x14ac:dyDescent="0.25">
      <c r="A2228">
        <v>2226</v>
      </c>
      <c r="B2228">
        <v>210199</v>
      </c>
      <c r="C2228">
        <v>2</v>
      </c>
      <c r="D2228" t="s">
        <v>27</v>
      </c>
      <c r="E2228">
        <v>256</v>
      </c>
      <c r="F2228" s="8">
        <v>43231.718055555553</v>
      </c>
      <c r="G2228" s="8">
        <v>43231.761111111111</v>
      </c>
      <c r="H2228" t="s">
        <v>4135</v>
      </c>
      <c r="I2228" t="s">
        <v>4136</v>
      </c>
      <c r="J2228">
        <v>6.15</v>
      </c>
      <c r="K2228" t="s">
        <v>30</v>
      </c>
      <c r="L2228" t="s">
        <v>31</v>
      </c>
      <c r="M2228">
        <v>40.742576999999997</v>
      </c>
      <c r="N2228">
        <v>-111.981323</v>
      </c>
      <c r="O2228">
        <v>1968591</v>
      </c>
      <c r="P2228">
        <v>84054</v>
      </c>
      <c r="Q2228" s="1">
        <v>0.5</v>
      </c>
      <c r="R2228" s="1">
        <v>0.5</v>
      </c>
      <c r="S2228">
        <v>131</v>
      </c>
      <c r="T2228">
        <v>4</v>
      </c>
      <c r="U2228" s="1">
        <v>17.25</v>
      </c>
      <c r="V2228" s="1">
        <v>18.25</v>
      </c>
      <c r="W2228" s="1">
        <v>12.3</v>
      </c>
    </row>
    <row r="2229" spans="1:23" x14ac:dyDescent="0.25">
      <c r="A2229">
        <v>2227</v>
      </c>
      <c r="B2229">
        <v>210191</v>
      </c>
      <c r="C2229">
        <v>2</v>
      </c>
      <c r="D2229" t="s">
        <v>112</v>
      </c>
      <c r="E2229">
        <v>48</v>
      </c>
      <c r="F2229" s="8">
        <v>43231.856249999997</v>
      </c>
      <c r="G2229" s="8">
        <v>43231.984027777777</v>
      </c>
      <c r="H2229" t="s">
        <v>4137</v>
      </c>
      <c r="I2229" t="s">
        <v>4138</v>
      </c>
      <c r="J2229">
        <v>18.216999999999999</v>
      </c>
      <c r="K2229" t="s">
        <v>30</v>
      </c>
      <c r="L2229" t="s">
        <v>31</v>
      </c>
      <c r="M2229">
        <v>40.742515999999902</v>
      </c>
      <c r="N2229">
        <v>-111.981026</v>
      </c>
      <c r="O2229">
        <v>1087321</v>
      </c>
      <c r="P2229">
        <v>84096</v>
      </c>
      <c r="Q2229" s="1">
        <v>1.5</v>
      </c>
      <c r="R2229" s="1">
        <v>1.5</v>
      </c>
      <c r="S2229">
        <v>131</v>
      </c>
      <c r="T2229">
        <v>4</v>
      </c>
      <c r="U2229" s="1">
        <v>20.5</v>
      </c>
      <c r="V2229" s="1">
        <v>23.5</v>
      </c>
      <c r="W2229" s="1">
        <v>12.1446666666666</v>
      </c>
    </row>
    <row r="2230" spans="1:23" x14ac:dyDescent="0.25">
      <c r="A2230">
        <v>2228</v>
      </c>
      <c r="B2230">
        <v>210191</v>
      </c>
      <c r="C2230">
        <v>1</v>
      </c>
      <c r="D2230" t="s">
        <v>112</v>
      </c>
      <c r="E2230">
        <v>49</v>
      </c>
      <c r="F2230" s="8">
        <v>43233.331944444442</v>
      </c>
      <c r="G2230" s="8">
        <v>43233.794444444444</v>
      </c>
      <c r="H2230" t="s">
        <v>4139</v>
      </c>
      <c r="I2230" t="s">
        <v>4140</v>
      </c>
      <c r="J2230">
        <v>6.782</v>
      </c>
      <c r="K2230" t="s">
        <v>30</v>
      </c>
      <c r="L2230" t="s">
        <v>31</v>
      </c>
      <c r="M2230">
        <v>40.742515999999902</v>
      </c>
      <c r="N2230">
        <v>-111.981026</v>
      </c>
      <c r="O2230">
        <v>521537</v>
      </c>
      <c r="P2230">
        <v>84020</v>
      </c>
      <c r="Q2230" s="1">
        <v>5.5</v>
      </c>
      <c r="R2230" s="1">
        <v>1</v>
      </c>
      <c r="S2230">
        <v>133</v>
      </c>
      <c r="T2230">
        <v>6</v>
      </c>
      <c r="U2230" s="1">
        <v>8</v>
      </c>
      <c r="V2230" s="1">
        <v>19</v>
      </c>
      <c r="W2230" s="1">
        <v>1.2330909090908999</v>
      </c>
    </row>
    <row r="2231" spans="1:23" x14ac:dyDescent="0.25">
      <c r="A2231">
        <v>2229</v>
      </c>
      <c r="B2231">
        <v>210199</v>
      </c>
      <c r="C2231">
        <v>2</v>
      </c>
      <c r="D2231" t="s">
        <v>27</v>
      </c>
      <c r="E2231">
        <v>257</v>
      </c>
      <c r="F2231" s="8">
        <v>43234.175000000003</v>
      </c>
      <c r="G2231" s="8">
        <v>43234.671527777777</v>
      </c>
      <c r="H2231" t="s">
        <v>4141</v>
      </c>
      <c r="I2231" t="s">
        <v>4142</v>
      </c>
      <c r="J2231">
        <v>13.65</v>
      </c>
      <c r="K2231" t="s">
        <v>30</v>
      </c>
      <c r="L2231" t="s">
        <v>31</v>
      </c>
      <c r="M2231">
        <v>40.742576999999997</v>
      </c>
      <c r="N2231">
        <v>-111.981323</v>
      </c>
      <c r="O2231">
        <v>1137391</v>
      </c>
      <c r="P2231">
        <v>84075</v>
      </c>
      <c r="Q2231" s="1">
        <v>6</v>
      </c>
      <c r="R2231" s="1">
        <v>1.25</v>
      </c>
      <c r="S2231">
        <v>134</v>
      </c>
      <c r="T2231">
        <v>0</v>
      </c>
      <c r="U2231" s="1">
        <v>4.25</v>
      </c>
      <c r="V2231" s="1">
        <v>16</v>
      </c>
      <c r="W2231" s="1">
        <v>2.2749999999999999</v>
      </c>
    </row>
    <row r="2232" spans="1:23" x14ac:dyDescent="0.25">
      <c r="A2232">
        <v>2230</v>
      </c>
      <c r="B2232">
        <v>210199</v>
      </c>
      <c r="C2232">
        <v>1</v>
      </c>
      <c r="D2232" t="s">
        <v>27</v>
      </c>
      <c r="E2232">
        <v>258</v>
      </c>
      <c r="F2232" s="8">
        <v>43234.321527777778</v>
      </c>
      <c r="G2232" s="8">
        <v>43234.717361111114</v>
      </c>
      <c r="H2232" t="s">
        <v>296</v>
      </c>
      <c r="I2232" t="s">
        <v>4143</v>
      </c>
      <c r="J2232">
        <v>5.4879999999999898</v>
      </c>
      <c r="K2232" t="s">
        <v>30</v>
      </c>
      <c r="L2232" t="s">
        <v>31</v>
      </c>
      <c r="M2232">
        <v>40.742576999999997</v>
      </c>
      <c r="N2232">
        <v>-111.981323</v>
      </c>
      <c r="O2232">
        <v>803613</v>
      </c>
      <c r="P2232">
        <v>84054</v>
      </c>
      <c r="Q2232" s="1">
        <v>4.75</v>
      </c>
      <c r="R2232" s="1">
        <v>1</v>
      </c>
      <c r="S2232">
        <v>134</v>
      </c>
      <c r="T2232">
        <v>0</v>
      </c>
      <c r="U2232" s="1">
        <v>7.75</v>
      </c>
      <c r="V2232" s="1">
        <v>17.25</v>
      </c>
      <c r="W2232" s="1">
        <v>1.15536842105263</v>
      </c>
    </row>
    <row r="2233" spans="1:23" x14ac:dyDescent="0.25">
      <c r="A2233">
        <v>2231</v>
      </c>
      <c r="B2233">
        <v>210215</v>
      </c>
      <c r="C2233">
        <v>2</v>
      </c>
      <c r="D2233" t="s">
        <v>44</v>
      </c>
      <c r="E2233">
        <v>214</v>
      </c>
      <c r="F2233" s="8">
        <v>43234.322222222225</v>
      </c>
      <c r="G2233" s="8">
        <v>43234.409722222219</v>
      </c>
      <c r="H2233" t="s">
        <v>3866</v>
      </c>
      <c r="I2233" t="s">
        <v>4144</v>
      </c>
      <c r="J2233">
        <v>9.2590000000000003</v>
      </c>
      <c r="K2233" t="s">
        <v>92</v>
      </c>
      <c r="L2233" t="s">
        <v>31</v>
      </c>
      <c r="M2233">
        <v>40.742569000000003</v>
      </c>
      <c r="N2233">
        <v>-111.98126999999999</v>
      </c>
      <c r="O2233">
        <v>1968591</v>
      </c>
      <c r="P2233">
        <v>84054</v>
      </c>
      <c r="Q2233" s="1">
        <v>1</v>
      </c>
      <c r="R2233" s="1">
        <v>0.75</v>
      </c>
      <c r="S2233">
        <v>134</v>
      </c>
      <c r="T2233">
        <v>0</v>
      </c>
      <c r="U2233" s="1">
        <v>7.75</v>
      </c>
      <c r="V2233" s="1">
        <v>9.75</v>
      </c>
      <c r="W2233" s="1">
        <v>9.2590000000000003</v>
      </c>
    </row>
    <row r="2234" spans="1:23" x14ac:dyDescent="0.25">
      <c r="A2234">
        <v>2232</v>
      </c>
      <c r="B2234">
        <v>212307</v>
      </c>
      <c r="C2234">
        <v>2</v>
      </c>
      <c r="D2234" t="s">
        <v>53</v>
      </c>
      <c r="E2234">
        <v>167</v>
      </c>
      <c r="F2234" s="8">
        <v>43234.324305555558</v>
      </c>
      <c r="G2234" s="8">
        <v>43234.486805555556</v>
      </c>
      <c r="H2234" t="s">
        <v>1117</v>
      </c>
      <c r="I2234" t="s">
        <v>4145</v>
      </c>
      <c r="J2234">
        <v>6.4279999999999999</v>
      </c>
      <c r="K2234" t="s">
        <v>30</v>
      </c>
      <c r="L2234" t="s">
        <v>31</v>
      </c>
      <c r="M2234">
        <v>40.742420000000003</v>
      </c>
      <c r="N2234">
        <v>-111.98172</v>
      </c>
      <c r="O2234">
        <v>521537</v>
      </c>
      <c r="P2234">
        <v>84020</v>
      </c>
      <c r="Q2234" s="1">
        <v>2</v>
      </c>
      <c r="R2234" s="1">
        <v>1</v>
      </c>
      <c r="S2234">
        <v>134</v>
      </c>
      <c r="T2234">
        <v>0</v>
      </c>
      <c r="U2234" s="1">
        <v>7.75</v>
      </c>
      <c r="V2234" s="1">
        <v>11.75</v>
      </c>
      <c r="W2234" s="1">
        <v>3.214</v>
      </c>
    </row>
    <row r="2235" spans="1:23" x14ac:dyDescent="0.25">
      <c r="A2235">
        <v>2233</v>
      </c>
      <c r="B2235">
        <v>210213</v>
      </c>
      <c r="C2235">
        <v>2</v>
      </c>
      <c r="D2235" t="s">
        <v>126</v>
      </c>
      <c r="E2235">
        <v>1526305813</v>
      </c>
      <c r="F2235" s="8">
        <v>43234.326388888891</v>
      </c>
      <c r="G2235" s="8">
        <v>43234.508333333331</v>
      </c>
      <c r="H2235" t="s">
        <v>4030</v>
      </c>
      <c r="I2235" t="s">
        <v>4146</v>
      </c>
      <c r="J2235">
        <v>3.927</v>
      </c>
      <c r="K2235" t="s">
        <v>30</v>
      </c>
      <c r="L2235" t="s">
        <v>31</v>
      </c>
      <c r="M2235">
        <v>40.742412999999999</v>
      </c>
      <c r="N2235">
        <v>-111.981620999999</v>
      </c>
      <c r="O2235">
        <v>1114101</v>
      </c>
      <c r="P2235">
        <v>84104</v>
      </c>
      <c r="Q2235" s="1">
        <v>2.25</v>
      </c>
      <c r="R2235" s="1">
        <v>0.5</v>
      </c>
      <c r="S2235">
        <v>134</v>
      </c>
      <c r="T2235">
        <v>0</v>
      </c>
      <c r="U2235" s="1">
        <v>7.75</v>
      </c>
      <c r="V2235" s="1">
        <v>12.25</v>
      </c>
      <c r="W2235" s="1">
        <v>1.7453333333333301</v>
      </c>
    </row>
    <row r="2236" spans="1:23" x14ac:dyDescent="0.25">
      <c r="A2236">
        <v>2234</v>
      </c>
      <c r="B2236">
        <v>204577</v>
      </c>
      <c r="C2236">
        <v>2</v>
      </c>
      <c r="D2236" t="s">
        <v>32</v>
      </c>
      <c r="E2236">
        <v>304</v>
      </c>
      <c r="F2236" s="8">
        <v>43234.331250000003</v>
      </c>
      <c r="G2236" s="8">
        <v>43234.478472222225</v>
      </c>
      <c r="H2236" t="s">
        <v>4147</v>
      </c>
      <c r="I2236" t="s">
        <v>4148</v>
      </c>
      <c r="J2236">
        <v>4.1100000000000003</v>
      </c>
      <c r="K2236" t="s">
        <v>30</v>
      </c>
      <c r="L2236" t="s">
        <v>31</v>
      </c>
      <c r="M2236">
        <v>40.742542</v>
      </c>
      <c r="N2236">
        <v>-111.981163</v>
      </c>
      <c r="O2236">
        <v>672723</v>
      </c>
      <c r="P2236">
        <v>84087</v>
      </c>
      <c r="Q2236" s="1">
        <v>1.75</v>
      </c>
      <c r="R2236" s="1">
        <v>1</v>
      </c>
      <c r="S2236">
        <v>134</v>
      </c>
      <c r="T2236">
        <v>0</v>
      </c>
      <c r="U2236" s="1">
        <v>8</v>
      </c>
      <c r="V2236" s="1">
        <v>11.5</v>
      </c>
      <c r="W2236" s="1">
        <v>2.3485714285714199</v>
      </c>
    </row>
    <row r="2237" spans="1:23" x14ac:dyDescent="0.25">
      <c r="A2237">
        <v>2235</v>
      </c>
      <c r="B2237">
        <v>210209</v>
      </c>
      <c r="C2237">
        <v>2</v>
      </c>
      <c r="D2237" t="s">
        <v>145</v>
      </c>
      <c r="E2237">
        <v>237</v>
      </c>
      <c r="F2237" s="8">
        <v>43234.339583333334</v>
      </c>
      <c r="G2237" s="8">
        <v>43234.714583333334</v>
      </c>
      <c r="H2237" t="s">
        <v>4149</v>
      </c>
      <c r="I2237" t="s">
        <v>4150</v>
      </c>
      <c r="J2237">
        <v>17.035999999999898</v>
      </c>
      <c r="K2237" t="s">
        <v>30</v>
      </c>
      <c r="L2237" t="s">
        <v>31</v>
      </c>
      <c r="M2237">
        <v>40.742545999999997</v>
      </c>
      <c r="N2237">
        <v>-111.981224</v>
      </c>
      <c r="O2237">
        <v>1114701</v>
      </c>
      <c r="P2237">
        <v>84096</v>
      </c>
      <c r="Q2237" s="1">
        <v>4.5</v>
      </c>
      <c r="R2237" s="1">
        <v>2</v>
      </c>
      <c r="S2237">
        <v>134</v>
      </c>
      <c r="T2237">
        <v>0</v>
      </c>
      <c r="U2237" s="1">
        <v>8.25</v>
      </c>
      <c r="V2237" s="1">
        <v>17.25</v>
      </c>
      <c r="W2237" s="1">
        <v>3.7857777777777701</v>
      </c>
    </row>
    <row r="2238" spans="1:23" x14ac:dyDescent="0.25">
      <c r="A2238">
        <v>2236</v>
      </c>
      <c r="B2238">
        <v>210213</v>
      </c>
      <c r="C2238">
        <v>1</v>
      </c>
      <c r="D2238" t="s">
        <v>126</v>
      </c>
      <c r="E2238">
        <v>147</v>
      </c>
      <c r="F2238" s="8">
        <v>43234.347222222219</v>
      </c>
      <c r="G2238" s="8">
        <v>43234.720833333333</v>
      </c>
      <c r="H2238" t="s">
        <v>878</v>
      </c>
      <c r="I2238" t="s">
        <v>4151</v>
      </c>
      <c r="J2238">
        <v>9.6069999999999993</v>
      </c>
      <c r="K2238" t="s">
        <v>30</v>
      </c>
      <c r="L2238" t="s">
        <v>31</v>
      </c>
      <c r="M2238">
        <v>40.742412999999999</v>
      </c>
      <c r="N2238">
        <v>-111.981620999999</v>
      </c>
      <c r="O2238">
        <v>1301971</v>
      </c>
      <c r="P2238">
        <v>84111</v>
      </c>
      <c r="Q2238" s="1">
        <v>4.5</v>
      </c>
      <c r="R2238" s="1">
        <v>1.75</v>
      </c>
      <c r="S2238">
        <v>134</v>
      </c>
      <c r="T2238">
        <v>0</v>
      </c>
      <c r="U2238" s="1">
        <v>8.25</v>
      </c>
      <c r="V2238" s="1">
        <v>17.25</v>
      </c>
      <c r="W2238" s="1">
        <v>2.13488888888888</v>
      </c>
    </row>
    <row r="2239" spans="1:23" x14ac:dyDescent="0.25">
      <c r="A2239">
        <v>2237</v>
      </c>
      <c r="B2239">
        <v>204577</v>
      </c>
      <c r="C2239">
        <v>1</v>
      </c>
      <c r="D2239" t="s">
        <v>32</v>
      </c>
      <c r="E2239">
        <v>305</v>
      </c>
      <c r="F2239" s="8">
        <v>43234.370833333334</v>
      </c>
      <c r="G2239" s="8">
        <v>43234.503472222219</v>
      </c>
      <c r="H2239" t="s">
        <v>4152</v>
      </c>
      <c r="I2239" t="s">
        <v>4153</v>
      </c>
      <c r="J2239">
        <v>4.7850000000000001</v>
      </c>
      <c r="K2239" t="s">
        <v>30</v>
      </c>
      <c r="L2239" t="s">
        <v>31</v>
      </c>
      <c r="M2239">
        <v>40.742542</v>
      </c>
      <c r="N2239">
        <v>-111.981163</v>
      </c>
      <c r="O2239">
        <v>333033</v>
      </c>
      <c r="P2239">
        <v>84124</v>
      </c>
      <c r="Q2239" s="1">
        <v>1.5</v>
      </c>
      <c r="R2239" s="1">
        <v>0.75</v>
      </c>
      <c r="S2239">
        <v>134</v>
      </c>
      <c r="T2239">
        <v>0</v>
      </c>
      <c r="U2239" s="1">
        <v>9</v>
      </c>
      <c r="V2239" s="1">
        <v>12</v>
      </c>
      <c r="W2239" s="1">
        <v>3.19</v>
      </c>
    </row>
    <row r="2240" spans="1:23" x14ac:dyDescent="0.25">
      <c r="A2240">
        <v>2238</v>
      </c>
      <c r="B2240">
        <v>210225</v>
      </c>
      <c r="C2240">
        <v>1</v>
      </c>
      <c r="D2240" t="s">
        <v>65</v>
      </c>
      <c r="E2240">
        <v>317</v>
      </c>
      <c r="F2240" s="8">
        <v>43234.371527777781</v>
      </c>
      <c r="G2240" s="8">
        <v>43234.699305555558</v>
      </c>
      <c r="H2240" t="s">
        <v>4154</v>
      </c>
      <c r="I2240" t="s">
        <v>4155</v>
      </c>
      <c r="J2240">
        <v>3.6059999999999999</v>
      </c>
      <c r="K2240" t="s">
        <v>30</v>
      </c>
      <c r="L2240" t="s">
        <v>31</v>
      </c>
      <c r="M2240">
        <v>40.742527000000003</v>
      </c>
      <c r="N2240">
        <v>-111.98111</v>
      </c>
      <c r="O2240">
        <v>853712</v>
      </c>
      <c r="P2240">
        <v>84124</v>
      </c>
      <c r="Q2240" s="1">
        <v>4</v>
      </c>
      <c r="R2240" s="1">
        <v>0.25</v>
      </c>
      <c r="S2240">
        <v>134</v>
      </c>
      <c r="T2240">
        <v>0</v>
      </c>
      <c r="U2240" s="1">
        <v>9</v>
      </c>
      <c r="V2240" s="1">
        <v>16.75</v>
      </c>
      <c r="W2240" s="1">
        <v>0.90149999999999997</v>
      </c>
    </row>
    <row r="2241" spans="1:23" x14ac:dyDescent="0.25">
      <c r="A2241">
        <v>2239</v>
      </c>
      <c r="B2241">
        <v>210241</v>
      </c>
      <c r="C2241">
        <v>2</v>
      </c>
      <c r="D2241" t="s">
        <v>101</v>
      </c>
      <c r="E2241">
        <v>81</v>
      </c>
      <c r="F2241" s="8">
        <v>43234.38958333333</v>
      </c>
      <c r="G2241" s="8">
        <v>43234.52847222222</v>
      </c>
      <c r="H2241" t="s">
        <v>1992</v>
      </c>
      <c r="I2241" t="s">
        <v>4156</v>
      </c>
      <c r="J2241">
        <v>7.1420000000000003</v>
      </c>
      <c r="K2241" t="s">
        <v>30</v>
      </c>
      <c r="L2241" t="s">
        <v>31</v>
      </c>
      <c r="M2241">
        <v>40.742313000000003</v>
      </c>
      <c r="N2241">
        <v>-111.981071</v>
      </c>
      <c r="O2241">
        <v>1096541</v>
      </c>
      <c r="P2241">
        <v>84093</v>
      </c>
      <c r="Q2241" s="1">
        <v>1.75</v>
      </c>
      <c r="R2241" s="1">
        <v>1.25</v>
      </c>
      <c r="S2241">
        <v>134</v>
      </c>
      <c r="T2241">
        <v>0</v>
      </c>
      <c r="U2241" s="1">
        <v>9.25</v>
      </c>
      <c r="V2241" s="1">
        <v>12.75</v>
      </c>
      <c r="W2241" s="1">
        <v>4.0811428571428499</v>
      </c>
    </row>
    <row r="2242" spans="1:23" x14ac:dyDescent="0.25">
      <c r="A2242">
        <v>2240</v>
      </c>
      <c r="B2242">
        <v>210203</v>
      </c>
      <c r="C2242">
        <v>2</v>
      </c>
      <c r="D2242" t="s">
        <v>58</v>
      </c>
      <c r="E2242">
        <v>116</v>
      </c>
      <c r="F2242" s="8">
        <v>43234.44027777778</v>
      </c>
      <c r="G2242" s="8">
        <v>43234.487500000003</v>
      </c>
      <c r="H2242" t="s">
        <v>4157</v>
      </c>
      <c r="I2242" t="s">
        <v>4158</v>
      </c>
      <c r="J2242">
        <v>3.27</v>
      </c>
      <c r="K2242" t="s">
        <v>30</v>
      </c>
      <c r="L2242" t="s">
        <v>31</v>
      </c>
      <c r="M2242">
        <v>40.742409000000002</v>
      </c>
      <c r="N2242">
        <v>-111.981513999999</v>
      </c>
      <c r="O2242">
        <v>1087321</v>
      </c>
      <c r="P2242">
        <v>84096</v>
      </c>
      <c r="Q2242" s="1">
        <v>0.5</v>
      </c>
      <c r="R2242" s="1">
        <v>0.5</v>
      </c>
      <c r="S2242">
        <v>134</v>
      </c>
      <c r="T2242">
        <v>0</v>
      </c>
      <c r="U2242" s="1">
        <v>10.5</v>
      </c>
      <c r="V2242" s="1">
        <v>11.75</v>
      </c>
      <c r="W2242" s="1">
        <v>6.54</v>
      </c>
    </row>
    <row r="2243" spans="1:23" x14ac:dyDescent="0.25">
      <c r="A2243">
        <v>2241</v>
      </c>
      <c r="B2243">
        <v>204577</v>
      </c>
      <c r="C2243">
        <v>2</v>
      </c>
      <c r="D2243" t="s">
        <v>32</v>
      </c>
      <c r="E2243">
        <v>306</v>
      </c>
      <c r="F2243" s="8">
        <v>43234.53402777778</v>
      </c>
      <c r="G2243" s="8">
        <v>43234.606944444444</v>
      </c>
      <c r="H2243" t="s">
        <v>4159</v>
      </c>
      <c r="I2243" t="s">
        <v>4160</v>
      </c>
      <c r="J2243">
        <v>4.2450000000000001</v>
      </c>
      <c r="K2243" t="s">
        <v>30</v>
      </c>
      <c r="L2243" t="s">
        <v>31</v>
      </c>
      <c r="M2243">
        <v>40.742542</v>
      </c>
      <c r="N2243">
        <v>-111.981163</v>
      </c>
      <c r="O2243">
        <v>672723</v>
      </c>
      <c r="P2243">
        <v>84087</v>
      </c>
      <c r="Q2243" s="1">
        <v>1</v>
      </c>
      <c r="R2243" s="1">
        <v>0.75</v>
      </c>
      <c r="S2243">
        <v>134</v>
      </c>
      <c r="T2243">
        <v>0</v>
      </c>
      <c r="U2243" s="1">
        <v>12.75</v>
      </c>
      <c r="V2243" s="1">
        <v>14.5</v>
      </c>
      <c r="W2243" s="1">
        <v>4.2450000000000001</v>
      </c>
    </row>
    <row r="2244" spans="1:23" x14ac:dyDescent="0.25">
      <c r="A2244">
        <v>2242</v>
      </c>
      <c r="B2244">
        <v>204577</v>
      </c>
      <c r="C2244">
        <v>1</v>
      </c>
      <c r="D2244" t="s">
        <v>32</v>
      </c>
      <c r="E2244">
        <v>1526324945</v>
      </c>
      <c r="F2244" s="8">
        <v>43234.54791666667</v>
      </c>
      <c r="G2244" s="8">
        <v>43234.724999999999</v>
      </c>
      <c r="H2244" t="s">
        <v>4161</v>
      </c>
      <c r="I2244" t="s">
        <v>4162</v>
      </c>
      <c r="J2244">
        <v>2.7989999999999999</v>
      </c>
      <c r="K2244" t="s">
        <v>30</v>
      </c>
      <c r="L2244" t="s">
        <v>31</v>
      </c>
      <c r="M2244">
        <v>40.742542</v>
      </c>
      <c r="N2244">
        <v>-111.981163</v>
      </c>
      <c r="O2244">
        <v>1114101</v>
      </c>
      <c r="P2244">
        <v>84104</v>
      </c>
      <c r="Q2244" s="1">
        <v>2.25</v>
      </c>
      <c r="R2244" s="1">
        <v>0.5</v>
      </c>
      <c r="S2244">
        <v>134</v>
      </c>
      <c r="T2244">
        <v>0</v>
      </c>
      <c r="U2244" s="1">
        <v>13.25</v>
      </c>
      <c r="V2244" s="1">
        <v>17.5</v>
      </c>
      <c r="W2244" s="1">
        <v>1.244</v>
      </c>
    </row>
    <row r="2245" spans="1:23" x14ac:dyDescent="0.25">
      <c r="A2245">
        <v>2243</v>
      </c>
      <c r="B2245">
        <v>210241</v>
      </c>
      <c r="C2245">
        <v>2</v>
      </c>
      <c r="D2245" t="s">
        <v>101</v>
      </c>
      <c r="E2245">
        <v>82</v>
      </c>
      <c r="F2245" s="8">
        <v>43234.553472222222</v>
      </c>
      <c r="G2245" s="8">
        <v>43234.741666666669</v>
      </c>
      <c r="H2245" t="s">
        <v>4163</v>
      </c>
      <c r="I2245" t="s">
        <v>4164</v>
      </c>
      <c r="J2245">
        <v>5.915</v>
      </c>
      <c r="K2245" t="s">
        <v>30</v>
      </c>
      <c r="L2245" t="s">
        <v>31</v>
      </c>
      <c r="M2245">
        <v>40.742313000000003</v>
      </c>
      <c r="N2245">
        <v>-111.981071</v>
      </c>
      <c r="O2245">
        <v>1124211</v>
      </c>
      <c r="P2245">
        <v>84014</v>
      </c>
      <c r="Q2245" s="1">
        <v>2.25</v>
      </c>
      <c r="R2245" s="1">
        <v>1</v>
      </c>
      <c r="S2245">
        <v>134</v>
      </c>
      <c r="T2245">
        <v>0</v>
      </c>
      <c r="U2245" s="1">
        <v>13.25</v>
      </c>
      <c r="V2245" s="1">
        <v>17.75</v>
      </c>
      <c r="W2245" s="1">
        <v>2.6288888888888802</v>
      </c>
    </row>
    <row r="2246" spans="1:23" x14ac:dyDescent="0.25">
      <c r="A2246">
        <v>2244</v>
      </c>
      <c r="B2246">
        <v>210209</v>
      </c>
      <c r="C2246">
        <v>1</v>
      </c>
      <c r="D2246" t="s">
        <v>145</v>
      </c>
      <c r="E2246">
        <v>238</v>
      </c>
      <c r="F2246" s="8">
        <v>43234.560416666667</v>
      </c>
      <c r="G2246" s="8">
        <v>43234.775000000001</v>
      </c>
      <c r="H2246" t="s">
        <v>4165</v>
      </c>
      <c r="I2246" t="s">
        <v>4166</v>
      </c>
      <c r="J2246">
        <v>4.282</v>
      </c>
      <c r="K2246" t="s">
        <v>30</v>
      </c>
      <c r="L2246" t="s">
        <v>31</v>
      </c>
      <c r="M2246">
        <v>40.742545999999997</v>
      </c>
      <c r="N2246">
        <v>-111.981224</v>
      </c>
      <c r="O2246">
        <v>1096541</v>
      </c>
      <c r="P2246">
        <v>84093</v>
      </c>
      <c r="Q2246" s="1">
        <v>2.5</v>
      </c>
      <c r="R2246" s="1">
        <v>0.75</v>
      </c>
      <c r="S2246">
        <v>134</v>
      </c>
      <c r="T2246">
        <v>0</v>
      </c>
      <c r="U2246" s="1">
        <v>13.5</v>
      </c>
      <c r="V2246" s="1">
        <v>18.5</v>
      </c>
      <c r="W2246" s="1">
        <v>1.7128000000000001</v>
      </c>
    </row>
    <row r="2247" spans="1:23" x14ac:dyDescent="0.25">
      <c r="A2247">
        <v>2245</v>
      </c>
      <c r="B2247">
        <v>210203</v>
      </c>
      <c r="C2247">
        <v>2</v>
      </c>
      <c r="D2247" t="s">
        <v>58</v>
      </c>
      <c r="E2247">
        <v>117</v>
      </c>
      <c r="F2247" s="8">
        <v>43234.570138888892</v>
      </c>
      <c r="G2247" s="8">
        <v>43234.681944444441</v>
      </c>
      <c r="H2247" t="s">
        <v>4167</v>
      </c>
      <c r="I2247" t="s">
        <v>4168</v>
      </c>
      <c r="J2247">
        <v>1.6869999999999901</v>
      </c>
      <c r="K2247" t="s">
        <v>30</v>
      </c>
      <c r="L2247" t="s">
        <v>31</v>
      </c>
      <c r="M2247">
        <v>40.742409000000002</v>
      </c>
      <c r="N2247">
        <v>-111.981513999999</v>
      </c>
      <c r="O2247">
        <v>521537</v>
      </c>
      <c r="P2247">
        <v>84020</v>
      </c>
      <c r="Q2247" s="1">
        <v>1.25</v>
      </c>
      <c r="R2247" s="1">
        <v>0.25</v>
      </c>
      <c r="S2247">
        <v>134</v>
      </c>
      <c r="T2247">
        <v>0</v>
      </c>
      <c r="U2247" s="1">
        <v>13.75</v>
      </c>
      <c r="V2247" s="1">
        <v>16.25</v>
      </c>
      <c r="W2247" s="1">
        <v>1.3495999999999999</v>
      </c>
    </row>
    <row r="2248" spans="1:23" x14ac:dyDescent="0.25">
      <c r="A2248">
        <v>2246</v>
      </c>
      <c r="B2248">
        <v>204591</v>
      </c>
      <c r="C2248">
        <v>2</v>
      </c>
      <c r="D2248" t="s">
        <v>37</v>
      </c>
      <c r="E2248">
        <v>109</v>
      </c>
      <c r="F2248" s="8">
        <v>43234.592361111114</v>
      </c>
      <c r="G2248" s="8">
        <v>43234.691666666666</v>
      </c>
      <c r="H2248" t="s">
        <v>4169</v>
      </c>
      <c r="I2248" t="s">
        <v>4170</v>
      </c>
      <c r="J2248">
        <v>9.798</v>
      </c>
      <c r="K2248" t="s">
        <v>30</v>
      </c>
      <c r="L2248" t="s">
        <v>31</v>
      </c>
      <c r="M2248">
        <v>40.742378000000002</v>
      </c>
      <c r="N2248">
        <v>-111.981407</v>
      </c>
      <c r="O2248">
        <v>1087321</v>
      </c>
      <c r="P2248">
        <v>84096</v>
      </c>
      <c r="Q2248" s="1">
        <v>1.25</v>
      </c>
      <c r="R2248" s="1">
        <v>1.25</v>
      </c>
      <c r="S2248">
        <v>134</v>
      </c>
      <c r="T2248">
        <v>0</v>
      </c>
      <c r="U2248" s="1">
        <v>14.25</v>
      </c>
      <c r="V2248" s="1">
        <v>16.5</v>
      </c>
      <c r="W2248" s="1">
        <v>7.8384</v>
      </c>
    </row>
    <row r="2249" spans="1:23" x14ac:dyDescent="0.25">
      <c r="A2249">
        <v>2247</v>
      </c>
      <c r="B2249">
        <v>210199</v>
      </c>
      <c r="C2249">
        <v>2</v>
      </c>
      <c r="D2249" t="s">
        <v>27</v>
      </c>
      <c r="E2249">
        <v>259</v>
      </c>
      <c r="F2249" s="8">
        <v>43235.298611111109</v>
      </c>
      <c r="G2249" s="8">
        <v>43235.674305555556</v>
      </c>
      <c r="H2249" t="s">
        <v>4171</v>
      </c>
      <c r="I2249" t="s">
        <v>4172</v>
      </c>
      <c r="J2249">
        <v>11.134</v>
      </c>
      <c r="K2249" t="s">
        <v>30</v>
      </c>
      <c r="L2249" t="s">
        <v>31</v>
      </c>
      <c r="M2249">
        <v>40.742576999999997</v>
      </c>
      <c r="N2249">
        <v>-111.981323</v>
      </c>
      <c r="O2249">
        <v>1137391</v>
      </c>
      <c r="P2249">
        <v>84075</v>
      </c>
      <c r="Q2249" s="1">
        <v>4.5</v>
      </c>
      <c r="R2249" s="1">
        <v>1.5</v>
      </c>
      <c r="S2249">
        <v>135</v>
      </c>
      <c r="T2249">
        <v>1</v>
      </c>
      <c r="U2249" s="1">
        <v>7.25</v>
      </c>
      <c r="V2249" s="1">
        <v>16.25</v>
      </c>
      <c r="W2249" s="1">
        <v>2.4742222222222199</v>
      </c>
    </row>
    <row r="2250" spans="1:23" x14ac:dyDescent="0.25">
      <c r="A2250">
        <v>2248</v>
      </c>
      <c r="B2250">
        <v>210199</v>
      </c>
      <c r="C2250">
        <v>1</v>
      </c>
      <c r="D2250" t="s">
        <v>27</v>
      </c>
      <c r="E2250">
        <v>260</v>
      </c>
      <c r="F2250" s="8">
        <v>43235.320833333331</v>
      </c>
      <c r="G2250" s="8">
        <v>43235.714583333334</v>
      </c>
      <c r="H2250" t="s">
        <v>4173</v>
      </c>
      <c r="I2250" t="s">
        <v>3962</v>
      </c>
      <c r="J2250">
        <v>6.2389999999999999</v>
      </c>
      <c r="K2250" t="s">
        <v>30</v>
      </c>
      <c r="L2250" t="s">
        <v>31</v>
      </c>
      <c r="M2250">
        <v>40.742576999999997</v>
      </c>
      <c r="N2250">
        <v>-111.981323</v>
      </c>
      <c r="O2250">
        <v>803613</v>
      </c>
      <c r="P2250">
        <v>84054</v>
      </c>
      <c r="Q2250" s="1">
        <v>4.75</v>
      </c>
      <c r="R2250" s="1">
        <v>1.25</v>
      </c>
      <c r="S2250">
        <v>135</v>
      </c>
      <c r="T2250">
        <v>1</v>
      </c>
      <c r="U2250" s="1">
        <v>7.75</v>
      </c>
      <c r="V2250" s="1">
        <v>17.25</v>
      </c>
      <c r="W2250" s="1">
        <v>1.3134736842105199</v>
      </c>
    </row>
    <row r="2251" spans="1:23" x14ac:dyDescent="0.25">
      <c r="A2251">
        <v>2249</v>
      </c>
      <c r="B2251">
        <v>210203</v>
      </c>
      <c r="C2251">
        <v>1</v>
      </c>
      <c r="D2251" t="s">
        <v>58</v>
      </c>
      <c r="E2251">
        <v>118</v>
      </c>
      <c r="F2251" s="8">
        <v>43235.349305555559</v>
      </c>
      <c r="G2251" s="8">
        <v>43235.724305555559</v>
      </c>
      <c r="H2251" t="s">
        <v>4174</v>
      </c>
      <c r="I2251" t="s">
        <v>4175</v>
      </c>
      <c r="J2251">
        <v>8.7249999999999996</v>
      </c>
      <c r="K2251" t="s">
        <v>30</v>
      </c>
      <c r="L2251" t="s">
        <v>31</v>
      </c>
      <c r="M2251">
        <v>40.742409000000002</v>
      </c>
      <c r="N2251">
        <v>-111.981513999999</v>
      </c>
      <c r="O2251">
        <v>1301971</v>
      </c>
      <c r="P2251">
        <v>84111</v>
      </c>
      <c r="Q2251" s="1">
        <v>4.5</v>
      </c>
      <c r="R2251" s="1">
        <v>1.75</v>
      </c>
      <c r="S2251">
        <v>135</v>
      </c>
      <c r="T2251">
        <v>1</v>
      </c>
      <c r="U2251" s="1">
        <v>8.5</v>
      </c>
      <c r="V2251" s="1">
        <v>17.5</v>
      </c>
      <c r="W2251" s="1">
        <v>1.93888888888888</v>
      </c>
    </row>
    <row r="2252" spans="1:23" x14ac:dyDescent="0.25">
      <c r="A2252">
        <v>2250</v>
      </c>
      <c r="B2252">
        <v>210209</v>
      </c>
      <c r="C2252">
        <v>2</v>
      </c>
      <c r="D2252" t="s">
        <v>145</v>
      </c>
      <c r="E2252">
        <v>239</v>
      </c>
      <c r="F2252" s="8">
        <v>43235.359027777777</v>
      </c>
      <c r="G2252" s="8">
        <v>43235.724999999999</v>
      </c>
      <c r="H2252" t="s">
        <v>4176</v>
      </c>
      <c r="I2252" t="s">
        <v>4177</v>
      </c>
      <c r="J2252">
        <v>12.199</v>
      </c>
      <c r="K2252" t="s">
        <v>30</v>
      </c>
      <c r="L2252" t="s">
        <v>31</v>
      </c>
      <c r="M2252">
        <v>40.742545999999997</v>
      </c>
      <c r="N2252">
        <v>-111.981224</v>
      </c>
      <c r="O2252">
        <v>1114701</v>
      </c>
      <c r="P2252">
        <v>84096</v>
      </c>
      <c r="Q2252" s="1">
        <v>4.5</v>
      </c>
      <c r="R2252" s="1">
        <v>1.5</v>
      </c>
      <c r="S2252">
        <v>135</v>
      </c>
      <c r="T2252">
        <v>1</v>
      </c>
      <c r="U2252" s="1">
        <v>8.5</v>
      </c>
      <c r="V2252" s="1">
        <v>17.5</v>
      </c>
      <c r="W2252" s="1">
        <v>2.71088888888888</v>
      </c>
    </row>
    <row r="2253" spans="1:23" x14ac:dyDescent="0.25">
      <c r="A2253">
        <v>2251</v>
      </c>
      <c r="B2253">
        <v>210215</v>
      </c>
      <c r="C2253">
        <v>2</v>
      </c>
      <c r="D2253" t="s">
        <v>44</v>
      </c>
      <c r="E2253">
        <v>215</v>
      </c>
      <c r="F2253" s="8">
        <v>43235.368750000001</v>
      </c>
      <c r="G2253" s="8">
        <v>43235.470833333333</v>
      </c>
      <c r="H2253" t="s">
        <v>4178</v>
      </c>
      <c r="I2253" t="s">
        <v>4179</v>
      </c>
      <c r="J2253">
        <v>7.2329999999999997</v>
      </c>
      <c r="K2253" t="s">
        <v>92</v>
      </c>
      <c r="L2253" t="s">
        <v>31</v>
      </c>
      <c r="M2253">
        <v>40.742569000000003</v>
      </c>
      <c r="N2253">
        <v>-111.98126999999999</v>
      </c>
      <c r="O2253">
        <v>1968591</v>
      </c>
      <c r="P2253">
        <v>84054</v>
      </c>
      <c r="Q2253" s="1">
        <v>1.25</v>
      </c>
      <c r="R2253" s="1">
        <v>0.75</v>
      </c>
      <c r="S2253">
        <v>135</v>
      </c>
      <c r="T2253">
        <v>1</v>
      </c>
      <c r="U2253" s="1">
        <v>8.75</v>
      </c>
      <c r="V2253" s="1">
        <v>11.25</v>
      </c>
      <c r="W2253" s="1">
        <v>5.7863999999999898</v>
      </c>
    </row>
    <row r="2254" spans="1:23" x14ac:dyDescent="0.25">
      <c r="A2254">
        <v>2252</v>
      </c>
      <c r="B2254">
        <v>204577</v>
      </c>
      <c r="C2254">
        <v>2</v>
      </c>
      <c r="D2254" t="s">
        <v>32</v>
      </c>
      <c r="E2254">
        <v>307</v>
      </c>
      <c r="F2254" s="8">
        <v>43235.370833333334</v>
      </c>
      <c r="G2254" s="8">
        <v>43235.677083333336</v>
      </c>
      <c r="H2254" t="s">
        <v>4180</v>
      </c>
      <c r="I2254" t="s">
        <v>4181</v>
      </c>
      <c r="J2254">
        <v>7.0960000000000001</v>
      </c>
      <c r="K2254" t="s">
        <v>30</v>
      </c>
      <c r="L2254" t="s">
        <v>31</v>
      </c>
      <c r="M2254">
        <v>40.742542</v>
      </c>
      <c r="N2254">
        <v>-111.981163</v>
      </c>
      <c r="O2254">
        <v>853712</v>
      </c>
      <c r="P2254">
        <v>84124</v>
      </c>
      <c r="Q2254" s="1">
        <v>3.75</v>
      </c>
      <c r="R2254" s="1">
        <v>0.75</v>
      </c>
      <c r="S2254">
        <v>135</v>
      </c>
      <c r="T2254">
        <v>1</v>
      </c>
      <c r="U2254" s="1">
        <v>9</v>
      </c>
      <c r="V2254" s="1">
        <v>16.25</v>
      </c>
      <c r="W2254" s="1">
        <v>1.8922666666666601</v>
      </c>
    </row>
    <row r="2255" spans="1:23" x14ac:dyDescent="0.25">
      <c r="A2255">
        <v>2253</v>
      </c>
      <c r="B2255">
        <v>204577</v>
      </c>
      <c r="C2255">
        <v>1</v>
      </c>
      <c r="D2255" t="s">
        <v>32</v>
      </c>
      <c r="E2255">
        <v>308</v>
      </c>
      <c r="F2255" s="8">
        <v>43235.372916666667</v>
      </c>
      <c r="G2255" s="8">
        <v>43235.513888888891</v>
      </c>
      <c r="H2255" t="s">
        <v>4182</v>
      </c>
      <c r="I2255" t="s">
        <v>4183</v>
      </c>
      <c r="J2255">
        <v>2.4300000000000002</v>
      </c>
      <c r="K2255" t="s">
        <v>30</v>
      </c>
      <c r="L2255" t="s">
        <v>31</v>
      </c>
      <c r="M2255">
        <v>40.742542</v>
      </c>
      <c r="N2255">
        <v>-111.981163</v>
      </c>
      <c r="O2255">
        <v>333033</v>
      </c>
      <c r="P2255">
        <v>84124</v>
      </c>
      <c r="Q2255" s="1">
        <v>1.75</v>
      </c>
      <c r="R2255" s="1">
        <v>0.5</v>
      </c>
      <c r="S2255">
        <v>135</v>
      </c>
      <c r="T2255">
        <v>1</v>
      </c>
      <c r="U2255" s="1">
        <v>9</v>
      </c>
      <c r="V2255" s="1">
        <v>12.25</v>
      </c>
      <c r="W2255" s="1">
        <v>1.3885714285714199</v>
      </c>
    </row>
    <row r="2256" spans="1:23" x14ac:dyDescent="0.25">
      <c r="A2256">
        <v>2254</v>
      </c>
      <c r="B2256">
        <v>210225</v>
      </c>
      <c r="C2256">
        <v>1</v>
      </c>
      <c r="D2256" t="s">
        <v>65</v>
      </c>
      <c r="E2256">
        <v>318</v>
      </c>
      <c r="F2256" s="8">
        <v>43235.387499999997</v>
      </c>
      <c r="G2256" s="8">
        <v>43235.519444444442</v>
      </c>
      <c r="H2256" t="s">
        <v>4186</v>
      </c>
      <c r="I2256" t="s">
        <v>4187</v>
      </c>
      <c r="J2256">
        <v>1.236</v>
      </c>
      <c r="K2256" t="s">
        <v>30</v>
      </c>
      <c r="L2256" t="s">
        <v>31</v>
      </c>
      <c r="M2256">
        <v>40.742527000000003</v>
      </c>
      <c r="N2256">
        <v>-111.98111</v>
      </c>
      <c r="O2256">
        <v>1087321</v>
      </c>
      <c r="P2256">
        <v>84096</v>
      </c>
      <c r="Q2256" s="1">
        <v>1.5</v>
      </c>
      <c r="R2256" s="1">
        <v>0.5</v>
      </c>
      <c r="S2256">
        <v>135</v>
      </c>
      <c r="T2256">
        <v>1</v>
      </c>
      <c r="U2256" s="1">
        <v>9.25</v>
      </c>
      <c r="V2256" s="1">
        <v>12.5</v>
      </c>
      <c r="W2256" s="1">
        <v>0.82399999999999995</v>
      </c>
    </row>
    <row r="2257" spans="1:23" x14ac:dyDescent="0.25">
      <c r="A2257">
        <v>2255</v>
      </c>
      <c r="B2257">
        <v>210241</v>
      </c>
      <c r="C2257">
        <v>2</v>
      </c>
      <c r="D2257" t="s">
        <v>101</v>
      </c>
      <c r="E2257">
        <v>83</v>
      </c>
      <c r="F2257" s="8">
        <v>43235.387499999997</v>
      </c>
      <c r="G2257" s="8">
        <v>43235.734027777777</v>
      </c>
      <c r="H2257" t="s">
        <v>4184</v>
      </c>
      <c r="I2257" t="s">
        <v>4185</v>
      </c>
      <c r="J2257">
        <v>8.9849999999999994</v>
      </c>
      <c r="K2257" t="s">
        <v>30</v>
      </c>
      <c r="L2257" t="s">
        <v>31</v>
      </c>
      <c r="M2257">
        <v>40.742313000000003</v>
      </c>
      <c r="N2257">
        <v>-111.981071</v>
      </c>
      <c r="O2257">
        <v>1096541</v>
      </c>
      <c r="P2257">
        <v>84093</v>
      </c>
      <c r="Q2257" s="1">
        <v>4.25</v>
      </c>
      <c r="R2257" s="1">
        <v>1.5</v>
      </c>
      <c r="S2257">
        <v>135</v>
      </c>
      <c r="T2257">
        <v>1</v>
      </c>
      <c r="U2257" s="1">
        <v>9.25</v>
      </c>
      <c r="V2257" s="1">
        <v>17.5</v>
      </c>
      <c r="W2257" s="1">
        <v>2.1141176470588201</v>
      </c>
    </row>
    <row r="2258" spans="1:23" x14ac:dyDescent="0.25">
      <c r="A2258">
        <v>2256</v>
      </c>
      <c r="B2258">
        <v>204591</v>
      </c>
      <c r="C2258">
        <v>2</v>
      </c>
      <c r="D2258" t="s">
        <v>37</v>
      </c>
      <c r="E2258">
        <v>110</v>
      </c>
      <c r="F2258" s="8">
        <v>43235.463194444441</v>
      </c>
      <c r="G2258" s="8">
        <v>43235.672222222223</v>
      </c>
      <c r="H2258" t="s">
        <v>4188</v>
      </c>
      <c r="I2258" t="s">
        <v>3049</v>
      </c>
      <c r="J2258">
        <v>9.4339999999999993</v>
      </c>
      <c r="K2258" t="s">
        <v>30</v>
      </c>
      <c r="L2258" t="s">
        <v>31</v>
      </c>
      <c r="M2258">
        <v>40.742378000000002</v>
      </c>
      <c r="N2258">
        <v>-111.981407</v>
      </c>
      <c r="O2258">
        <v>521537</v>
      </c>
      <c r="P2258">
        <v>84020</v>
      </c>
      <c r="Q2258" s="1">
        <v>2.5</v>
      </c>
      <c r="R2258" s="1">
        <v>1.25</v>
      </c>
      <c r="S2258">
        <v>135</v>
      </c>
      <c r="T2258">
        <v>1</v>
      </c>
      <c r="U2258" s="1">
        <v>11</v>
      </c>
      <c r="V2258" s="1">
        <v>16.25</v>
      </c>
      <c r="W2258" s="1">
        <v>3.7735999999999899</v>
      </c>
    </row>
    <row r="2259" spans="1:23" x14ac:dyDescent="0.25">
      <c r="A2259">
        <v>2257</v>
      </c>
      <c r="B2259">
        <v>210225</v>
      </c>
      <c r="C2259">
        <v>1</v>
      </c>
      <c r="D2259" t="s">
        <v>65</v>
      </c>
      <c r="E2259">
        <v>319</v>
      </c>
      <c r="F2259" s="8">
        <v>43235.53125</v>
      </c>
      <c r="G2259" s="8">
        <v>43235.716666666667</v>
      </c>
      <c r="H2259" t="s">
        <v>4189</v>
      </c>
      <c r="I2259" t="s">
        <v>4190</v>
      </c>
      <c r="J2259">
        <v>0.622</v>
      </c>
      <c r="K2259" t="s">
        <v>30</v>
      </c>
      <c r="L2259" t="s">
        <v>31</v>
      </c>
      <c r="M2259">
        <v>40.742527000000003</v>
      </c>
      <c r="N2259">
        <v>-111.98111</v>
      </c>
      <c r="O2259">
        <v>1087321</v>
      </c>
      <c r="P2259">
        <v>84096</v>
      </c>
      <c r="Q2259" s="1">
        <v>2.25</v>
      </c>
      <c r="R2259" s="1">
        <v>0.25</v>
      </c>
      <c r="S2259">
        <v>135</v>
      </c>
      <c r="T2259">
        <v>1</v>
      </c>
      <c r="U2259" s="1">
        <v>12.75</v>
      </c>
      <c r="V2259" s="1">
        <v>17.25</v>
      </c>
      <c r="W2259" s="1">
        <v>0.27644444444444399</v>
      </c>
    </row>
    <row r="2260" spans="1:23" x14ac:dyDescent="0.25">
      <c r="A2260">
        <v>2258</v>
      </c>
      <c r="B2260">
        <v>210199</v>
      </c>
      <c r="C2260">
        <v>2</v>
      </c>
      <c r="D2260" t="s">
        <v>27</v>
      </c>
      <c r="E2260">
        <v>261</v>
      </c>
      <c r="F2260" s="8">
        <v>43236.307638888888</v>
      </c>
      <c r="G2260" s="8">
        <v>43236.45208333333</v>
      </c>
      <c r="H2260" t="s">
        <v>4191</v>
      </c>
      <c r="I2260" t="s">
        <v>4192</v>
      </c>
      <c r="J2260">
        <v>9.7460000000000004</v>
      </c>
      <c r="K2260" t="s">
        <v>30</v>
      </c>
      <c r="L2260" t="s">
        <v>31</v>
      </c>
      <c r="M2260">
        <v>40.742576999999997</v>
      </c>
      <c r="N2260">
        <v>-111.981323</v>
      </c>
      <c r="O2260">
        <v>1137391</v>
      </c>
      <c r="P2260">
        <v>84075</v>
      </c>
      <c r="Q2260" s="1">
        <v>1.75</v>
      </c>
      <c r="R2260" s="1">
        <v>1.25</v>
      </c>
      <c r="S2260">
        <v>136</v>
      </c>
      <c r="T2260">
        <v>2</v>
      </c>
      <c r="U2260" s="1">
        <v>7.5</v>
      </c>
      <c r="V2260" s="1">
        <v>10.75</v>
      </c>
      <c r="W2260" s="1">
        <v>5.5691428571428503</v>
      </c>
    </row>
    <row r="2261" spans="1:23" x14ac:dyDescent="0.25">
      <c r="A2261">
        <v>2259</v>
      </c>
      <c r="B2261">
        <v>212307</v>
      </c>
      <c r="C2261">
        <v>2</v>
      </c>
      <c r="D2261" t="s">
        <v>53</v>
      </c>
      <c r="E2261">
        <v>168</v>
      </c>
      <c r="F2261" s="8">
        <v>43236.313888888886</v>
      </c>
      <c r="G2261" s="8">
        <v>43236.472916666666</v>
      </c>
      <c r="H2261" t="s">
        <v>4193</v>
      </c>
      <c r="I2261" t="s">
        <v>4194</v>
      </c>
      <c r="J2261">
        <v>10.308</v>
      </c>
      <c r="K2261" t="s">
        <v>30</v>
      </c>
      <c r="L2261" t="s">
        <v>31</v>
      </c>
      <c r="M2261">
        <v>40.742420000000003</v>
      </c>
      <c r="N2261">
        <v>-111.98172</v>
      </c>
      <c r="O2261">
        <v>521537</v>
      </c>
      <c r="P2261">
        <v>84020</v>
      </c>
      <c r="Q2261" s="1">
        <v>2</v>
      </c>
      <c r="R2261" s="1">
        <v>1.25</v>
      </c>
      <c r="S2261">
        <v>136</v>
      </c>
      <c r="T2261">
        <v>2</v>
      </c>
      <c r="U2261" s="1">
        <v>7.5</v>
      </c>
      <c r="V2261" s="1">
        <v>11.25</v>
      </c>
      <c r="W2261" s="1">
        <v>5.1539999999999999</v>
      </c>
    </row>
    <row r="2262" spans="1:23" x14ac:dyDescent="0.25">
      <c r="A2262">
        <v>2260</v>
      </c>
      <c r="B2262">
        <v>210199</v>
      </c>
      <c r="C2262">
        <v>1</v>
      </c>
      <c r="D2262" t="s">
        <v>27</v>
      </c>
      <c r="E2262">
        <v>262</v>
      </c>
      <c r="F2262" s="8">
        <v>43236.32708333333</v>
      </c>
      <c r="G2262" s="8">
        <v>43236.722222222219</v>
      </c>
      <c r="H2262" t="s">
        <v>4195</v>
      </c>
      <c r="I2262" t="s">
        <v>868</v>
      </c>
      <c r="J2262">
        <v>5.7329999999999997</v>
      </c>
      <c r="K2262" t="s">
        <v>30</v>
      </c>
      <c r="L2262" t="s">
        <v>31</v>
      </c>
      <c r="M2262">
        <v>40.742576999999997</v>
      </c>
      <c r="N2262">
        <v>-111.981323</v>
      </c>
      <c r="O2262">
        <v>803613</v>
      </c>
      <c r="P2262">
        <v>84054</v>
      </c>
      <c r="Q2262" s="1">
        <v>4.75</v>
      </c>
      <c r="R2262" s="1">
        <v>1.25</v>
      </c>
      <c r="S2262">
        <v>136</v>
      </c>
      <c r="T2262">
        <v>2</v>
      </c>
      <c r="U2262" s="1">
        <v>7.75</v>
      </c>
      <c r="V2262" s="1">
        <v>17.25</v>
      </c>
      <c r="W2262" s="1">
        <v>1.2069473684210501</v>
      </c>
    </row>
    <row r="2263" spans="1:23" x14ac:dyDescent="0.25">
      <c r="A2263">
        <v>2261</v>
      </c>
      <c r="B2263">
        <v>204577</v>
      </c>
      <c r="C2263">
        <v>2</v>
      </c>
      <c r="D2263" t="s">
        <v>32</v>
      </c>
      <c r="E2263">
        <v>309</v>
      </c>
      <c r="F2263" s="8">
        <v>43236.339583333334</v>
      </c>
      <c r="G2263" s="8">
        <v>43236.677777777775</v>
      </c>
      <c r="H2263" t="s">
        <v>4196</v>
      </c>
      <c r="I2263" t="s">
        <v>2005</v>
      </c>
      <c r="J2263">
        <v>14.368</v>
      </c>
      <c r="K2263" t="s">
        <v>30</v>
      </c>
      <c r="L2263" t="s">
        <v>31</v>
      </c>
      <c r="M2263">
        <v>40.742542</v>
      </c>
      <c r="N2263">
        <v>-111.981163</v>
      </c>
      <c r="O2263">
        <v>672723</v>
      </c>
      <c r="P2263">
        <v>84087</v>
      </c>
      <c r="Q2263" s="1">
        <v>4</v>
      </c>
      <c r="R2263" s="1">
        <v>1.5</v>
      </c>
      <c r="S2263">
        <v>136</v>
      </c>
      <c r="T2263">
        <v>2</v>
      </c>
      <c r="U2263" s="1">
        <v>8.25</v>
      </c>
      <c r="V2263" s="1">
        <v>16.25</v>
      </c>
      <c r="W2263" s="1">
        <v>3.5920000000000001</v>
      </c>
    </row>
    <row r="2264" spans="1:23" x14ac:dyDescent="0.25">
      <c r="A2264">
        <v>2262</v>
      </c>
      <c r="B2264">
        <v>204591</v>
      </c>
      <c r="C2264">
        <v>1</v>
      </c>
      <c r="D2264" t="s">
        <v>37</v>
      </c>
      <c r="E2264">
        <v>111</v>
      </c>
      <c r="F2264" s="8">
        <v>43236.353472222225</v>
      </c>
      <c r="G2264" s="8">
        <v>43236.712500000001</v>
      </c>
      <c r="H2264" t="s">
        <v>4197</v>
      </c>
      <c r="I2264" t="s">
        <v>4198</v>
      </c>
      <c r="J2264">
        <v>7.0510000000000002</v>
      </c>
      <c r="K2264" t="s">
        <v>30</v>
      </c>
      <c r="L2264" t="s">
        <v>31</v>
      </c>
      <c r="M2264">
        <v>40.742378000000002</v>
      </c>
      <c r="N2264">
        <v>-111.981407</v>
      </c>
      <c r="O2264">
        <v>1301971</v>
      </c>
      <c r="P2264">
        <v>84111</v>
      </c>
      <c r="Q2264" s="1">
        <v>4.25</v>
      </c>
      <c r="R2264" s="1">
        <v>1.5</v>
      </c>
      <c r="S2264">
        <v>136</v>
      </c>
      <c r="T2264">
        <v>2</v>
      </c>
      <c r="U2264" s="1">
        <v>8.5</v>
      </c>
      <c r="V2264" s="1">
        <v>17</v>
      </c>
      <c r="W2264" s="1">
        <v>1.6590588235294099</v>
      </c>
    </row>
    <row r="2265" spans="1:23" x14ac:dyDescent="0.25">
      <c r="A2265">
        <v>2263</v>
      </c>
      <c r="B2265">
        <v>210209</v>
      </c>
      <c r="C2265">
        <v>2</v>
      </c>
      <c r="D2265" t="s">
        <v>145</v>
      </c>
      <c r="E2265">
        <v>240</v>
      </c>
      <c r="F2265" s="8">
        <v>43236.354166666664</v>
      </c>
      <c r="G2265" s="8">
        <v>43236.504166666666</v>
      </c>
      <c r="H2265" t="s">
        <v>4199</v>
      </c>
      <c r="I2265" t="s">
        <v>4200</v>
      </c>
      <c r="J2265">
        <v>13.042</v>
      </c>
      <c r="K2265" t="s">
        <v>30</v>
      </c>
      <c r="L2265" t="s">
        <v>31</v>
      </c>
      <c r="M2265">
        <v>40.742545999999997</v>
      </c>
      <c r="N2265">
        <v>-111.981224</v>
      </c>
      <c r="O2265">
        <v>1114701</v>
      </c>
      <c r="P2265">
        <v>84096</v>
      </c>
      <c r="Q2265" s="1">
        <v>1.75</v>
      </c>
      <c r="R2265" s="1">
        <v>1.5</v>
      </c>
      <c r="S2265">
        <v>136</v>
      </c>
      <c r="T2265">
        <v>2</v>
      </c>
      <c r="U2265" s="1">
        <v>8.5</v>
      </c>
      <c r="V2265" s="1">
        <v>12</v>
      </c>
      <c r="W2265" s="1">
        <v>7.45257142857142</v>
      </c>
    </row>
    <row r="2266" spans="1:23" x14ac:dyDescent="0.25">
      <c r="A2266">
        <v>2264</v>
      </c>
      <c r="B2266">
        <v>210215</v>
      </c>
      <c r="C2266">
        <v>1</v>
      </c>
      <c r="D2266" t="s">
        <v>44</v>
      </c>
      <c r="E2266">
        <v>216</v>
      </c>
      <c r="F2266" s="8">
        <v>43236.354166666664</v>
      </c>
      <c r="G2266" s="8">
        <v>43236.48333333333</v>
      </c>
      <c r="H2266" t="s">
        <v>4201</v>
      </c>
      <c r="I2266" t="s">
        <v>4202</v>
      </c>
      <c r="J2266">
        <v>4.4289999999999896</v>
      </c>
      <c r="K2266" t="s">
        <v>30</v>
      </c>
      <c r="L2266" t="s">
        <v>31</v>
      </c>
      <c r="M2266">
        <v>40.742569000000003</v>
      </c>
      <c r="N2266">
        <v>-111.98126999999999</v>
      </c>
      <c r="O2266">
        <v>348863</v>
      </c>
      <c r="P2266">
        <v>84065</v>
      </c>
      <c r="Q2266" s="1">
        <v>1.5</v>
      </c>
      <c r="R2266" s="1">
        <v>0.5</v>
      </c>
      <c r="S2266">
        <v>136</v>
      </c>
      <c r="T2266">
        <v>2</v>
      </c>
      <c r="U2266" s="1">
        <v>8.5</v>
      </c>
      <c r="V2266" s="1">
        <v>11.5</v>
      </c>
      <c r="W2266" s="1">
        <v>2.9526666666666599</v>
      </c>
    </row>
    <row r="2267" spans="1:23" x14ac:dyDescent="0.25">
      <c r="A2267">
        <v>2265</v>
      </c>
      <c r="B2267">
        <v>212301</v>
      </c>
      <c r="C2267">
        <v>2</v>
      </c>
      <c r="D2267" t="s">
        <v>83</v>
      </c>
      <c r="E2267">
        <v>68</v>
      </c>
      <c r="F2267" s="8">
        <v>43236.383333333331</v>
      </c>
      <c r="G2267" s="8">
        <v>43236.4375</v>
      </c>
      <c r="H2267" t="s">
        <v>4203</v>
      </c>
      <c r="I2267" t="s">
        <v>4204</v>
      </c>
      <c r="J2267">
        <v>0</v>
      </c>
      <c r="K2267" t="s">
        <v>92</v>
      </c>
      <c r="L2267" t="s">
        <v>31</v>
      </c>
      <c r="M2267">
        <v>40.742351999999997</v>
      </c>
      <c r="N2267">
        <v>-111.981262</v>
      </c>
      <c r="O2267">
        <v>1968591</v>
      </c>
      <c r="P2267">
        <v>84054</v>
      </c>
      <c r="Q2267" s="1">
        <v>0.75</v>
      </c>
      <c r="R2267" s="1">
        <v>0.5</v>
      </c>
      <c r="S2267">
        <v>136</v>
      </c>
      <c r="T2267">
        <v>2</v>
      </c>
      <c r="U2267" s="1">
        <v>9.25</v>
      </c>
      <c r="V2267" s="1">
        <v>10.5</v>
      </c>
      <c r="W2267" s="1">
        <v>0</v>
      </c>
    </row>
    <row r="2268" spans="1:23" x14ac:dyDescent="0.25">
      <c r="A2268">
        <v>2266</v>
      </c>
      <c r="B2268">
        <v>210225</v>
      </c>
      <c r="C2268">
        <v>1</v>
      </c>
      <c r="D2268" t="s">
        <v>65</v>
      </c>
      <c r="E2268">
        <v>320</v>
      </c>
      <c r="F2268" s="8">
        <v>43236.39166666667</v>
      </c>
      <c r="G2268" s="8">
        <v>43236.780555555553</v>
      </c>
      <c r="H2268" t="s">
        <v>4205</v>
      </c>
      <c r="I2268" t="s">
        <v>4206</v>
      </c>
      <c r="J2268">
        <v>16.762</v>
      </c>
      <c r="K2268" t="s">
        <v>30</v>
      </c>
      <c r="L2268" t="s">
        <v>31</v>
      </c>
      <c r="M2268">
        <v>40.742527000000003</v>
      </c>
      <c r="N2268">
        <v>-111.98111</v>
      </c>
      <c r="O2268">
        <v>1896231</v>
      </c>
      <c r="P2268">
        <v>91381</v>
      </c>
      <c r="Q2268" s="1">
        <v>4.75</v>
      </c>
      <c r="R2268" s="1">
        <v>1.75</v>
      </c>
      <c r="S2268">
        <v>136</v>
      </c>
      <c r="T2268">
        <v>2</v>
      </c>
      <c r="U2268" s="1">
        <v>9.5</v>
      </c>
      <c r="V2268" s="1">
        <v>18.75</v>
      </c>
      <c r="W2268" s="1">
        <v>3.5288421052631498</v>
      </c>
    </row>
    <row r="2269" spans="1:23" x14ac:dyDescent="0.25">
      <c r="A2269">
        <v>2267</v>
      </c>
      <c r="B2269">
        <v>210199</v>
      </c>
      <c r="C2269">
        <v>2</v>
      </c>
      <c r="D2269" t="s">
        <v>27</v>
      </c>
      <c r="E2269">
        <v>263</v>
      </c>
      <c r="F2269" s="8">
        <v>43236.513194444444</v>
      </c>
      <c r="G2269" s="8">
        <v>43236.70416666667</v>
      </c>
      <c r="H2269" t="s">
        <v>4209</v>
      </c>
      <c r="I2269" t="s">
        <v>4210</v>
      </c>
      <c r="J2269">
        <v>3.5649999999999999</v>
      </c>
      <c r="K2269" t="s">
        <v>30</v>
      </c>
      <c r="L2269" t="s">
        <v>31</v>
      </c>
      <c r="M2269">
        <v>40.742576999999997</v>
      </c>
      <c r="N2269">
        <v>-111.981323</v>
      </c>
      <c r="O2269">
        <v>1137391</v>
      </c>
      <c r="P2269">
        <v>84075</v>
      </c>
      <c r="Q2269" s="1">
        <v>2.25</v>
      </c>
      <c r="R2269" s="1">
        <v>0.25</v>
      </c>
      <c r="S2269">
        <v>136</v>
      </c>
      <c r="T2269">
        <v>2</v>
      </c>
      <c r="U2269" s="1">
        <v>12.25</v>
      </c>
      <c r="V2269" s="1">
        <v>17</v>
      </c>
      <c r="W2269" s="1">
        <v>1.5844444444444401</v>
      </c>
    </row>
    <row r="2270" spans="1:23" x14ac:dyDescent="0.25">
      <c r="A2270">
        <v>2268</v>
      </c>
      <c r="B2270">
        <v>210209</v>
      </c>
      <c r="C2270">
        <v>1</v>
      </c>
      <c r="D2270" t="s">
        <v>145</v>
      </c>
      <c r="E2270">
        <v>241</v>
      </c>
      <c r="F2270" s="8">
        <v>43236.513194444444</v>
      </c>
      <c r="G2270" s="8">
        <v>43236.65902777778</v>
      </c>
      <c r="H2270" t="s">
        <v>4207</v>
      </c>
      <c r="I2270" t="s">
        <v>4208</v>
      </c>
      <c r="J2270">
        <v>3.23</v>
      </c>
      <c r="K2270" t="s">
        <v>30</v>
      </c>
      <c r="L2270" t="s">
        <v>31</v>
      </c>
      <c r="M2270">
        <v>40.742545999999997</v>
      </c>
      <c r="N2270">
        <v>-111.981224</v>
      </c>
      <c r="O2270">
        <v>333033</v>
      </c>
      <c r="P2270">
        <v>84124</v>
      </c>
      <c r="Q2270" s="1">
        <v>1.75</v>
      </c>
      <c r="R2270" s="1">
        <v>0.25</v>
      </c>
      <c r="S2270">
        <v>136</v>
      </c>
      <c r="T2270">
        <v>2</v>
      </c>
      <c r="U2270" s="1">
        <v>12.25</v>
      </c>
      <c r="V2270" s="1">
        <v>15.75</v>
      </c>
      <c r="W2270" s="1">
        <v>1.8457142857142801</v>
      </c>
    </row>
    <row r="2271" spans="1:23" x14ac:dyDescent="0.25">
      <c r="A2271">
        <v>2269</v>
      </c>
      <c r="B2271">
        <v>210191</v>
      </c>
      <c r="C2271">
        <v>2</v>
      </c>
      <c r="D2271" t="s">
        <v>112</v>
      </c>
      <c r="E2271">
        <v>50</v>
      </c>
      <c r="F2271" s="8">
        <v>43236.515277777777</v>
      </c>
      <c r="G2271" s="8">
        <v>43236.56527777778</v>
      </c>
      <c r="H2271" t="s">
        <v>4211</v>
      </c>
      <c r="I2271" t="s">
        <v>4212</v>
      </c>
      <c r="J2271">
        <v>2.7509999999999999</v>
      </c>
      <c r="K2271" t="s">
        <v>30</v>
      </c>
      <c r="L2271" t="s">
        <v>31</v>
      </c>
      <c r="M2271">
        <v>40.742515999999902</v>
      </c>
      <c r="N2271">
        <v>-111.981026</v>
      </c>
      <c r="O2271">
        <v>333033</v>
      </c>
      <c r="P2271">
        <v>84124</v>
      </c>
      <c r="Q2271" s="1">
        <v>0.5</v>
      </c>
      <c r="R2271" s="1">
        <v>0.25</v>
      </c>
      <c r="S2271">
        <v>136</v>
      </c>
      <c r="T2271">
        <v>2</v>
      </c>
      <c r="U2271" s="1">
        <v>12.25</v>
      </c>
      <c r="V2271" s="1">
        <v>13.5</v>
      </c>
      <c r="W2271" s="1">
        <v>5.5019999999999998</v>
      </c>
    </row>
    <row r="2272" spans="1:23" x14ac:dyDescent="0.25">
      <c r="A2272">
        <v>2270</v>
      </c>
      <c r="B2272">
        <v>210215</v>
      </c>
      <c r="C2272">
        <v>1</v>
      </c>
      <c r="D2272" t="s">
        <v>44</v>
      </c>
      <c r="E2272">
        <v>217</v>
      </c>
      <c r="F2272" s="8">
        <v>43236.522916666669</v>
      </c>
      <c r="G2272" s="8">
        <v>43236.713888888888</v>
      </c>
      <c r="H2272" t="s">
        <v>1323</v>
      </c>
      <c r="I2272" t="s">
        <v>4213</v>
      </c>
      <c r="J2272">
        <v>2.0030000000000001</v>
      </c>
      <c r="K2272" t="s">
        <v>30</v>
      </c>
      <c r="L2272" t="s">
        <v>31</v>
      </c>
      <c r="M2272">
        <v>40.742569000000003</v>
      </c>
      <c r="N2272">
        <v>-111.98126999999999</v>
      </c>
      <c r="O2272">
        <v>348863</v>
      </c>
      <c r="P2272">
        <v>84065</v>
      </c>
      <c r="Q2272" s="1">
        <v>2.25</v>
      </c>
      <c r="R2272" s="1">
        <v>0.25</v>
      </c>
      <c r="S2272">
        <v>136</v>
      </c>
      <c r="T2272">
        <v>2</v>
      </c>
      <c r="U2272" s="1">
        <v>12.5</v>
      </c>
      <c r="V2272" s="1">
        <v>17.25</v>
      </c>
      <c r="W2272" s="1">
        <v>0.89022222222222203</v>
      </c>
    </row>
    <row r="2273" spans="1:23" x14ac:dyDescent="0.25">
      <c r="A2273">
        <v>2271</v>
      </c>
      <c r="B2273">
        <v>210209</v>
      </c>
      <c r="C2273">
        <v>2</v>
      </c>
      <c r="D2273" t="s">
        <v>145</v>
      </c>
      <c r="E2273">
        <v>242</v>
      </c>
      <c r="F2273" s="8">
        <v>43236.539583333331</v>
      </c>
      <c r="G2273" s="8">
        <v>43236.720833333333</v>
      </c>
      <c r="H2273" t="s">
        <v>4214</v>
      </c>
      <c r="I2273" t="s">
        <v>2405</v>
      </c>
      <c r="J2273">
        <v>3.371</v>
      </c>
      <c r="K2273" t="s">
        <v>30</v>
      </c>
      <c r="L2273" t="s">
        <v>31</v>
      </c>
      <c r="M2273">
        <v>40.742545999999997</v>
      </c>
      <c r="N2273">
        <v>-111.981224</v>
      </c>
      <c r="O2273">
        <v>1114701</v>
      </c>
      <c r="P2273">
        <v>84096</v>
      </c>
      <c r="Q2273" s="1">
        <v>2.25</v>
      </c>
      <c r="R2273" s="1">
        <v>0.75</v>
      </c>
      <c r="S2273">
        <v>136</v>
      </c>
      <c r="T2273">
        <v>2</v>
      </c>
      <c r="U2273" s="1">
        <v>13</v>
      </c>
      <c r="V2273" s="1">
        <v>17.25</v>
      </c>
      <c r="W2273" s="1">
        <v>1.4982222222222199</v>
      </c>
    </row>
    <row r="2274" spans="1:23" x14ac:dyDescent="0.25">
      <c r="A2274">
        <v>2272</v>
      </c>
      <c r="B2274">
        <v>204591</v>
      </c>
      <c r="C2274">
        <v>2</v>
      </c>
      <c r="D2274" t="s">
        <v>37</v>
      </c>
      <c r="E2274">
        <v>1526498750</v>
      </c>
      <c r="F2274" s="8">
        <v>43236.559027777781</v>
      </c>
      <c r="G2274" s="8">
        <v>43236.729166666664</v>
      </c>
      <c r="H2274" t="s">
        <v>4215</v>
      </c>
      <c r="I2274" t="s">
        <v>2402</v>
      </c>
      <c r="J2274">
        <v>12.548</v>
      </c>
      <c r="K2274" t="s">
        <v>30</v>
      </c>
      <c r="L2274" t="s">
        <v>31</v>
      </c>
      <c r="M2274">
        <v>40.742378000000002</v>
      </c>
      <c r="N2274">
        <v>-111.981407</v>
      </c>
      <c r="O2274">
        <v>1114101</v>
      </c>
      <c r="P2274">
        <v>84104</v>
      </c>
      <c r="Q2274" s="1">
        <v>2</v>
      </c>
      <c r="R2274" s="1">
        <v>2</v>
      </c>
      <c r="S2274">
        <v>136</v>
      </c>
      <c r="T2274">
        <v>2</v>
      </c>
      <c r="U2274" s="1">
        <v>13.5</v>
      </c>
      <c r="V2274" s="1">
        <v>17.5</v>
      </c>
      <c r="W2274" s="1">
        <v>6.274</v>
      </c>
    </row>
    <row r="2275" spans="1:23" x14ac:dyDescent="0.25">
      <c r="A2275">
        <v>2273</v>
      </c>
      <c r="B2275">
        <v>210241</v>
      </c>
      <c r="C2275">
        <v>2</v>
      </c>
      <c r="D2275" t="s">
        <v>101</v>
      </c>
      <c r="E2275">
        <v>84</v>
      </c>
      <c r="F2275" s="8">
        <v>43236.583333333336</v>
      </c>
      <c r="G2275" s="8">
        <v>43236.736805555556</v>
      </c>
      <c r="H2275" t="s">
        <v>4216</v>
      </c>
      <c r="I2275" t="s">
        <v>4217</v>
      </c>
      <c r="J2275">
        <v>11.205</v>
      </c>
      <c r="K2275" t="s">
        <v>30</v>
      </c>
      <c r="L2275" t="s">
        <v>31</v>
      </c>
      <c r="M2275">
        <v>40.742313000000003</v>
      </c>
      <c r="N2275">
        <v>-111.981071</v>
      </c>
      <c r="O2275">
        <v>1096541</v>
      </c>
      <c r="P2275">
        <v>84093</v>
      </c>
      <c r="Q2275" s="1">
        <v>1.75</v>
      </c>
      <c r="R2275" s="1">
        <v>1.75</v>
      </c>
      <c r="S2275">
        <v>136</v>
      </c>
      <c r="T2275">
        <v>2</v>
      </c>
      <c r="U2275" s="1">
        <v>14</v>
      </c>
      <c r="V2275" s="1">
        <v>17.75</v>
      </c>
      <c r="W2275" s="1">
        <v>6.4028571428571404</v>
      </c>
    </row>
    <row r="2276" spans="1:23" x14ac:dyDescent="0.25">
      <c r="A2276">
        <v>2274</v>
      </c>
      <c r="B2276">
        <v>210199</v>
      </c>
      <c r="C2276">
        <v>2</v>
      </c>
      <c r="D2276" t="s">
        <v>27</v>
      </c>
      <c r="E2276">
        <v>264</v>
      </c>
      <c r="F2276" s="8">
        <v>43237.304861111108</v>
      </c>
      <c r="G2276" s="8">
        <v>43237.67291666667</v>
      </c>
      <c r="H2276" t="s">
        <v>4218</v>
      </c>
      <c r="I2276" t="s">
        <v>4219</v>
      </c>
      <c r="J2276">
        <v>9.6210000000000004</v>
      </c>
      <c r="K2276" t="s">
        <v>30</v>
      </c>
      <c r="L2276" t="s">
        <v>31</v>
      </c>
      <c r="M2276">
        <v>40.742576999999997</v>
      </c>
      <c r="N2276">
        <v>-111.981323</v>
      </c>
      <c r="O2276">
        <v>1137391</v>
      </c>
      <c r="P2276">
        <v>84075</v>
      </c>
      <c r="Q2276" s="1">
        <v>4.5</v>
      </c>
      <c r="R2276" s="1">
        <v>1.25</v>
      </c>
      <c r="S2276">
        <v>137</v>
      </c>
      <c r="T2276">
        <v>3</v>
      </c>
      <c r="U2276" s="1">
        <v>7.25</v>
      </c>
      <c r="V2276" s="1">
        <v>16.25</v>
      </c>
      <c r="W2276" s="1">
        <v>2.1379999999999999</v>
      </c>
    </row>
    <row r="2277" spans="1:23" x14ac:dyDescent="0.25">
      <c r="A2277">
        <v>2275</v>
      </c>
      <c r="B2277">
        <v>210199</v>
      </c>
      <c r="C2277">
        <v>1</v>
      </c>
      <c r="D2277" t="s">
        <v>27</v>
      </c>
      <c r="E2277">
        <v>265</v>
      </c>
      <c r="F2277" s="8">
        <v>43237.310416666667</v>
      </c>
      <c r="G2277" s="8">
        <v>43237.499305555553</v>
      </c>
      <c r="H2277" t="s">
        <v>4220</v>
      </c>
      <c r="I2277" t="s">
        <v>4221</v>
      </c>
      <c r="J2277">
        <v>6.06</v>
      </c>
      <c r="K2277" t="s">
        <v>30</v>
      </c>
      <c r="L2277" t="s">
        <v>31</v>
      </c>
      <c r="M2277">
        <v>40.742576999999997</v>
      </c>
      <c r="N2277">
        <v>-111.981323</v>
      </c>
      <c r="O2277">
        <v>803613</v>
      </c>
      <c r="P2277">
        <v>84054</v>
      </c>
      <c r="Q2277" s="1">
        <v>2.25</v>
      </c>
      <c r="R2277" s="1">
        <v>1.25</v>
      </c>
      <c r="S2277">
        <v>137</v>
      </c>
      <c r="T2277">
        <v>3</v>
      </c>
      <c r="U2277" s="1">
        <v>7.5</v>
      </c>
      <c r="V2277" s="1">
        <v>12</v>
      </c>
      <c r="W2277" s="1">
        <v>2.6933333333333298</v>
      </c>
    </row>
    <row r="2278" spans="1:23" x14ac:dyDescent="0.25">
      <c r="A2278">
        <v>2276</v>
      </c>
      <c r="B2278">
        <v>210215</v>
      </c>
      <c r="C2278">
        <v>2</v>
      </c>
      <c r="D2278" t="s">
        <v>44</v>
      </c>
      <c r="E2278">
        <v>1526565358</v>
      </c>
      <c r="F2278" s="8">
        <v>43237.330555555556</v>
      </c>
      <c r="G2278" s="8">
        <v>43237.68472222222</v>
      </c>
      <c r="H2278" t="s">
        <v>4222</v>
      </c>
      <c r="I2278" t="s">
        <v>4223</v>
      </c>
      <c r="J2278">
        <v>8.4339999999999993</v>
      </c>
      <c r="K2278" t="s">
        <v>30</v>
      </c>
      <c r="L2278" t="s">
        <v>31</v>
      </c>
      <c r="M2278">
        <v>40.742569000000003</v>
      </c>
      <c r="N2278">
        <v>-111.98126999999999</v>
      </c>
      <c r="O2278">
        <v>1079571</v>
      </c>
      <c r="P2278">
        <v>84104</v>
      </c>
      <c r="Q2278" s="1">
        <v>4.25</v>
      </c>
      <c r="R2278" s="1">
        <v>1</v>
      </c>
      <c r="S2278">
        <v>137</v>
      </c>
      <c r="T2278">
        <v>3</v>
      </c>
      <c r="U2278" s="1">
        <v>8</v>
      </c>
      <c r="V2278" s="1">
        <v>16.5</v>
      </c>
      <c r="W2278" s="1">
        <v>1.98447058823529</v>
      </c>
    </row>
    <row r="2279" spans="1:23" x14ac:dyDescent="0.25">
      <c r="A2279">
        <v>2277</v>
      </c>
      <c r="B2279">
        <v>210203</v>
      </c>
      <c r="C2279">
        <v>1</v>
      </c>
      <c r="D2279" t="s">
        <v>58</v>
      </c>
      <c r="E2279">
        <v>119</v>
      </c>
      <c r="F2279" s="8">
        <v>43237.331250000003</v>
      </c>
      <c r="G2279" s="8">
        <v>43237.686805555553</v>
      </c>
      <c r="H2279" t="s">
        <v>4224</v>
      </c>
      <c r="I2279" t="s">
        <v>4225</v>
      </c>
      <c r="J2279">
        <v>5.6550000000000002</v>
      </c>
      <c r="K2279" t="s">
        <v>30</v>
      </c>
      <c r="L2279" t="s">
        <v>31</v>
      </c>
      <c r="M2279">
        <v>40.742409000000002</v>
      </c>
      <c r="N2279">
        <v>-111.981513999999</v>
      </c>
      <c r="O2279">
        <v>521537</v>
      </c>
      <c r="P2279">
        <v>84020</v>
      </c>
      <c r="Q2279" s="1">
        <v>4.25</v>
      </c>
      <c r="R2279" s="1">
        <v>1</v>
      </c>
      <c r="S2279">
        <v>137</v>
      </c>
      <c r="T2279">
        <v>3</v>
      </c>
      <c r="U2279" s="1">
        <v>8</v>
      </c>
      <c r="V2279" s="1">
        <v>16.5</v>
      </c>
      <c r="W2279" s="1">
        <v>1.3305882352941101</v>
      </c>
    </row>
    <row r="2280" spans="1:23" x14ac:dyDescent="0.25">
      <c r="A2280">
        <v>2278</v>
      </c>
      <c r="B2280">
        <v>210213</v>
      </c>
      <c r="C2280">
        <v>2</v>
      </c>
      <c r="D2280" t="s">
        <v>126</v>
      </c>
      <c r="E2280">
        <v>148</v>
      </c>
      <c r="F2280" s="8">
        <v>43237.334722222222</v>
      </c>
      <c r="G2280" s="8">
        <v>43237.731944444444</v>
      </c>
      <c r="H2280" t="s">
        <v>4226</v>
      </c>
      <c r="I2280" t="s">
        <v>4227</v>
      </c>
      <c r="J2280">
        <v>4.4859999999999998</v>
      </c>
      <c r="K2280" t="s">
        <v>30</v>
      </c>
      <c r="L2280" t="s">
        <v>31</v>
      </c>
      <c r="M2280">
        <v>40.742412999999999</v>
      </c>
      <c r="N2280">
        <v>-111.981620999999</v>
      </c>
      <c r="O2280">
        <v>1087571</v>
      </c>
      <c r="P2280">
        <v>84014</v>
      </c>
      <c r="Q2280" s="1">
        <v>4.75</v>
      </c>
      <c r="R2280" s="1">
        <v>0.75</v>
      </c>
      <c r="S2280">
        <v>137</v>
      </c>
      <c r="T2280">
        <v>3</v>
      </c>
      <c r="U2280" s="1">
        <v>8</v>
      </c>
      <c r="V2280" s="1">
        <v>17.5</v>
      </c>
      <c r="W2280" s="1">
        <v>0.94442105263157905</v>
      </c>
    </row>
    <row r="2281" spans="1:23" x14ac:dyDescent="0.25">
      <c r="A2281">
        <v>2279</v>
      </c>
      <c r="B2281">
        <v>204577</v>
      </c>
      <c r="C2281">
        <v>1</v>
      </c>
      <c r="D2281" t="s">
        <v>32</v>
      </c>
      <c r="E2281">
        <v>310</v>
      </c>
      <c r="F2281" s="8">
        <v>43237.341666666667</v>
      </c>
      <c r="G2281" s="8">
        <v>43237.477083333331</v>
      </c>
      <c r="H2281" t="s">
        <v>4228</v>
      </c>
      <c r="I2281" t="s">
        <v>4229</v>
      </c>
      <c r="J2281">
        <v>5.3620000000000001</v>
      </c>
      <c r="K2281" t="s">
        <v>30</v>
      </c>
      <c r="L2281" t="s">
        <v>31</v>
      </c>
      <c r="M2281">
        <v>40.742542</v>
      </c>
      <c r="N2281">
        <v>-111.981163</v>
      </c>
      <c r="O2281">
        <v>348887</v>
      </c>
      <c r="P2281">
        <v>84096</v>
      </c>
      <c r="Q2281" s="1">
        <v>1.5</v>
      </c>
      <c r="R2281" s="1">
        <v>1</v>
      </c>
      <c r="S2281">
        <v>137</v>
      </c>
      <c r="T2281">
        <v>3</v>
      </c>
      <c r="U2281" s="1">
        <v>8.25</v>
      </c>
      <c r="V2281" s="1">
        <v>11.5</v>
      </c>
      <c r="W2281" s="1">
        <v>3.5746666666666602</v>
      </c>
    </row>
    <row r="2282" spans="1:23" x14ac:dyDescent="0.25">
      <c r="A2282">
        <v>2280</v>
      </c>
      <c r="B2282">
        <v>210225</v>
      </c>
      <c r="C2282">
        <v>1</v>
      </c>
      <c r="D2282" t="s">
        <v>65</v>
      </c>
      <c r="E2282">
        <v>321</v>
      </c>
      <c r="F2282" s="8">
        <v>43237.352083333331</v>
      </c>
      <c r="G2282" s="8">
        <v>43237.72152777778</v>
      </c>
      <c r="H2282" t="s">
        <v>4230</v>
      </c>
      <c r="I2282" t="s">
        <v>538</v>
      </c>
      <c r="J2282">
        <v>9.5510000000000002</v>
      </c>
      <c r="K2282" t="s">
        <v>30</v>
      </c>
      <c r="L2282" t="s">
        <v>31</v>
      </c>
      <c r="M2282">
        <v>40.742527000000003</v>
      </c>
      <c r="N2282">
        <v>-111.98111</v>
      </c>
      <c r="O2282">
        <v>672723</v>
      </c>
      <c r="P2282">
        <v>84087</v>
      </c>
      <c r="Q2282" s="1">
        <v>4.5</v>
      </c>
      <c r="R2282" s="1">
        <v>1.25</v>
      </c>
      <c r="S2282">
        <v>137</v>
      </c>
      <c r="T2282">
        <v>3</v>
      </c>
      <c r="U2282" s="1">
        <v>8.5</v>
      </c>
      <c r="V2282" s="1">
        <v>17.25</v>
      </c>
      <c r="W2282" s="1">
        <v>2.1224444444444401</v>
      </c>
    </row>
    <row r="2283" spans="1:23" x14ac:dyDescent="0.25">
      <c r="A2283">
        <v>2281</v>
      </c>
      <c r="B2283">
        <v>210209</v>
      </c>
      <c r="C2283">
        <v>2</v>
      </c>
      <c r="D2283" t="s">
        <v>145</v>
      </c>
      <c r="E2283">
        <v>243</v>
      </c>
      <c r="F2283" s="8">
        <v>43237.354166666664</v>
      </c>
      <c r="G2283" s="8">
        <v>43237.722222222219</v>
      </c>
      <c r="H2283" t="s">
        <v>4231</v>
      </c>
      <c r="I2283" t="s">
        <v>4232</v>
      </c>
      <c r="J2283">
        <v>11.590999999999999</v>
      </c>
      <c r="K2283" t="s">
        <v>30</v>
      </c>
      <c r="L2283" t="s">
        <v>31</v>
      </c>
      <c r="M2283">
        <v>40.742545999999997</v>
      </c>
      <c r="N2283">
        <v>-111.981224</v>
      </c>
      <c r="O2283">
        <v>1114701</v>
      </c>
      <c r="P2283">
        <v>84096</v>
      </c>
      <c r="Q2283" s="1">
        <v>4.5</v>
      </c>
      <c r="R2283" s="1">
        <v>1.5</v>
      </c>
      <c r="S2283">
        <v>137</v>
      </c>
      <c r="T2283">
        <v>3</v>
      </c>
      <c r="U2283" s="1">
        <v>8.5</v>
      </c>
      <c r="V2283" s="1">
        <v>17.25</v>
      </c>
      <c r="W2283" s="1">
        <v>2.5757777777777702</v>
      </c>
    </row>
    <row r="2284" spans="1:23" x14ac:dyDescent="0.25">
      <c r="A2284">
        <v>2282</v>
      </c>
      <c r="B2284">
        <v>204591</v>
      </c>
      <c r="C2284">
        <v>1</v>
      </c>
      <c r="D2284" t="s">
        <v>37</v>
      </c>
      <c r="E2284">
        <v>112</v>
      </c>
      <c r="F2284" s="8">
        <v>43237.354861111111</v>
      </c>
      <c r="G2284" s="8">
        <v>43237.710416666669</v>
      </c>
      <c r="H2284" t="s">
        <v>4233</v>
      </c>
      <c r="I2284" t="s">
        <v>4234</v>
      </c>
      <c r="J2284">
        <v>5.3529999999999998</v>
      </c>
      <c r="K2284" t="s">
        <v>30</v>
      </c>
      <c r="L2284" t="s">
        <v>31</v>
      </c>
      <c r="M2284">
        <v>40.742378000000002</v>
      </c>
      <c r="N2284">
        <v>-111.981407</v>
      </c>
      <c r="O2284">
        <v>1301971</v>
      </c>
      <c r="P2284">
        <v>84111</v>
      </c>
      <c r="Q2284" s="1">
        <v>4.25</v>
      </c>
      <c r="R2284" s="1">
        <v>1</v>
      </c>
      <c r="S2284">
        <v>137</v>
      </c>
      <c r="T2284">
        <v>3</v>
      </c>
      <c r="U2284" s="1">
        <v>8.5</v>
      </c>
      <c r="V2284" s="1">
        <v>17</v>
      </c>
      <c r="W2284" s="1">
        <v>1.2595294117647</v>
      </c>
    </row>
    <row r="2285" spans="1:23" x14ac:dyDescent="0.25">
      <c r="A2285">
        <v>2283</v>
      </c>
      <c r="B2285">
        <v>204577</v>
      </c>
      <c r="C2285">
        <v>2</v>
      </c>
      <c r="D2285" t="s">
        <v>32</v>
      </c>
      <c r="E2285">
        <v>311</v>
      </c>
      <c r="F2285" s="8">
        <v>43237.370833333334</v>
      </c>
      <c r="G2285" s="8">
        <v>43237.679861111108</v>
      </c>
      <c r="H2285" t="s">
        <v>4235</v>
      </c>
      <c r="I2285" t="s">
        <v>4236</v>
      </c>
      <c r="J2285">
        <v>2.8220000000000001</v>
      </c>
      <c r="K2285" t="s">
        <v>30</v>
      </c>
      <c r="L2285" t="s">
        <v>31</v>
      </c>
      <c r="M2285">
        <v>40.742542</v>
      </c>
      <c r="N2285">
        <v>-111.981163</v>
      </c>
      <c r="O2285">
        <v>853712</v>
      </c>
      <c r="P2285">
        <v>84124</v>
      </c>
      <c r="Q2285" s="1">
        <v>3.75</v>
      </c>
      <c r="R2285" s="1">
        <v>0.25</v>
      </c>
      <c r="S2285">
        <v>137</v>
      </c>
      <c r="T2285">
        <v>3</v>
      </c>
      <c r="U2285" s="1">
        <v>9</v>
      </c>
      <c r="V2285" s="1">
        <v>16.25</v>
      </c>
      <c r="W2285" s="1">
        <v>0.75253333333333305</v>
      </c>
    </row>
    <row r="2286" spans="1:23" x14ac:dyDescent="0.25">
      <c r="A2286">
        <v>2284</v>
      </c>
      <c r="B2286">
        <v>212301</v>
      </c>
      <c r="C2286">
        <v>2</v>
      </c>
      <c r="D2286" t="s">
        <v>83</v>
      </c>
      <c r="E2286">
        <v>69</v>
      </c>
      <c r="F2286" s="8">
        <v>43237.40625</v>
      </c>
      <c r="G2286" s="8">
        <v>43237.498611111114</v>
      </c>
      <c r="H2286" t="s">
        <v>4237</v>
      </c>
      <c r="I2286" t="s">
        <v>401</v>
      </c>
      <c r="J2286">
        <v>11.353999999999999</v>
      </c>
      <c r="K2286" t="s">
        <v>30</v>
      </c>
      <c r="L2286" t="s">
        <v>31</v>
      </c>
      <c r="M2286">
        <v>40.742351999999997</v>
      </c>
      <c r="N2286">
        <v>-111.981262</v>
      </c>
      <c r="O2286">
        <v>1896231</v>
      </c>
      <c r="P2286">
        <v>91381</v>
      </c>
      <c r="Q2286" s="1">
        <v>1</v>
      </c>
      <c r="R2286" s="1">
        <v>1</v>
      </c>
      <c r="S2286">
        <v>137</v>
      </c>
      <c r="T2286">
        <v>3</v>
      </c>
      <c r="U2286" s="1">
        <v>9.75</v>
      </c>
      <c r="V2286" s="1">
        <v>12</v>
      </c>
      <c r="W2286" s="1">
        <v>11.353999999999999</v>
      </c>
    </row>
    <row r="2287" spans="1:23" x14ac:dyDescent="0.25">
      <c r="A2287">
        <v>2285</v>
      </c>
      <c r="B2287">
        <v>210199</v>
      </c>
      <c r="C2287">
        <v>1</v>
      </c>
      <c r="D2287" t="s">
        <v>27</v>
      </c>
      <c r="E2287">
        <v>266</v>
      </c>
      <c r="F2287" s="8">
        <v>43237.533333333333</v>
      </c>
      <c r="G2287" s="8">
        <v>43237.675000000003</v>
      </c>
      <c r="H2287" t="s">
        <v>4238</v>
      </c>
      <c r="I2287" t="s">
        <v>4239</v>
      </c>
      <c r="J2287">
        <v>2.46199999999999</v>
      </c>
      <c r="K2287" t="s">
        <v>30</v>
      </c>
      <c r="L2287" t="s">
        <v>31</v>
      </c>
      <c r="M2287">
        <v>40.742576999999997</v>
      </c>
      <c r="N2287">
        <v>-111.981323</v>
      </c>
      <c r="O2287">
        <v>803613</v>
      </c>
      <c r="P2287">
        <v>84054</v>
      </c>
      <c r="Q2287" s="1">
        <v>1.75</v>
      </c>
      <c r="R2287" s="1">
        <v>0.5</v>
      </c>
      <c r="S2287">
        <v>137</v>
      </c>
      <c r="T2287">
        <v>3</v>
      </c>
      <c r="U2287" s="1">
        <v>12.75</v>
      </c>
      <c r="V2287" s="1">
        <v>16.25</v>
      </c>
      <c r="W2287" s="1">
        <v>1.4068571428571399</v>
      </c>
    </row>
    <row r="2288" spans="1:23" x14ac:dyDescent="0.25">
      <c r="A2288">
        <v>2286</v>
      </c>
      <c r="B2288">
        <v>210225</v>
      </c>
      <c r="C2288">
        <v>2</v>
      </c>
      <c r="D2288" t="s">
        <v>65</v>
      </c>
      <c r="E2288">
        <v>322</v>
      </c>
      <c r="F2288" s="8">
        <v>43237.571527777778</v>
      </c>
      <c r="G2288" s="8">
        <v>43237.724305555559</v>
      </c>
      <c r="H2288" t="s">
        <v>4240</v>
      </c>
      <c r="I2288" t="s">
        <v>4241</v>
      </c>
      <c r="J2288">
        <v>4.0369999999999999</v>
      </c>
      <c r="K2288" t="s">
        <v>30</v>
      </c>
      <c r="L2288" t="s">
        <v>31</v>
      </c>
      <c r="M2288">
        <v>40.742527000000003</v>
      </c>
      <c r="N2288">
        <v>-111.98111</v>
      </c>
      <c r="O2288">
        <v>348887</v>
      </c>
      <c r="P2288">
        <v>84096</v>
      </c>
      <c r="Q2288" s="1">
        <v>1.75</v>
      </c>
      <c r="R2288" s="1">
        <v>0.75</v>
      </c>
      <c r="S2288">
        <v>137</v>
      </c>
      <c r="T2288">
        <v>3</v>
      </c>
      <c r="U2288" s="1">
        <v>13.75</v>
      </c>
      <c r="V2288" s="1">
        <v>17.5</v>
      </c>
      <c r="W2288" s="1">
        <v>2.3068571428571398</v>
      </c>
    </row>
    <row r="2289" spans="1:23" x14ac:dyDescent="0.25">
      <c r="A2289">
        <v>2287</v>
      </c>
      <c r="B2289">
        <v>210241</v>
      </c>
      <c r="C2289">
        <v>2</v>
      </c>
      <c r="D2289" t="s">
        <v>101</v>
      </c>
      <c r="E2289">
        <v>85</v>
      </c>
      <c r="F2289" s="8">
        <v>43237.582638888889</v>
      </c>
      <c r="G2289" s="8">
        <v>43237.707638888889</v>
      </c>
      <c r="H2289" t="s">
        <v>4242</v>
      </c>
      <c r="I2289" t="s">
        <v>4243</v>
      </c>
      <c r="J2289">
        <v>9.5920000000000005</v>
      </c>
      <c r="K2289" t="s">
        <v>30</v>
      </c>
      <c r="L2289" t="s">
        <v>31</v>
      </c>
      <c r="M2289">
        <v>40.742313000000003</v>
      </c>
      <c r="N2289">
        <v>-111.981071</v>
      </c>
      <c r="O2289">
        <v>1096541</v>
      </c>
      <c r="P2289">
        <v>84093</v>
      </c>
      <c r="Q2289" s="1">
        <v>1.5</v>
      </c>
      <c r="R2289" s="1">
        <v>1.5</v>
      </c>
      <c r="S2289">
        <v>137</v>
      </c>
      <c r="T2289">
        <v>3</v>
      </c>
      <c r="U2289" s="1">
        <v>14</v>
      </c>
      <c r="V2289" s="1">
        <v>17</v>
      </c>
      <c r="W2289" s="1">
        <v>6.3946666666666596</v>
      </c>
    </row>
    <row r="2290" spans="1:23" x14ac:dyDescent="0.25">
      <c r="A2290">
        <v>2288</v>
      </c>
      <c r="B2290">
        <v>210199</v>
      </c>
      <c r="C2290">
        <v>2</v>
      </c>
      <c r="D2290" t="s">
        <v>27</v>
      </c>
      <c r="E2290">
        <v>267</v>
      </c>
      <c r="F2290" s="8">
        <v>43238.28402777778</v>
      </c>
      <c r="G2290" s="8">
        <v>43238.645138888889</v>
      </c>
      <c r="H2290" t="s">
        <v>4244</v>
      </c>
      <c r="I2290" t="s">
        <v>4245</v>
      </c>
      <c r="J2290">
        <v>12.151999999999999</v>
      </c>
      <c r="K2290" t="s">
        <v>30</v>
      </c>
      <c r="L2290" t="s">
        <v>31</v>
      </c>
      <c r="M2290">
        <v>40.742576999999997</v>
      </c>
      <c r="N2290">
        <v>-111.981323</v>
      </c>
      <c r="O2290">
        <v>1137391</v>
      </c>
      <c r="P2290">
        <v>84075</v>
      </c>
      <c r="Q2290" s="1">
        <v>4.25</v>
      </c>
      <c r="R2290" s="1">
        <v>1.5</v>
      </c>
      <c r="S2290">
        <v>138</v>
      </c>
      <c r="T2290">
        <v>4</v>
      </c>
      <c r="U2290" s="1">
        <v>6.75</v>
      </c>
      <c r="V2290" s="1">
        <v>15.5</v>
      </c>
      <c r="W2290" s="1">
        <v>2.8592941176470501</v>
      </c>
    </row>
    <row r="2291" spans="1:23" x14ac:dyDescent="0.25">
      <c r="A2291">
        <v>2289</v>
      </c>
      <c r="B2291">
        <v>210209</v>
      </c>
      <c r="C2291">
        <v>1</v>
      </c>
      <c r="D2291" t="s">
        <v>145</v>
      </c>
      <c r="E2291">
        <v>244</v>
      </c>
      <c r="F2291" s="8">
        <v>43238.288888888892</v>
      </c>
      <c r="G2291" s="8">
        <v>43238.522222222222</v>
      </c>
      <c r="H2291" t="s">
        <v>4246</v>
      </c>
      <c r="I2291" t="s">
        <v>4247</v>
      </c>
      <c r="J2291">
        <v>10.019</v>
      </c>
      <c r="K2291" t="s">
        <v>30</v>
      </c>
      <c r="L2291" t="s">
        <v>31</v>
      </c>
      <c r="M2291">
        <v>40.742545999999997</v>
      </c>
      <c r="N2291">
        <v>-111.981224</v>
      </c>
      <c r="O2291">
        <v>672723</v>
      </c>
      <c r="P2291">
        <v>84087</v>
      </c>
      <c r="Q2291" s="1">
        <v>2.75</v>
      </c>
      <c r="R2291" s="1">
        <v>1.25</v>
      </c>
      <c r="S2291">
        <v>138</v>
      </c>
      <c r="T2291">
        <v>4</v>
      </c>
      <c r="U2291" s="1">
        <v>7</v>
      </c>
      <c r="V2291" s="1">
        <v>12.5</v>
      </c>
      <c r="W2291" s="1">
        <v>3.6432727272727199</v>
      </c>
    </row>
    <row r="2292" spans="1:23" x14ac:dyDescent="0.25">
      <c r="A2292">
        <v>2290</v>
      </c>
      <c r="B2292">
        <v>210199</v>
      </c>
      <c r="C2292">
        <v>1</v>
      </c>
      <c r="D2292" t="s">
        <v>27</v>
      </c>
      <c r="E2292">
        <v>268</v>
      </c>
      <c r="F2292" s="8">
        <v>43238.311805555553</v>
      </c>
      <c r="G2292" s="8">
        <v>43238.572222222225</v>
      </c>
      <c r="H2292" t="s">
        <v>4248</v>
      </c>
      <c r="I2292" t="s">
        <v>4249</v>
      </c>
      <c r="J2292">
        <v>6.3170000000000002</v>
      </c>
      <c r="K2292" t="s">
        <v>30</v>
      </c>
      <c r="L2292" t="s">
        <v>31</v>
      </c>
      <c r="M2292">
        <v>40.742576999999997</v>
      </c>
      <c r="N2292">
        <v>-111.981323</v>
      </c>
      <c r="O2292">
        <v>803613</v>
      </c>
      <c r="P2292">
        <v>84054</v>
      </c>
      <c r="Q2292" s="1">
        <v>3</v>
      </c>
      <c r="R2292" s="1">
        <v>1.25</v>
      </c>
      <c r="S2292">
        <v>138</v>
      </c>
      <c r="T2292">
        <v>4</v>
      </c>
      <c r="U2292" s="1">
        <v>7.5</v>
      </c>
      <c r="V2292" s="1">
        <v>13.75</v>
      </c>
      <c r="W2292" s="1">
        <v>2.1056666666666599</v>
      </c>
    </row>
    <row r="2293" spans="1:23" x14ac:dyDescent="0.25">
      <c r="A2293">
        <v>2291</v>
      </c>
      <c r="B2293">
        <v>210215</v>
      </c>
      <c r="C2293">
        <v>2</v>
      </c>
      <c r="D2293" t="s">
        <v>44</v>
      </c>
      <c r="E2293">
        <v>218</v>
      </c>
      <c r="F2293" s="8">
        <v>43238.323611111111</v>
      </c>
      <c r="G2293" s="8">
        <v>43238.487500000003</v>
      </c>
      <c r="H2293" t="s">
        <v>4250</v>
      </c>
      <c r="I2293" t="s">
        <v>4251</v>
      </c>
      <c r="J2293">
        <v>12.946999999999999</v>
      </c>
      <c r="K2293" t="s">
        <v>92</v>
      </c>
      <c r="L2293" t="s">
        <v>31</v>
      </c>
      <c r="M2293">
        <v>40.742569000000003</v>
      </c>
      <c r="N2293">
        <v>-111.98126999999999</v>
      </c>
      <c r="O2293">
        <v>1968591</v>
      </c>
      <c r="P2293">
        <v>84054</v>
      </c>
      <c r="Q2293" s="1">
        <v>2</v>
      </c>
      <c r="R2293" s="1">
        <v>1.25</v>
      </c>
      <c r="S2293">
        <v>138</v>
      </c>
      <c r="T2293">
        <v>4</v>
      </c>
      <c r="U2293" s="1">
        <v>7.75</v>
      </c>
      <c r="V2293" s="1">
        <v>11.75</v>
      </c>
      <c r="W2293" s="1">
        <v>6.4734999999999996</v>
      </c>
    </row>
    <row r="2294" spans="1:23" x14ac:dyDescent="0.25">
      <c r="A2294">
        <v>2292</v>
      </c>
      <c r="B2294">
        <v>204577</v>
      </c>
      <c r="C2294">
        <v>2</v>
      </c>
      <c r="D2294" t="s">
        <v>32</v>
      </c>
      <c r="E2294">
        <v>312</v>
      </c>
      <c r="F2294" s="8">
        <v>43238.331250000003</v>
      </c>
      <c r="G2294" s="8">
        <v>43238.709722222222</v>
      </c>
      <c r="H2294" t="s">
        <v>4252</v>
      </c>
      <c r="I2294" t="s">
        <v>2911</v>
      </c>
      <c r="J2294">
        <v>9.6609999999999996</v>
      </c>
      <c r="K2294" t="s">
        <v>30</v>
      </c>
      <c r="L2294" t="s">
        <v>31</v>
      </c>
      <c r="M2294">
        <v>40.742542</v>
      </c>
      <c r="N2294">
        <v>-111.981163</v>
      </c>
      <c r="O2294">
        <v>1079571</v>
      </c>
      <c r="P2294">
        <v>84104</v>
      </c>
      <c r="Q2294" s="1">
        <v>4.5</v>
      </c>
      <c r="R2294" s="1">
        <v>1.25</v>
      </c>
      <c r="S2294">
        <v>138</v>
      </c>
      <c r="T2294">
        <v>4</v>
      </c>
      <c r="U2294" s="1">
        <v>8</v>
      </c>
      <c r="V2294" s="1">
        <v>17</v>
      </c>
      <c r="W2294" s="1">
        <v>2.14688888888888</v>
      </c>
    </row>
    <row r="2295" spans="1:23" x14ac:dyDescent="0.25">
      <c r="A2295">
        <v>2293</v>
      </c>
      <c r="B2295">
        <v>210241</v>
      </c>
      <c r="C2295">
        <v>2</v>
      </c>
      <c r="D2295" t="s">
        <v>101</v>
      </c>
      <c r="E2295">
        <v>86</v>
      </c>
      <c r="F2295" s="8">
        <v>43238.331944444442</v>
      </c>
      <c r="G2295" s="8">
        <v>43238.724999999999</v>
      </c>
      <c r="H2295" t="s">
        <v>4253</v>
      </c>
      <c r="I2295" t="s">
        <v>4254</v>
      </c>
      <c r="J2295">
        <v>10.61</v>
      </c>
      <c r="K2295" t="s">
        <v>30</v>
      </c>
      <c r="L2295" t="s">
        <v>31</v>
      </c>
      <c r="M2295">
        <v>40.742313000000003</v>
      </c>
      <c r="N2295">
        <v>-111.981071</v>
      </c>
      <c r="O2295">
        <v>1096541</v>
      </c>
      <c r="P2295">
        <v>84093</v>
      </c>
      <c r="Q2295" s="1">
        <v>4.75</v>
      </c>
      <c r="R2295" s="1">
        <v>1.75</v>
      </c>
      <c r="S2295">
        <v>138</v>
      </c>
      <c r="T2295">
        <v>4</v>
      </c>
      <c r="U2295" s="1">
        <v>8</v>
      </c>
      <c r="V2295" s="1">
        <v>17.5</v>
      </c>
      <c r="W2295" s="1">
        <v>2.2336842105263099</v>
      </c>
    </row>
    <row r="2296" spans="1:23" x14ac:dyDescent="0.25">
      <c r="A2296">
        <v>2294</v>
      </c>
      <c r="B2296">
        <v>210203</v>
      </c>
      <c r="C2296">
        <v>2</v>
      </c>
      <c r="D2296" t="s">
        <v>58</v>
      </c>
      <c r="E2296">
        <v>120</v>
      </c>
      <c r="F2296" s="8">
        <v>43238.338194444441</v>
      </c>
      <c r="G2296" s="8">
        <v>43238.709027777775</v>
      </c>
      <c r="H2296" t="s">
        <v>4255</v>
      </c>
      <c r="I2296" t="s">
        <v>4256</v>
      </c>
      <c r="J2296">
        <v>10.964</v>
      </c>
      <c r="K2296" t="s">
        <v>30</v>
      </c>
      <c r="L2296" t="s">
        <v>31</v>
      </c>
      <c r="M2296">
        <v>40.742409000000002</v>
      </c>
      <c r="N2296">
        <v>-111.981513999999</v>
      </c>
      <c r="O2296">
        <v>1301971</v>
      </c>
      <c r="P2296">
        <v>84111</v>
      </c>
      <c r="Q2296" s="1">
        <v>4.5</v>
      </c>
      <c r="R2296" s="1">
        <v>2</v>
      </c>
      <c r="S2296">
        <v>138</v>
      </c>
      <c r="T2296">
        <v>4</v>
      </c>
      <c r="U2296" s="1">
        <v>8</v>
      </c>
      <c r="V2296" s="1">
        <v>17</v>
      </c>
      <c r="W2296" s="1">
        <v>2.4364444444444402</v>
      </c>
    </row>
    <row r="2297" spans="1:23" x14ac:dyDescent="0.25">
      <c r="A2297">
        <v>2295</v>
      </c>
      <c r="B2297">
        <v>210209</v>
      </c>
      <c r="C2297">
        <v>2</v>
      </c>
      <c r="D2297" t="s">
        <v>145</v>
      </c>
      <c r="E2297">
        <v>245</v>
      </c>
      <c r="F2297" s="8">
        <v>43238.348611111112</v>
      </c>
      <c r="G2297" s="8">
        <v>43238.474305555559</v>
      </c>
      <c r="H2297" t="s">
        <v>3247</v>
      </c>
      <c r="I2297" t="s">
        <v>1851</v>
      </c>
      <c r="J2297">
        <v>13.821999999999999</v>
      </c>
      <c r="K2297" t="s">
        <v>30</v>
      </c>
      <c r="L2297" t="s">
        <v>31</v>
      </c>
      <c r="M2297">
        <v>40.742545999999997</v>
      </c>
      <c r="N2297">
        <v>-111.981224</v>
      </c>
      <c r="O2297">
        <v>1114701</v>
      </c>
      <c r="P2297">
        <v>84096</v>
      </c>
      <c r="Q2297" s="1">
        <v>1.5</v>
      </c>
      <c r="R2297" s="1">
        <v>1.5</v>
      </c>
      <c r="S2297">
        <v>138</v>
      </c>
      <c r="T2297">
        <v>4</v>
      </c>
      <c r="U2297" s="1">
        <v>8.25</v>
      </c>
      <c r="V2297" s="1">
        <v>11.5</v>
      </c>
      <c r="W2297" s="1">
        <v>9.2146666666666608</v>
      </c>
    </row>
    <row r="2298" spans="1:23" x14ac:dyDescent="0.25">
      <c r="A2298">
        <v>2296</v>
      </c>
      <c r="B2298">
        <v>210225</v>
      </c>
      <c r="C2298">
        <v>2</v>
      </c>
      <c r="D2298" t="s">
        <v>65</v>
      </c>
      <c r="E2298">
        <v>323</v>
      </c>
      <c r="F2298" s="8">
        <v>43238.356944444444</v>
      </c>
      <c r="G2298" s="8">
        <v>43238.37777777778</v>
      </c>
      <c r="H2298" t="s">
        <v>4257</v>
      </c>
      <c r="I2298" t="s">
        <v>4258</v>
      </c>
      <c r="J2298">
        <v>2.9470000000000001</v>
      </c>
      <c r="K2298" t="s">
        <v>30</v>
      </c>
      <c r="L2298" t="s">
        <v>31</v>
      </c>
      <c r="M2298">
        <v>40.742527000000003</v>
      </c>
      <c r="N2298">
        <v>-111.98111</v>
      </c>
      <c r="O2298">
        <v>853712</v>
      </c>
      <c r="P2298">
        <v>84124</v>
      </c>
      <c r="Q2298" s="1">
        <v>0.25</v>
      </c>
      <c r="R2298" s="1">
        <v>0.25</v>
      </c>
      <c r="S2298">
        <v>138</v>
      </c>
      <c r="T2298">
        <v>4</v>
      </c>
      <c r="U2298" s="1">
        <v>8.5</v>
      </c>
      <c r="V2298" s="1">
        <v>9</v>
      </c>
      <c r="W2298" s="1">
        <v>11.788</v>
      </c>
    </row>
    <row r="2299" spans="1:23" x14ac:dyDescent="0.25">
      <c r="A2299">
        <v>2297</v>
      </c>
      <c r="B2299">
        <v>204579</v>
      </c>
      <c r="C2299">
        <v>2</v>
      </c>
      <c r="D2299" t="s">
        <v>135</v>
      </c>
      <c r="E2299">
        <v>56</v>
      </c>
      <c r="F2299" s="8">
        <v>43238.357638888891</v>
      </c>
      <c r="G2299" s="8">
        <v>43238.472916666666</v>
      </c>
      <c r="H2299" t="s">
        <v>4259</v>
      </c>
      <c r="I2299" t="s">
        <v>1428</v>
      </c>
      <c r="J2299">
        <v>12.654999999999999</v>
      </c>
      <c r="K2299" t="s">
        <v>30</v>
      </c>
      <c r="L2299" t="s">
        <v>31</v>
      </c>
      <c r="M2299">
        <v>40.742401000000001</v>
      </c>
      <c r="N2299">
        <v>-111.98159</v>
      </c>
      <c r="O2299">
        <v>348863</v>
      </c>
      <c r="P2299">
        <v>84065</v>
      </c>
      <c r="Q2299" s="1">
        <v>1.5</v>
      </c>
      <c r="R2299" s="1">
        <v>1</v>
      </c>
      <c r="S2299">
        <v>138</v>
      </c>
      <c r="T2299">
        <v>4</v>
      </c>
      <c r="U2299" s="1">
        <v>8.5</v>
      </c>
      <c r="V2299" s="1">
        <v>11.25</v>
      </c>
      <c r="W2299" s="1">
        <v>8.4366666666666603</v>
      </c>
    </row>
    <row r="2300" spans="1:23" x14ac:dyDescent="0.25">
      <c r="A2300">
        <v>2298</v>
      </c>
      <c r="B2300">
        <v>210225</v>
      </c>
      <c r="C2300">
        <v>2</v>
      </c>
      <c r="D2300" t="s">
        <v>65</v>
      </c>
      <c r="E2300">
        <v>324</v>
      </c>
      <c r="F2300" s="8">
        <v>43238.415277777778</v>
      </c>
      <c r="G2300" s="8">
        <v>43238.662499999999</v>
      </c>
      <c r="H2300" t="s">
        <v>4260</v>
      </c>
      <c r="I2300" t="s">
        <v>4261</v>
      </c>
      <c r="J2300">
        <v>12.045999999999999</v>
      </c>
      <c r="K2300" t="s">
        <v>30</v>
      </c>
      <c r="L2300" t="s">
        <v>31</v>
      </c>
      <c r="M2300">
        <v>40.742527000000003</v>
      </c>
      <c r="N2300">
        <v>-111.98111</v>
      </c>
      <c r="O2300">
        <v>853712</v>
      </c>
      <c r="P2300">
        <v>84124</v>
      </c>
      <c r="Q2300" s="1">
        <v>3</v>
      </c>
      <c r="R2300" s="1">
        <v>1</v>
      </c>
      <c r="S2300">
        <v>138</v>
      </c>
      <c r="T2300">
        <v>4</v>
      </c>
      <c r="U2300" s="1">
        <v>10</v>
      </c>
      <c r="V2300" s="1">
        <v>16</v>
      </c>
      <c r="W2300" s="1">
        <v>4.0153333333333299</v>
      </c>
    </row>
    <row r="2301" spans="1:23" x14ac:dyDescent="0.25">
      <c r="A2301">
        <v>2299</v>
      </c>
      <c r="B2301">
        <v>210209</v>
      </c>
      <c r="C2301">
        <v>2</v>
      </c>
      <c r="D2301" t="s">
        <v>145</v>
      </c>
      <c r="E2301">
        <v>246</v>
      </c>
      <c r="F2301" s="8">
        <v>43238.51666666667</v>
      </c>
      <c r="G2301" s="8">
        <v>43238.702777777777</v>
      </c>
      <c r="H2301" t="s">
        <v>1998</v>
      </c>
      <c r="I2301" t="s">
        <v>4262</v>
      </c>
      <c r="J2301">
        <v>3.0179999999999998</v>
      </c>
      <c r="K2301" t="s">
        <v>30</v>
      </c>
      <c r="L2301" t="s">
        <v>31</v>
      </c>
      <c r="M2301">
        <v>40.742545999999997</v>
      </c>
      <c r="N2301">
        <v>-111.981224</v>
      </c>
      <c r="O2301">
        <v>1114701</v>
      </c>
      <c r="P2301">
        <v>84096</v>
      </c>
      <c r="Q2301" s="1">
        <v>2.25</v>
      </c>
      <c r="R2301" s="1">
        <v>0.75</v>
      </c>
      <c r="S2301">
        <v>138</v>
      </c>
      <c r="T2301">
        <v>4</v>
      </c>
      <c r="U2301" s="1">
        <v>12.5</v>
      </c>
      <c r="V2301" s="1">
        <v>16.75</v>
      </c>
      <c r="W2301" s="1">
        <v>1.3413333333333299</v>
      </c>
    </row>
    <row r="2302" spans="1:23" x14ac:dyDescent="0.25">
      <c r="A2302">
        <v>2300</v>
      </c>
      <c r="B2302">
        <v>210215</v>
      </c>
      <c r="C2302">
        <v>2</v>
      </c>
      <c r="D2302" t="s">
        <v>44</v>
      </c>
      <c r="E2302">
        <v>219</v>
      </c>
      <c r="F2302" s="8">
        <v>43238.572222222225</v>
      </c>
      <c r="G2302" s="8">
        <v>43238.67083333333</v>
      </c>
      <c r="H2302" t="s">
        <v>4263</v>
      </c>
      <c r="I2302" t="s">
        <v>4264</v>
      </c>
      <c r="J2302">
        <v>7.3869999999999996</v>
      </c>
      <c r="K2302" t="s">
        <v>30</v>
      </c>
      <c r="L2302" t="s">
        <v>31</v>
      </c>
      <c r="M2302">
        <v>40.742569000000003</v>
      </c>
      <c r="N2302">
        <v>-111.98126999999999</v>
      </c>
      <c r="O2302">
        <v>1968591</v>
      </c>
      <c r="P2302">
        <v>84054</v>
      </c>
      <c r="Q2302" s="1">
        <v>1.25</v>
      </c>
      <c r="R2302" s="1">
        <v>0.75</v>
      </c>
      <c r="S2302">
        <v>138</v>
      </c>
      <c r="T2302">
        <v>4</v>
      </c>
      <c r="U2302" s="1">
        <v>13.75</v>
      </c>
      <c r="V2302" s="1">
        <v>16</v>
      </c>
      <c r="W2302" s="1">
        <v>5.9096000000000002</v>
      </c>
    </row>
    <row r="2303" spans="1:23" x14ac:dyDescent="0.25">
      <c r="A2303">
        <v>2301</v>
      </c>
      <c r="B2303">
        <v>204577</v>
      </c>
      <c r="C2303">
        <v>2</v>
      </c>
      <c r="D2303" t="s">
        <v>32</v>
      </c>
      <c r="E2303">
        <v>313</v>
      </c>
      <c r="F2303" s="8">
        <v>43239.012499999997</v>
      </c>
      <c r="G2303" s="8">
        <v>43239.025694444441</v>
      </c>
      <c r="H2303" t="s">
        <v>4265</v>
      </c>
      <c r="I2303" t="s">
        <v>4266</v>
      </c>
      <c r="J2303">
        <v>1.8680000000000001</v>
      </c>
      <c r="K2303" t="s">
        <v>30</v>
      </c>
      <c r="L2303" t="s">
        <v>31</v>
      </c>
      <c r="M2303">
        <v>40.742542</v>
      </c>
      <c r="N2303">
        <v>-111.981163</v>
      </c>
      <c r="O2303">
        <v>1968591</v>
      </c>
      <c r="P2303">
        <v>84054</v>
      </c>
      <c r="Q2303" s="1">
        <v>0.25</v>
      </c>
      <c r="R2303" s="1">
        <v>0.25</v>
      </c>
      <c r="S2303">
        <v>139</v>
      </c>
      <c r="T2303">
        <v>5</v>
      </c>
      <c r="U2303" s="1">
        <v>0.25</v>
      </c>
      <c r="V2303" s="1">
        <v>0.5</v>
      </c>
      <c r="W2303" s="1">
        <v>7.4720000000000004</v>
      </c>
    </row>
    <row r="2304" spans="1:23" x14ac:dyDescent="0.25">
      <c r="A2304">
        <v>2302</v>
      </c>
      <c r="B2304">
        <v>210191</v>
      </c>
      <c r="C2304">
        <v>2</v>
      </c>
      <c r="D2304" t="s">
        <v>112</v>
      </c>
      <c r="E2304">
        <v>51</v>
      </c>
      <c r="F2304" s="8">
        <v>43239.711805555555</v>
      </c>
      <c r="G2304" s="8">
        <v>43240.03402777778</v>
      </c>
      <c r="H2304" t="s">
        <v>4268</v>
      </c>
      <c r="I2304" t="s">
        <v>338</v>
      </c>
      <c r="J2304">
        <v>17.986999999999998</v>
      </c>
      <c r="K2304" t="s">
        <v>30</v>
      </c>
      <c r="L2304" t="s">
        <v>31</v>
      </c>
      <c r="M2304">
        <v>40.742515999999902</v>
      </c>
      <c r="N2304">
        <v>-111.981026</v>
      </c>
      <c r="O2304">
        <v>1087321</v>
      </c>
      <c r="P2304">
        <v>84096</v>
      </c>
      <c r="Q2304" s="1">
        <v>3.75</v>
      </c>
      <c r="R2304" s="1">
        <v>1.75</v>
      </c>
      <c r="S2304">
        <v>139</v>
      </c>
      <c r="T2304">
        <v>5</v>
      </c>
      <c r="U2304" s="1">
        <v>17</v>
      </c>
      <c r="V2304" s="1">
        <v>0.75</v>
      </c>
      <c r="W2304" s="1">
        <v>4.79653333333333</v>
      </c>
    </row>
    <row r="2305" spans="1:23" x14ac:dyDescent="0.25">
      <c r="A2305">
        <v>2303</v>
      </c>
      <c r="B2305">
        <v>210191</v>
      </c>
      <c r="C2305">
        <v>2</v>
      </c>
      <c r="D2305" t="s">
        <v>112</v>
      </c>
      <c r="E2305">
        <v>53</v>
      </c>
      <c r="F2305" s="8">
        <v>43240.689583333333</v>
      </c>
      <c r="G2305" s="8">
        <v>43240.943749999999</v>
      </c>
      <c r="H2305" t="s">
        <v>4269</v>
      </c>
      <c r="I2305" t="s">
        <v>4270</v>
      </c>
      <c r="J2305">
        <v>16.542999999999999</v>
      </c>
      <c r="K2305" t="s">
        <v>30</v>
      </c>
      <c r="L2305" t="s">
        <v>31</v>
      </c>
      <c r="M2305">
        <v>40.742515999999902</v>
      </c>
      <c r="N2305">
        <v>-111.981026</v>
      </c>
      <c r="O2305">
        <v>1087321</v>
      </c>
      <c r="P2305">
        <v>84096</v>
      </c>
      <c r="Q2305" s="1">
        <v>3</v>
      </c>
      <c r="R2305" s="1">
        <v>1.75</v>
      </c>
      <c r="S2305">
        <v>140</v>
      </c>
      <c r="T2305">
        <v>6</v>
      </c>
      <c r="U2305" s="1">
        <v>16.5</v>
      </c>
      <c r="V2305" s="1">
        <v>22.75</v>
      </c>
      <c r="W2305" s="1">
        <v>5.5143333333333304</v>
      </c>
    </row>
    <row r="2306" spans="1:23" x14ac:dyDescent="0.25">
      <c r="A2306">
        <v>2304</v>
      </c>
      <c r="B2306">
        <v>210215</v>
      </c>
      <c r="C2306">
        <v>2</v>
      </c>
      <c r="D2306" t="s">
        <v>44</v>
      </c>
      <c r="E2306">
        <v>220</v>
      </c>
      <c r="F2306" s="8">
        <v>43241.302083333336</v>
      </c>
      <c r="G2306" s="8">
        <v>43241.488888888889</v>
      </c>
      <c r="H2306" t="s">
        <v>2113</v>
      </c>
      <c r="I2306" t="s">
        <v>1650</v>
      </c>
      <c r="J2306">
        <v>4.7290000000000001</v>
      </c>
      <c r="K2306" t="s">
        <v>30</v>
      </c>
      <c r="L2306" t="s">
        <v>31</v>
      </c>
      <c r="M2306">
        <v>40.742569000000003</v>
      </c>
      <c r="N2306">
        <v>-111.98126999999999</v>
      </c>
      <c r="O2306">
        <v>348863</v>
      </c>
      <c r="P2306">
        <v>84065</v>
      </c>
      <c r="Q2306" s="1">
        <v>2.25</v>
      </c>
      <c r="R2306" s="1">
        <v>0.5</v>
      </c>
      <c r="S2306">
        <v>141</v>
      </c>
      <c r="T2306">
        <v>0</v>
      </c>
      <c r="U2306" s="1">
        <v>7.25</v>
      </c>
      <c r="V2306" s="1">
        <v>11.75</v>
      </c>
      <c r="W2306" s="1">
        <v>2.10177777777777</v>
      </c>
    </row>
    <row r="2307" spans="1:23" x14ac:dyDescent="0.25">
      <c r="A2307">
        <v>2305</v>
      </c>
      <c r="B2307">
        <v>210213</v>
      </c>
      <c r="C2307">
        <v>2</v>
      </c>
      <c r="D2307" t="s">
        <v>126</v>
      </c>
      <c r="E2307">
        <v>149</v>
      </c>
      <c r="F2307" s="8">
        <v>43241.3125</v>
      </c>
      <c r="G2307" s="8">
        <v>43241.757638888892</v>
      </c>
      <c r="H2307" t="s">
        <v>4271</v>
      </c>
      <c r="I2307" t="s">
        <v>3845</v>
      </c>
      <c r="J2307">
        <v>10.459</v>
      </c>
      <c r="K2307" t="s">
        <v>30</v>
      </c>
      <c r="L2307" t="s">
        <v>31</v>
      </c>
      <c r="M2307">
        <v>40.742412999999999</v>
      </c>
      <c r="N2307">
        <v>-111.981620999999</v>
      </c>
      <c r="O2307">
        <v>521537</v>
      </c>
      <c r="P2307">
        <v>84020</v>
      </c>
      <c r="Q2307" s="1">
        <v>5.25</v>
      </c>
      <c r="R2307" s="1">
        <v>2</v>
      </c>
      <c r="S2307">
        <v>141</v>
      </c>
      <c r="T2307">
        <v>0</v>
      </c>
      <c r="U2307" s="1">
        <v>7.5</v>
      </c>
      <c r="V2307" s="1">
        <v>18.25</v>
      </c>
      <c r="W2307" s="1">
        <v>1.9921904761904701</v>
      </c>
    </row>
    <row r="2308" spans="1:23" x14ac:dyDescent="0.25">
      <c r="A2308">
        <v>2306</v>
      </c>
      <c r="B2308">
        <v>210199</v>
      </c>
      <c r="C2308">
        <v>1</v>
      </c>
      <c r="D2308" t="s">
        <v>27</v>
      </c>
      <c r="E2308">
        <v>269</v>
      </c>
      <c r="F2308" s="8">
        <v>43241.313194444447</v>
      </c>
      <c r="G2308" s="8">
        <v>43241.711111111108</v>
      </c>
      <c r="H2308" t="s">
        <v>4272</v>
      </c>
      <c r="I2308" t="s">
        <v>4273</v>
      </c>
      <c r="J2308">
        <v>3.177</v>
      </c>
      <c r="K2308" t="s">
        <v>30</v>
      </c>
      <c r="L2308" t="s">
        <v>31</v>
      </c>
      <c r="M2308">
        <v>40.742576999999997</v>
      </c>
      <c r="N2308">
        <v>-111.981323</v>
      </c>
      <c r="O2308">
        <v>803613</v>
      </c>
      <c r="P2308">
        <v>84054</v>
      </c>
      <c r="Q2308" s="1">
        <v>4.75</v>
      </c>
      <c r="R2308" s="1">
        <v>0.75</v>
      </c>
      <c r="S2308">
        <v>141</v>
      </c>
      <c r="T2308">
        <v>0</v>
      </c>
      <c r="U2308" s="1">
        <v>7.5</v>
      </c>
      <c r="V2308" s="1">
        <v>17</v>
      </c>
      <c r="W2308" s="1">
        <v>0.66884210526315702</v>
      </c>
    </row>
    <row r="2309" spans="1:23" x14ac:dyDescent="0.25">
      <c r="A2309">
        <v>2307</v>
      </c>
      <c r="B2309">
        <v>210199</v>
      </c>
      <c r="C2309">
        <v>2</v>
      </c>
      <c r="D2309" t="s">
        <v>27</v>
      </c>
      <c r="E2309">
        <v>270</v>
      </c>
      <c r="F2309" s="8">
        <v>43241.322222222225</v>
      </c>
      <c r="G2309" s="8">
        <v>43241.495833333334</v>
      </c>
      <c r="H2309" t="s">
        <v>4274</v>
      </c>
      <c r="I2309" t="s">
        <v>3577</v>
      </c>
      <c r="J2309">
        <v>8.1869999999999994</v>
      </c>
      <c r="K2309" t="s">
        <v>30</v>
      </c>
      <c r="L2309" t="s">
        <v>31</v>
      </c>
      <c r="M2309">
        <v>40.742576999999997</v>
      </c>
      <c r="N2309">
        <v>-111.981323</v>
      </c>
      <c r="O2309">
        <v>1968591</v>
      </c>
      <c r="P2309">
        <v>84054</v>
      </c>
      <c r="Q2309" s="1">
        <v>2</v>
      </c>
      <c r="R2309" s="1">
        <v>1</v>
      </c>
      <c r="S2309">
        <v>141</v>
      </c>
      <c r="T2309">
        <v>0</v>
      </c>
      <c r="U2309" s="1">
        <v>7.75</v>
      </c>
      <c r="V2309" s="1">
        <v>12</v>
      </c>
      <c r="W2309" s="1">
        <v>4.0934999999999997</v>
      </c>
    </row>
    <row r="2310" spans="1:23" x14ac:dyDescent="0.25">
      <c r="A2310">
        <v>2308</v>
      </c>
      <c r="B2310">
        <v>210203</v>
      </c>
      <c r="C2310">
        <v>2</v>
      </c>
      <c r="D2310" t="s">
        <v>58</v>
      </c>
      <c r="E2310">
        <v>121</v>
      </c>
      <c r="F2310" s="8">
        <v>43241.327777777777</v>
      </c>
      <c r="G2310" s="8">
        <v>43241.740972222222</v>
      </c>
      <c r="H2310" t="s">
        <v>4275</v>
      </c>
      <c r="I2310" t="s">
        <v>4276</v>
      </c>
      <c r="J2310">
        <v>4.4340000000000002</v>
      </c>
      <c r="K2310" t="s">
        <v>30</v>
      </c>
      <c r="L2310" t="s">
        <v>31</v>
      </c>
      <c r="M2310">
        <v>40.742409000000002</v>
      </c>
      <c r="N2310">
        <v>-111.981513999999</v>
      </c>
      <c r="O2310">
        <v>1087571</v>
      </c>
      <c r="P2310">
        <v>84014</v>
      </c>
      <c r="Q2310" s="1">
        <v>5</v>
      </c>
      <c r="R2310" s="1">
        <v>0.75</v>
      </c>
      <c r="S2310">
        <v>141</v>
      </c>
      <c r="T2310">
        <v>0</v>
      </c>
      <c r="U2310" s="1">
        <v>7.75</v>
      </c>
      <c r="V2310" s="1">
        <v>17.75</v>
      </c>
      <c r="W2310" s="1">
        <v>0.88680000000000003</v>
      </c>
    </row>
    <row r="2311" spans="1:23" x14ac:dyDescent="0.25">
      <c r="A2311">
        <v>2309</v>
      </c>
      <c r="B2311">
        <v>204577</v>
      </c>
      <c r="C2311">
        <v>2</v>
      </c>
      <c r="D2311" t="s">
        <v>32</v>
      </c>
      <c r="E2311">
        <v>314</v>
      </c>
      <c r="F2311" s="8">
        <v>43241.32916666667</v>
      </c>
      <c r="G2311" s="8">
        <v>43241.590277777781</v>
      </c>
      <c r="H2311" t="s">
        <v>4277</v>
      </c>
      <c r="I2311" t="s">
        <v>4278</v>
      </c>
      <c r="J2311">
        <v>4.6100000000000003</v>
      </c>
      <c r="K2311" t="s">
        <v>30</v>
      </c>
      <c r="L2311" t="s">
        <v>31</v>
      </c>
      <c r="M2311">
        <v>40.742542</v>
      </c>
      <c r="N2311">
        <v>-111.981163</v>
      </c>
      <c r="O2311">
        <v>672723</v>
      </c>
      <c r="P2311">
        <v>84087</v>
      </c>
      <c r="Q2311" s="1">
        <v>3.25</v>
      </c>
      <c r="R2311" s="1">
        <v>0.75</v>
      </c>
      <c r="S2311">
        <v>141</v>
      </c>
      <c r="T2311">
        <v>0</v>
      </c>
      <c r="U2311" s="1">
        <v>8</v>
      </c>
      <c r="V2311" s="1">
        <v>14.25</v>
      </c>
      <c r="W2311" s="1">
        <v>1.41846153846153</v>
      </c>
    </row>
    <row r="2312" spans="1:23" x14ac:dyDescent="0.25">
      <c r="A2312">
        <v>2310</v>
      </c>
      <c r="B2312">
        <v>204591</v>
      </c>
      <c r="C2312">
        <v>1</v>
      </c>
      <c r="D2312" t="s">
        <v>37</v>
      </c>
      <c r="E2312">
        <v>113</v>
      </c>
      <c r="F2312" s="8">
        <v>43241.336805555555</v>
      </c>
      <c r="G2312" s="8">
        <v>43241.711111111108</v>
      </c>
      <c r="H2312" t="s">
        <v>4279</v>
      </c>
      <c r="I2312" t="s">
        <v>4280</v>
      </c>
      <c r="J2312">
        <v>13.722</v>
      </c>
      <c r="K2312" t="s">
        <v>30</v>
      </c>
      <c r="L2312" t="s">
        <v>31</v>
      </c>
      <c r="M2312">
        <v>40.742378000000002</v>
      </c>
      <c r="N2312">
        <v>-111.981407</v>
      </c>
      <c r="O2312">
        <v>1301971</v>
      </c>
      <c r="P2312">
        <v>84111</v>
      </c>
      <c r="Q2312" s="1">
        <v>4.5</v>
      </c>
      <c r="R2312" s="1">
        <v>2.25</v>
      </c>
      <c r="S2312">
        <v>141</v>
      </c>
      <c r="T2312">
        <v>0</v>
      </c>
      <c r="U2312" s="1">
        <v>8</v>
      </c>
      <c r="V2312" s="1">
        <v>17</v>
      </c>
      <c r="W2312" s="1">
        <v>3.0493333333333301</v>
      </c>
    </row>
    <row r="2313" spans="1:23" x14ac:dyDescent="0.25">
      <c r="A2313">
        <v>2311</v>
      </c>
      <c r="B2313">
        <v>210225</v>
      </c>
      <c r="C2313">
        <v>2</v>
      </c>
      <c r="D2313" t="s">
        <v>65</v>
      </c>
      <c r="E2313">
        <v>325</v>
      </c>
      <c r="F2313" s="8">
        <v>43241.341666666667</v>
      </c>
      <c r="G2313" s="8">
        <v>43241.717361111114</v>
      </c>
      <c r="H2313" t="s">
        <v>4281</v>
      </c>
      <c r="I2313" t="s">
        <v>4282</v>
      </c>
      <c r="J2313">
        <v>10.073</v>
      </c>
      <c r="K2313" t="s">
        <v>30</v>
      </c>
      <c r="L2313" t="s">
        <v>31</v>
      </c>
      <c r="M2313">
        <v>40.742527000000003</v>
      </c>
      <c r="N2313">
        <v>-111.98111</v>
      </c>
      <c r="O2313">
        <v>1079571</v>
      </c>
      <c r="P2313">
        <v>84104</v>
      </c>
      <c r="Q2313" s="1">
        <v>4.5</v>
      </c>
      <c r="R2313" s="1">
        <v>1.25</v>
      </c>
      <c r="S2313">
        <v>141</v>
      </c>
      <c r="T2313">
        <v>0</v>
      </c>
      <c r="U2313" s="1">
        <v>8.25</v>
      </c>
      <c r="V2313" s="1">
        <v>17.25</v>
      </c>
      <c r="W2313" s="1">
        <v>2.2384444444444398</v>
      </c>
    </row>
    <row r="2314" spans="1:23" x14ac:dyDescent="0.25">
      <c r="A2314">
        <v>2312</v>
      </c>
      <c r="B2314">
        <v>210209</v>
      </c>
      <c r="C2314">
        <v>2</v>
      </c>
      <c r="D2314" t="s">
        <v>145</v>
      </c>
      <c r="E2314">
        <v>248</v>
      </c>
      <c r="F2314" s="8">
        <v>43241.356944444444</v>
      </c>
      <c r="G2314" s="8">
        <v>43241.730555555558</v>
      </c>
      <c r="H2314" t="s">
        <v>4283</v>
      </c>
      <c r="I2314" t="s">
        <v>4284</v>
      </c>
      <c r="J2314">
        <v>12.720999999999901</v>
      </c>
      <c r="K2314" t="s">
        <v>30</v>
      </c>
      <c r="L2314" t="s">
        <v>31</v>
      </c>
      <c r="M2314">
        <v>40.742545999999997</v>
      </c>
      <c r="N2314">
        <v>-111.981224</v>
      </c>
      <c r="O2314">
        <v>1114701</v>
      </c>
      <c r="P2314">
        <v>84096</v>
      </c>
      <c r="Q2314" s="1">
        <v>4.5</v>
      </c>
      <c r="R2314" s="1">
        <v>1.5</v>
      </c>
      <c r="S2314">
        <v>141</v>
      </c>
      <c r="T2314">
        <v>0</v>
      </c>
      <c r="U2314" s="1">
        <v>8.5</v>
      </c>
      <c r="V2314" s="1">
        <v>17.5</v>
      </c>
      <c r="W2314" s="1">
        <v>2.8268888888888801</v>
      </c>
    </row>
    <row r="2315" spans="1:23" x14ac:dyDescent="0.25">
      <c r="A2315">
        <v>2313</v>
      </c>
      <c r="B2315">
        <v>210241</v>
      </c>
      <c r="C2315">
        <v>2</v>
      </c>
      <c r="D2315" t="s">
        <v>101</v>
      </c>
      <c r="E2315">
        <v>87</v>
      </c>
      <c r="F2315" s="8">
        <v>43241.388888888891</v>
      </c>
      <c r="G2315" s="8">
        <v>43241.490277777775</v>
      </c>
      <c r="H2315" t="s">
        <v>4285</v>
      </c>
      <c r="I2315" t="s">
        <v>4286</v>
      </c>
      <c r="J2315">
        <v>6.1829999999999998</v>
      </c>
      <c r="K2315" t="s">
        <v>30</v>
      </c>
      <c r="L2315" t="s">
        <v>31</v>
      </c>
      <c r="M2315">
        <v>40.742313000000003</v>
      </c>
      <c r="N2315">
        <v>-111.981071</v>
      </c>
      <c r="O2315">
        <v>1096541</v>
      </c>
      <c r="P2315">
        <v>84093</v>
      </c>
      <c r="Q2315" s="1">
        <v>1.25</v>
      </c>
      <c r="R2315" s="1">
        <v>1</v>
      </c>
      <c r="S2315">
        <v>141</v>
      </c>
      <c r="T2315">
        <v>0</v>
      </c>
      <c r="U2315" s="1">
        <v>9.25</v>
      </c>
      <c r="V2315" s="1">
        <v>11.75</v>
      </c>
      <c r="W2315" s="1">
        <v>4.9463999999999997</v>
      </c>
    </row>
    <row r="2316" spans="1:23" x14ac:dyDescent="0.25">
      <c r="A2316">
        <v>2314</v>
      </c>
      <c r="B2316">
        <v>210215</v>
      </c>
      <c r="C2316">
        <v>2</v>
      </c>
      <c r="D2316" t="s">
        <v>44</v>
      </c>
      <c r="E2316">
        <v>221</v>
      </c>
      <c r="F2316" s="8">
        <v>43241.520833333336</v>
      </c>
      <c r="G2316" s="8">
        <v>43241.714583333334</v>
      </c>
      <c r="H2316" t="s">
        <v>4287</v>
      </c>
      <c r="I2316" t="s">
        <v>4288</v>
      </c>
      <c r="J2316">
        <v>1.8879999999999999</v>
      </c>
      <c r="K2316" t="s">
        <v>30</v>
      </c>
      <c r="L2316" t="s">
        <v>31</v>
      </c>
      <c r="M2316">
        <v>40.742569000000003</v>
      </c>
      <c r="N2316">
        <v>-111.98126999999999</v>
      </c>
      <c r="O2316">
        <v>348863</v>
      </c>
      <c r="P2316">
        <v>84065</v>
      </c>
      <c r="Q2316" s="1">
        <v>2.25</v>
      </c>
      <c r="R2316" s="1">
        <v>0.25</v>
      </c>
      <c r="S2316">
        <v>141</v>
      </c>
      <c r="T2316">
        <v>0</v>
      </c>
      <c r="U2316" s="1">
        <v>12.5</v>
      </c>
      <c r="V2316" s="1">
        <v>17.25</v>
      </c>
      <c r="W2316" s="1">
        <v>0.83911111111111103</v>
      </c>
    </row>
    <row r="2317" spans="1:23" x14ac:dyDescent="0.25">
      <c r="A2317">
        <v>2315</v>
      </c>
      <c r="B2317">
        <v>210241</v>
      </c>
      <c r="C2317">
        <v>2</v>
      </c>
      <c r="D2317" t="s">
        <v>101</v>
      </c>
      <c r="E2317">
        <v>88</v>
      </c>
      <c r="F2317" s="8">
        <v>43241.568749999999</v>
      </c>
      <c r="G2317" s="8">
        <v>43241.756944444445</v>
      </c>
      <c r="H2317" t="s">
        <v>2616</v>
      </c>
      <c r="I2317" t="s">
        <v>4289</v>
      </c>
      <c r="J2317">
        <v>4.8490000000000002</v>
      </c>
      <c r="K2317" t="s">
        <v>30</v>
      </c>
      <c r="L2317" t="s">
        <v>31</v>
      </c>
      <c r="M2317">
        <v>40.742313000000003</v>
      </c>
      <c r="N2317">
        <v>-111.981071</v>
      </c>
      <c r="O2317">
        <v>1096541</v>
      </c>
      <c r="P2317">
        <v>84093</v>
      </c>
      <c r="Q2317" s="1">
        <v>2.25</v>
      </c>
      <c r="R2317" s="1">
        <v>0.75</v>
      </c>
      <c r="S2317">
        <v>141</v>
      </c>
      <c r="T2317">
        <v>0</v>
      </c>
      <c r="U2317" s="1">
        <v>13.75</v>
      </c>
      <c r="V2317" s="1">
        <v>18.25</v>
      </c>
      <c r="W2317" s="1">
        <v>2.1551111111111099</v>
      </c>
    </row>
    <row r="2318" spans="1:23" x14ac:dyDescent="0.25">
      <c r="A2318">
        <v>2316</v>
      </c>
      <c r="B2318">
        <v>210199</v>
      </c>
      <c r="C2318">
        <v>1</v>
      </c>
      <c r="D2318" t="s">
        <v>27</v>
      </c>
      <c r="E2318">
        <v>272</v>
      </c>
      <c r="F2318" s="8">
        <v>43242.309027777781</v>
      </c>
      <c r="G2318" s="8">
        <v>43242.589583333334</v>
      </c>
      <c r="H2318" t="s">
        <v>4291</v>
      </c>
      <c r="I2318" t="s">
        <v>4292</v>
      </c>
      <c r="J2318">
        <v>6.1749999999999998</v>
      </c>
      <c r="K2318" t="s">
        <v>30</v>
      </c>
      <c r="L2318" t="s">
        <v>31</v>
      </c>
      <c r="M2318">
        <v>40.742576999999997</v>
      </c>
      <c r="N2318">
        <v>-111.981323</v>
      </c>
      <c r="O2318">
        <v>803613</v>
      </c>
      <c r="P2318">
        <v>84054</v>
      </c>
      <c r="Q2318" s="1">
        <v>3.25</v>
      </c>
      <c r="R2318" s="1">
        <v>1</v>
      </c>
      <c r="S2318">
        <v>142</v>
      </c>
      <c r="T2318">
        <v>1</v>
      </c>
      <c r="U2318" s="1">
        <v>7.5</v>
      </c>
      <c r="V2318" s="1">
        <v>14.25</v>
      </c>
      <c r="W2318" s="1">
        <v>1.9</v>
      </c>
    </row>
    <row r="2319" spans="1:23" x14ac:dyDescent="0.25">
      <c r="A2319">
        <v>2317</v>
      </c>
      <c r="B2319">
        <v>210203</v>
      </c>
      <c r="C2319">
        <v>1</v>
      </c>
      <c r="D2319" t="s">
        <v>58</v>
      </c>
      <c r="E2319">
        <v>122</v>
      </c>
      <c r="F2319" s="8">
        <v>43242.327777777777</v>
      </c>
      <c r="G2319" s="8">
        <v>43242.739583333336</v>
      </c>
      <c r="H2319" t="s">
        <v>4293</v>
      </c>
      <c r="I2319" t="s">
        <v>116</v>
      </c>
      <c r="J2319">
        <v>12.095999999999901</v>
      </c>
      <c r="K2319" t="s">
        <v>30</v>
      </c>
      <c r="L2319" t="s">
        <v>31</v>
      </c>
      <c r="M2319">
        <v>40.742409000000002</v>
      </c>
      <c r="N2319">
        <v>-111.981513999999</v>
      </c>
      <c r="O2319">
        <v>1087571</v>
      </c>
      <c r="P2319">
        <v>84014</v>
      </c>
      <c r="Q2319" s="1">
        <v>5</v>
      </c>
      <c r="R2319" s="1">
        <v>1.5</v>
      </c>
      <c r="S2319">
        <v>142</v>
      </c>
      <c r="T2319">
        <v>1</v>
      </c>
      <c r="U2319" s="1">
        <v>7.75</v>
      </c>
      <c r="V2319" s="1">
        <v>17.75</v>
      </c>
      <c r="W2319" s="1">
        <v>2.4191999999999898</v>
      </c>
    </row>
    <row r="2320" spans="1:23" x14ac:dyDescent="0.25">
      <c r="A2320">
        <v>2318</v>
      </c>
      <c r="B2320">
        <v>210225</v>
      </c>
      <c r="C2320">
        <v>2</v>
      </c>
      <c r="D2320" t="s">
        <v>65</v>
      </c>
      <c r="E2320">
        <v>326</v>
      </c>
      <c r="F2320" s="8">
        <v>43242.32916666667</v>
      </c>
      <c r="G2320" s="8">
        <v>43242.482638888891</v>
      </c>
      <c r="H2320" t="s">
        <v>4294</v>
      </c>
      <c r="I2320" t="s">
        <v>4295</v>
      </c>
      <c r="J2320">
        <v>7.6129999999999898</v>
      </c>
      <c r="K2320" t="s">
        <v>30</v>
      </c>
      <c r="L2320" t="s">
        <v>31</v>
      </c>
      <c r="M2320">
        <v>40.742527000000003</v>
      </c>
      <c r="N2320">
        <v>-111.98111</v>
      </c>
      <c r="O2320">
        <v>333033</v>
      </c>
      <c r="P2320">
        <v>84124</v>
      </c>
      <c r="Q2320" s="1">
        <v>1.75</v>
      </c>
      <c r="R2320" s="1">
        <v>0.75</v>
      </c>
      <c r="S2320">
        <v>142</v>
      </c>
      <c r="T2320">
        <v>1</v>
      </c>
      <c r="U2320" s="1">
        <v>8</v>
      </c>
      <c r="V2320" s="1">
        <v>11.5</v>
      </c>
      <c r="W2320" s="1">
        <v>4.3502857142857101</v>
      </c>
    </row>
    <row r="2321" spans="1:23" x14ac:dyDescent="0.25">
      <c r="A2321">
        <v>2319</v>
      </c>
      <c r="B2321">
        <v>210215</v>
      </c>
      <c r="C2321">
        <v>2</v>
      </c>
      <c r="D2321" t="s">
        <v>44</v>
      </c>
      <c r="E2321">
        <v>222</v>
      </c>
      <c r="F2321" s="8">
        <v>43242.339583333334</v>
      </c>
      <c r="G2321" s="8">
        <v>43242.709722222222</v>
      </c>
      <c r="H2321" t="s">
        <v>4296</v>
      </c>
      <c r="I2321" t="s">
        <v>4297</v>
      </c>
      <c r="J2321">
        <v>8.2569999999999997</v>
      </c>
      <c r="K2321" t="s">
        <v>30</v>
      </c>
      <c r="L2321" t="s">
        <v>31</v>
      </c>
      <c r="M2321">
        <v>40.742569000000003</v>
      </c>
      <c r="N2321">
        <v>-111.98126999999999</v>
      </c>
      <c r="O2321">
        <v>1079571</v>
      </c>
      <c r="P2321">
        <v>84104</v>
      </c>
      <c r="Q2321" s="1">
        <v>4.5</v>
      </c>
      <c r="R2321" s="1">
        <v>1</v>
      </c>
      <c r="S2321">
        <v>142</v>
      </c>
      <c r="T2321">
        <v>1</v>
      </c>
      <c r="U2321" s="1">
        <v>8.25</v>
      </c>
      <c r="V2321" s="1">
        <v>17</v>
      </c>
      <c r="W2321" s="1">
        <v>1.8348888888888799</v>
      </c>
    </row>
    <row r="2322" spans="1:23" x14ac:dyDescent="0.25">
      <c r="A2322">
        <v>2320</v>
      </c>
      <c r="B2322">
        <v>210209</v>
      </c>
      <c r="C2322">
        <v>2</v>
      </c>
      <c r="D2322" t="s">
        <v>145</v>
      </c>
      <c r="E2322">
        <v>249</v>
      </c>
      <c r="F2322" s="8">
        <v>43242.345833333333</v>
      </c>
      <c r="G2322" s="8">
        <v>43242.71875</v>
      </c>
      <c r="H2322" t="s">
        <v>4298</v>
      </c>
      <c r="I2322" t="s">
        <v>863</v>
      </c>
      <c r="J2322">
        <v>12.443</v>
      </c>
      <c r="K2322" t="s">
        <v>30</v>
      </c>
      <c r="L2322" t="s">
        <v>31</v>
      </c>
      <c r="M2322">
        <v>40.742545999999997</v>
      </c>
      <c r="N2322">
        <v>-111.981224</v>
      </c>
      <c r="O2322">
        <v>1114701</v>
      </c>
      <c r="P2322">
        <v>84096</v>
      </c>
      <c r="Q2322" s="1">
        <v>4.5</v>
      </c>
      <c r="R2322" s="1">
        <v>1.5</v>
      </c>
      <c r="S2322">
        <v>142</v>
      </c>
      <c r="T2322">
        <v>1</v>
      </c>
      <c r="U2322" s="1">
        <v>8.25</v>
      </c>
      <c r="V2322" s="1">
        <v>17.25</v>
      </c>
      <c r="W2322" s="1">
        <v>2.7651111111111102</v>
      </c>
    </row>
    <row r="2323" spans="1:23" x14ac:dyDescent="0.25">
      <c r="A2323">
        <v>2321</v>
      </c>
      <c r="B2323">
        <v>204591</v>
      </c>
      <c r="C2323">
        <v>2</v>
      </c>
      <c r="D2323" t="s">
        <v>37</v>
      </c>
      <c r="E2323">
        <v>114</v>
      </c>
      <c r="F2323" s="8">
        <v>43242.347916666666</v>
      </c>
      <c r="G2323" s="8">
        <v>43242.722222222219</v>
      </c>
      <c r="H2323" t="s">
        <v>2888</v>
      </c>
      <c r="I2323" t="s">
        <v>4299</v>
      </c>
      <c r="J2323">
        <v>7.9639999999999898</v>
      </c>
      <c r="K2323" t="s">
        <v>30</v>
      </c>
      <c r="L2323" t="s">
        <v>31</v>
      </c>
      <c r="M2323">
        <v>40.742378000000002</v>
      </c>
      <c r="N2323">
        <v>-111.981407</v>
      </c>
      <c r="O2323">
        <v>1301971</v>
      </c>
      <c r="P2323">
        <v>84111</v>
      </c>
      <c r="Q2323" s="1">
        <v>4.5</v>
      </c>
      <c r="R2323" s="1">
        <v>1.5</v>
      </c>
      <c r="S2323">
        <v>142</v>
      </c>
      <c r="T2323">
        <v>1</v>
      </c>
      <c r="U2323" s="1">
        <v>8.25</v>
      </c>
      <c r="V2323" s="1">
        <v>17.25</v>
      </c>
      <c r="W2323" s="1">
        <v>1.7697777777777699</v>
      </c>
    </row>
    <row r="2324" spans="1:23" x14ac:dyDescent="0.25">
      <c r="A2324">
        <v>2322</v>
      </c>
      <c r="B2324">
        <v>204577</v>
      </c>
      <c r="C2324">
        <v>2</v>
      </c>
      <c r="D2324" t="s">
        <v>32</v>
      </c>
      <c r="E2324">
        <v>315</v>
      </c>
      <c r="F2324" s="8">
        <v>43242.352083333331</v>
      </c>
      <c r="G2324" s="8">
        <v>43242.578472222223</v>
      </c>
      <c r="H2324" t="s">
        <v>4300</v>
      </c>
      <c r="I2324" t="s">
        <v>3083</v>
      </c>
      <c r="J2324">
        <v>12.1779999999999</v>
      </c>
      <c r="K2324" t="s">
        <v>30</v>
      </c>
      <c r="L2324" t="s">
        <v>31</v>
      </c>
      <c r="M2324">
        <v>40.742542</v>
      </c>
      <c r="N2324">
        <v>-111.981163</v>
      </c>
      <c r="O2324">
        <v>672723</v>
      </c>
      <c r="P2324">
        <v>84087</v>
      </c>
      <c r="Q2324" s="1">
        <v>2.75</v>
      </c>
      <c r="R2324" s="1">
        <v>1.5</v>
      </c>
      <c r="S2324">
        <v>142</v>
      </c>
      <c r="T2324">
        <v>1</v>
      </c>
      <c r="U2324" s="1">
        <v>8.5</v>
      </c>
      <c r="V2324" s="1">
        <v>14</v>
      </c>
      <c r="W2324" s="1">
        <v>4.4283636363636303</v>
      </c>
    </row>
    <row r="2325" spans="1:23" x14ac:dyDescent="0.25">
      <c r="A2325">
        <v>2323</v>
      </c>
      <c r="B2325">
        <v>210199</v>
      </c>
      <c r="C2325">
        <v>2</v>
      </c>
      <c r="D2325" t="s">
        <v>27</v>
      </c>
      <c r="E2325">
        <v>273</v>
      </c>
      <c r="F2325" s="8">
        <v>43242.376388888886</v>
      </c>
      <c r="G2325" s="8">
        <v>43242.455555555556</v>
      </c>
      <c r="H2325" t="s">
        <v>4301</v>
      </c>
      <c r="I2325" t="s">
        <v>4302</v>
      </c>
      <c r="J2325">
        <v>6.7009999999999996</v>
      </c>
      <c r="K2325" t="s">
        <v>92</v>
      </c>
      <c r="L2325" t="s">
        <v>31</v>
      </c>
      <c r="M2325">
        <v>40.742576999999997</v>
      </c>
      <c r="N2325">
        <v>-111.981323</v>
      </c>
      <c r="O2325">
        <v>1968591</v>
      </c>
      <c r="P2325">
        <v>84054</v>
      </c>
      <c r="Q2325" s="1">
        <v>1</v>
      </c>
      <c r="R2325" s="1">
        <v>0.5</v>
      </c>
      <c r="S2325">
        <v>142</v>
      </c>
      <c r="T2325">
        <v>1</v>
      </c>
      <c r="U2325" s="1">
        <v>9</v>
      </c>
      <c r="V2325" s="1">
        <v>11</v>
      </c>
      <c r="W2325" s="1">
        <v>6.7009999999999996</v>
      </c>
    </row>
    <row r="2326" spans="1:23" x14ac:dyDescent="0.25">
      <c r="A2326">
        <v>2324</v>
      </c>
      <c r="B2326">
        <v>210241</v>
      </c>
      <c r="C2326">
        <v>2</v>
      </c>
      <c r="D2326" t="s">
        <v>101</v>
      </c>
      <c r="E2326">
        <v>89</v>
      </c>
      <c r="F2326" s="8">
        <v>43242.441666666666</v>
      </c>
      <c r="G2326" s="8">
        <v>43242.495833333334</v>
      </c>
      <c r="H2326" t="s">
        <v>4303</v>
      </c>
      <c r="I2326" t="s">
        <v>4304</v>
      </c>
      <c r="J2326">
        <v>7.7479999999999896</v>
      </c>
      <c r="K2326" t="s">
        <v>30</v>
      </c>
      <c r="L2326" t="s">
        <v>31</v>
      </c>
      <c r="M2326">
        <v>40.742313000000003</v>
      </c>
      <c r="N2326">
        <v>-111.981071</v>
      </c>
      <c r="O2326">
        <v>348863</v>
      </c>
      <c r="P2326">
        <v>84065</v>
      </c>
      <c r="Q2326" s="1">
        <v>0.75</v>
      </c>
      <c r="R2326" s="1">
        <v>0.75</v>
      </c>
      <c r="S2326">
        <v>142</v>
      </c>
      <c r="T2326">
        <v>1</v>
      </c>
      <c r="U2326" s="1">
        <v>10.5</v>
      </c>
      <c r="V2326" s="1">
        <v>12</v>
      </c>
      <c r="W2326" s="1">
        <v>10.3306666666666</v>
      </c>
    </row>
    <row r="2327" spans="1:23" x14ac:dyDescent="0.25">
      <c r="A2327">
        <v>2325</v>
      </c>
      <c r="B2327">
        <v>210225</v>
      </c>
      <c r="C2327">
        <v>1</v>
      </c>
      <c r="D2327" t="s">
        <v>65</v>
      </c>
      <c r="E2327">
        <v>327</v>
      </c>
      <c r="F2327" s="8">
        <v>43242.459722222222</v>
      </c>
      <c r="G2327" s="8">
        <v>43242.725694444445</v>
      </c>
      <c r="H2327" t="s">
        <v>4305</v>
      </c>
      <c r="I2327" t="s">
        <v>4306</v>
      </c>
      <c r="J2327">
        <v>15.584</v>
      </c>
      <c r="K2327" t="s">
        <v>30</v>
      </c>
      <c r="L2327" t="s">
        <v>31</v>
      </c>
      <c r="M2327">
        <v>40.742527000000003</v>
      </c>
      <c r="N2327">
        <v>-111.98111</v>
      </c>
      <c r="O2327">
        <v>1087321</v>
      </c>
      <c r="P2327">
        <v>84096</v>
      </c>
      <c r="Q2327" s="1">
        <v>3.25</v>
      </c>
      <c r="R2327" s="1">
        <v>2</v>
      </c>
      <c r="S2327">
        <v>142</v>
      </c>
      <c r="T2327">
        <v>1</v>
      </c>
      <c r="U2327" s="1">
        <v>11</v>
      </c>
      <c r="V2327" s="1">
        <v>17.5</v>
      </c>
      <c r="W2327" s="1">
        <v>4.7950769230769197</v>
      </c>
    </row>
    <row r="2328" spans="1:23" x14ac:dyDescent="0.25">
      <c r="A2328">
        <v>2326</v>
      </c>
      <c r="B2328">
        <v>210225</v>
      </c>
      <c r="C2328">
        <v>2</v>
      </c>
      <c r="D2328" t="s">
        <v>65</v>
      </c>
      <c r="E2328">
        <v>328</v>
      </c>
      <c r="F2328" s="8">
        <v>43242.532638888886</v>
      </c>
      <c r="G2328" s="8">
        <v>43242.693055555559</v>
      </c>
      <c r="H2328" t="s">
        <v>82</v>
      </c>
      <c r="I2328" t="s">
        <v>4307</v>
      </c>
      <c r="J2328">
        <v>3.052</v>
      </c>
      <c r="K2328" t="s">
        <v>30</v>
      </c>
      <c r="L2328" t="s">
        <v>31</v>
      </c>
      <c r="M2328">
        <v>40.742527000000003</v>
      </c>
      <c r="N2328">
        <v>-111.98111</v>
      </c>
      <c r="O2328">
        <v>333033</v>
      </c>
      <c r="P2328">
        <v>84124</v>
      </c>
      <c r="Q2328" s="1">
        <v>2</v>
      </c>
      <c r="R2328" s="1">
        <v>0.5</v>
      </c>
      <c r="S2328">
        <v>142</v>
      </c>
      <c r="T2328">
        <v>1</v>
      </c>
      <c r="U2328" s="1">
        <v>12.75</v>
      </c>
      <c r="V2328" s="1">
        <v>16.75</v>
      </c>
      <c r="W2328" s="1">
        <v>1.526</v>
      </c>
    </row>
    <row r="2329" spans="1:23" x14ac:dyDescent="0.25">
      <c r="A2329">
        <v>2327</v>
      </c>
      <c r="B2329">
        <v>210199</v>
      </c>
      <c r="C2329">
        <v>2</v>
      </c>
      <c r="D2329" t="s">
        <v>27</v>
      </c>
      <c r="E2329">
        <v>274</v>
      </c>
      <c r="F2329" s="8">
        <v>43242.54583333333</v>
      </c>
      <c r="G2329" s="8">
        <v>43242.595833333333</v>
      </c>
      <c r="H2329" t="s">
        <v>2425</v>
      </c>
      <c r="I2329" t="s">
        <v>4308</v>
      </c>
      <c r="J2329">
        <v>4.9889999999999999</v>
      </c>
      <c r="K2329" t="s">
        <v>92</v>
      </c>
      <c r="L2329" t="s">
        <v>31</v>
      </c>
      <c r="M2329">
        <v>40.742576999999997</v>
      </c>
      <c r="N2329">
        <v>-111.981323</v>
      </c>
      <c r="O2329">
        <v>1968591</v>
      </c>
      <c r="P2329">
        <v>84054</v>
      </c>
      <c r="Q2329" s="1">
        <v>0.5</v>
      </c>
      <c r="R2329" s="1">
        <v>0.5</v>
      </c>
      <c r="S2329">
        <v>142</v>
      </c>
      <c r="T2329">
        <v>1</v>
      </c>
      <c r="U2329" s="1">
        <v>13</v>
      </c>
      <c r="V2329" s="1">
        <v>14.25</v>
      </c>
      <c r="W2329" s="1">
        <v>9.9779999999999998</v>
      </c>
    </row>
    <row r="2330" spans="1:23" x14ac:dyDescent="0.25">
      <c r="A2330">
        <v>2328</v>
      </c>
      <c r="B2330">
        <v>210199</v>
      </c>
      <c r="C2330">
        <v>1</v>
      </c>
      <c r="D2330" t="s">
        <v>27</v>
      </c>
      <c r="E2330">
        <v>275</v>
      </c>
      <c r="F2330" s="8">
        <v>43242.602777777778</v>
      </c>
      <c r="G2330" s="8">
        <v>43242.713194444441</v>
      </c>
      <c r="H2330" t="s">
        <v>4309</v>
      </c>
      <c r="I2330" t="s">
        <v>4310</v>
      </c>
      <c r="J2330">
        <v>2.4609999999999999</v>
      </c>
      <c r="K2330" t="s">
        <v>30</v>
      </c>
      <c r="L2330" t="s">
        <v>31</v>
      </c>
      <c r="M2330">
        <v>40.742576999999997</v>
      </c>
      <c r="N2330">
        <v>-111.981323</v>
      </c>
      <c r="O2330">
        <v>803613</v>
      </c>
      <c r="P2330">
        <v>84054</v>
      </c>
      <c r="Q2330" s="1">
        <v>1.25</v>
      </c>
      <c r="R2330" s="1">
        <v>0.5</v>
      </c>
      <c r="S2330">
        <v>142</v>
      </c>
      <c r="T2330">
        <v>1</v>
      </c>
      <c r="U2330" s="1">
        <v>14.5</v>
      </c>
      <c r="V2330" s="1">
        <v>17</v>
      </c>
      <c r="W2330" s="1">
        <v>1.9687999999999899</v>
      </c>
    </row>
    <row r="2331" spans="1:23" x14ac:dyDescent="0.25">
      <c r="A2331">
        <v>2329</v>
      </c>
      <c r="B2331">
        <v>210209</v>
      </c>
      <c r="C2331">
        <v>1</v>
      </c>
      <c r="D2331" t="s">
        <v>145</v>
      </c>
      <c r="E2331">
        <v>250</v>
      </c>
      <c r="F2331" s="8">
        <v>43242.65347222222</v>
      </c>
      <c r="G2331" s="8">
        <v>43242.863194444442</v>
      </c>
      <c r="H2331" t="s">
        <v>4311</v>
      </c>
      <c r="I2331" t="s">
        <v>4312</v>
      </c>
      <c r="J2331">
        <v>0.28499999999999998</v>
      </c>
      <c r="K2331" t="s">
        <v>30</v>
      </c>
      <c r="L2331" t="s">
        <v>31</v>
      </c>
      <c r="M2331">
        <v>40.742545999999997</v>
      </c>
      <c r="N2331">
        <v>-111.981224</v>
      </c>
      <c r="O2331">
        <v>716103</v>
      </c>
      <c r="P2331">
        <v>84121</v>
      </c>
      <c r="Q2331" s="1">
        <v>2.5</v>
      </c>
      <c r="R2331" s="1">
        <v>0</v>
      </c>
      <c r="S2331">
        <v>142</v>
      </c>
      <c r="T2331">
        <v>1</v>
      </c>
      <c r="U2331" s="1">
        <v>15.75</v>
      </c>
      <c r="V2331" s="1">
        <v>20.75</v>
      </c>
      <c r="W2331" s="1">
        <v>0.113999999999999</v>
      </c>
    </row>
    <row r="2332" spans="1:23" x14ac:dyDescent="0.25">
      <c r="A2332">
        <v>2330</v>
      </c>
      <c r="B2332">
        <v>210209</v>
      </c>
      <c r="C2332">
        <v>1</v>
      </c>
      <c r="D2332" t="s">
        <v>145</v>
      </c>
      <c r="E2332">
        <v>251</v>
      </c>
      <c r="F2332" s="8">
        <v>43243.242361111108</v>
      </c>
      <c r="G2332" s="8">
        <v>43243.28402777778</v>
      </c>
      <c r="H2332" t="s">
        <v>4313</v>
      </c>
      <c r="I2332" t="s">
        <v>4314</v>
      </c>
      <c r="J2332">
        <v>5.8360000000000003</v>
      </c>
      <c r="K2332" t="s">
        <v>30</v>
      </c>
      <c r="L2332" t="s">
        <v>31</v>
      </c>
      <c r="M2332">
        <v>40.742545999999997</v>
      </c>
      <c r="N2332">
        <v>-111.981224</v>
      </c>
      <c r="O2332">
        <v>1137391</v>
      </c>
      <c r="P2332">
        <v>84075</v>
      </c>
      <c r="Q2332" s="1">
        <v>0.5</v>
      </c>
      <c r="R2332" s="1">
        <v>0.5</v>
      </c>
      <c r="S2332">
        <v>143</v>
      </c>
      <c r="T2332">
        <v>2</v>
      </c>
      <c r="U2332" s="1">
        <v>5.75</v>
      </c>
      <c r="V2332" s="1">
        <v>6.75</v>
      </c>
      <c r="W2332" s="1">
        <v>11.672000000000001</v>
      </c>
    </row>
    <row r="2333" spans="1:23" x14ac:dyDescent="0.25">
      <c r="A2333">
        <v>2331</v>
      </c>
      <c r="B2333">
        <v>210199</v>
      </c>
      <c r="C2333">
        <v>2</v>
      </c>
      <c r="D2333" t="s">
        <v>27</v>
      </c>
      <c r="E2333">
        <v>276</v>
      </c>
      <c r="F2333" s="8">
        <v>43243.294444444444</v>
      </c>
      <c r="G2333" s="8">
        <v>43243.392361111109</v>
      </c>
      <c r="H2333" t="s">
        <v>4315</v>
      </c>
      <c r="I2333" t="s">
        <v>4316</v>
      </c>
      <c r="J2333">
        <v>4.6509999999999998</v>
      </c>
      <c r="K2333" t="s">
        <v>30</v>
      </c>
      <c r="L2333" t="s">
        <v>31</v>
      </c>
      <c r="M2333">
        <v>40.742576999999997</v>
      </c>
      <c r="N2333">
        <v>-111.981323</v>
      </c>
      <c r="O2333">
        <v>716103</v>
      </c>
      <c r="P2333">
        <v>84121</v>
      </c>
      <c r="Q2333" s="1">
        <v>1.25</v>
      </c>
      <c r="R2333" s="1">
        <v>1.25</v>
      </c>
      <c r="S2333">
        <v>143</v>
      </c>
      <c r="T2333">
        <v>2</v>
      </c>
      <c r="U2333" s="1">
        <v>7</v>
      </c>
      <c r="V2333" s="1">
        <v>9.5</v>
      </c>
      <c r="W2333" s="1">
        <v>3.7207999999999899</v>
      </c>
    </row>
    <row r="2334" spans="1:23" x14ac:dyDescent="0.25">
      <c r="A2334">
        <v>2332</v>
      </c>
      <c r="B2334">
        <v>210213</v>
      </c>
      <c r="C2334">
        <v>2</v>
      </c>
      <c r="D2334" t="s">
        <v>126</v>
      </c>
      <c r="E2334">
        <v>150</v>
      </c>
      <c r="F2334" s="8">
        <v>43243.304861111108</v>
      </c>
      <c r="G2334" s="8">
        <v>43243.490972222222</v>
      </c>
      <c r="H2334" t="s">
        <v>4317</v>
      </c>
      <c r="I2334" t="s">
        <v>4318</v>
      </c>
      <c r="J2334">
        <v>8.891</v>
      </c>
      <c r="K2334" t="s">
        <v>30</v>
      </c>
      <c r="L2334" t="s">
        <v>31</v>
      </c>
      <c r="M2334">
        <v>40.742412999999999</v>
      </c>
      <c r="N2334">
        <v>-111.981620999999</v>
      </c>
      <c r="O2334">
        <v>348863</v>
      </c>
      <c r="P2334">
        <v>84065</v>
      </c>
      <c r="Q2334" s="1">
        <v>2.25</v>
      </c>
      <c r="R2334" s="1">
        <v>0.75</v>
      </c>
      <c r="S2334">
        <v>143</v>
      </c>
      <c r="T2334">
        <v>2</v>
      </c>
      <c r="U2334" s="1">
        <v>7.25</v>
      </c>
      <c r="V2334" s="1">
        <v>11.75</v>
      </c>
      <c r="W2334" s="1">
        <v>3.9515555555555499</v>
      </c>
    </row>
    <row r="2335" spans="1:23" x14ac:dyDescent="0.25">
      <c r="A2335">
        <v>2333</v>
      </c>
      <c r="B2335">
        <v>210199</v>
      </c>
      <c r="C2335">
        <v>1</v>
      </c>
      <c r="D2335" t="s">
        <v>27</v>
      </c>
      <c r="E2335">
        <v>277</v>
      </c>
      <c r="F2335" s="8">
        <v>43243.320833333331</v>
      </c>
      <c r="G2335" s="8">
        <v>43243.415972222225</v>
      </c>
      <c r="H2335" t="s">
        <v>4319</v>
      </c>
      <c r="I2335" t="s">
        <v>949</v>
      </c>
      <c r="J2335">
        <v>6.3769999999999998</v>
      </c>
      <c r="K2335" t="s">
        <v>30</v>
      </c>
      <c r="L2335" t="s">
        <v>31</v>
      </c>
      <c r="M2335">
        <v>40.742576999999997</v>
      </c>
      <c r="N2335">
        <v>-111.981323</v>
      </c>
      <c r="O2335">
        <v>803613</v>
      </c>
      <c r="P2335">
        <v>84054</v>
      </c>
      <c r="Q2335" s="1">
        <v>1.25</v>
      </c>
      <c r="R2335" s="1">
        <v>1.25</v>
      </c>
      <c r="S2335">
        <v>143</v>
      </c>
      <c r="T2335">
        <v>2</v>
      </c>
      <c r="U2335" s="1">
        <v>7.75</v>
      </c>
      <c r="V2335" s="1">
        <v>10</v>
      </c>
      <c r="W2335" s="1">
        <v>5.1016000000000004</v>
      </c>
    </row>
    <row r="2336" spans="1:23" x14ac:dyDescent="0.25">
      <c r="A2336">
        <v>2334</v>
      </c>
      <c r="B2336">
        <v>210203</v>
      </c>
      <c r="C2336">
        <v>2</v>
      </c>
      <c r="D2336" t="s">
        <v>58</v>
      </c>
      <c r="E2336">
        <v>123</v>
      </c>
      <c r="F2336" s="8">
        <v>43243.328472222223</v>
      </c>
      <c r="G2336" s="8">
        <v>43243.806944444441</v>
      </c>
      <c r="H2336" t="s">
        <v>4320</v>
      </c>
      <c r="I2336" t="s">
        <v>4321</v>
      </c>
      <c r="J2336">
        <v>18.36</v>
      </c>
      <c r="K2336" t="s">
        <v>30</v>
      </c>
      <c r="L2336" t="s">
        <v>31</v>
      </c>
      <c r="M2336">
        <v>40.742409000000002</v>
      </c>
      <c r="N2336">
        <v>-111.981513999999</v>
      </c>
      <c r="O2336">
        <v>521537</v>
      </c>
      <c r="P2336">
        <v>84020</v>
      </c>
      <c r="Q2336" s="1">
        <v>5.75</v>
      </c>
      <c r="R2336" s="1">
        <v>3.25</v>
      </c>
      <c r="S2336">
        <v>143</v>
      </c>
      <c r="T2336">
        <v>2</v>
      </c>
      <c r="U2336" s="1">
        <v>8</v>
      </c>
      <c r="V2336" s="1">
        <v>19.25</v>
      </c>
      <c r="W2336" s="1">
        <v>3.1930434782608601</v>
      </c>
    </row>
    <row r="2337" spans="1:23" x14ac:dyDescent="0.25">
      <c r="A2337">
        <v>2335</v>
      </c>
      <c r="B2337">
        <v>210215</v>
      </c>
      <c r="C2337">
        <v>2</v>
      </c>
      <c r="D2337" t="s">
        <v>44</v>
      </c>
      <c r="E2337">
        <v>223</v>
      </c>
      <c r="F2337" s="8">
        <v>43243.335416666669</v>
      </c>
      <c r="G2337" s="8">
        <v>43243.710416666669</v>
      </c>
      <c r="H2337" t="s">
        <v>4322</v>
      </c>
      <c r="I2337" t="s">
        <v>4323</v>
      </c>
      <c r="J2337">
        <v>9.5399999999999991</v>
      </c>
      <c r="K2337" t="s">
        <v>30</v>
      </c>
      <c r="L2337" t="s">
        <v>31</v>
      </c>
      <c r="M2337">
        <v>40.742569000000003</v>
      </c>
      <c r="N2337">
        <v>-111.98126999999999</v>
      </c>
      <c r="O2337">
        <v>1079571</v>
      </c>
      <c r="P2337">
        <v>84104</v>
      </c>
      <c r="Q2337" s="1">
        <v>4.5</v>
      </c>
      <c r="R2337" s="1">
        <v>1.25</v>
      </c>
      <c r="S2337">
        <v>143</v>
      </c>
      <c r="T2337">
        <v>2</v>
      </c>
      <c r="U2337" s="1">
        <v>8</v>
      </c>
      <c r="V2337" s="1">
        <v>17</v>
      </c>
      <c r="W2337" s="1">
        <v>2.1199999999999899</v>
      </c>
    </row>
    <row r="2338" spans="1:23" x14ac:dyDescent="0.25">
      <c r="A2338">
        <v>2336</v>
      </c>
      <c r="B2338">
        <v>204591</v>
      </c>
      <c r="C2338">
        <v>1</v>
      </c>
      <c r="D2338" t="s">
        <v>37</v>
      </c>
      <c r="E2338">
        <v>115</v>
      </c>
      <c r="F2338" s="8">
        <v>43243.342361111114</v>
      </c>
      <c r="G2338" s="8">
        <v>43243.48541666667</v>
      </c>
      <c r="H2338" t="s">
        <v>4324</v>
      </c>
      <c r="I2338" t="s">
        <v>3377</v>
      </c>
      <c r="J2338">
        <v>11.802</v>
      </c>
      <c r="K2338" t="s">
        <v>30</v>
      </c>
      <c r="L2338" t="s">
        <v>31</v>
      </c>
      <c r="M2338">
        <v>40.742378000000002</v>
      </c>
      <c r="N2338">
        <v>-111.981407</v>
      </c>
      <c r="O2338">
        <v>1087571</v>
      </c>
      <c r="P2338">
        <v>84014</v>
      </c>
      <c r="Q2338" s="1">
        <v>1.75</v>
      </c>
      <c r="R2338" s="1">
        <v>1.5</v>
      </c>
      <c r="S2338">
        <v>143</v>
      </c>
      <c r="T2338">
        <v>2</v>
      </c>
      <c r="U2338" s="1">
        <v>8.25</v>
      </c>
      <c r="V2338" s="1">
        <v>11.75</v>
      </c>
      <c r="W2338" s="1">
        <v>6.7439999999999998</v>
      </c>
    </row>
    <row r="2339" spans="1:23" x14ac:dyDescent="0.25">
      <c r="A2339">
        <v>2337</v>
      </c>
      <c r="B2339">
        <v>212301</v>
      </c>
      <c r="C2339">
        <v>2</v>
      </c>
      <c r="D2339" t="s">
        <v>83</v>
      </c>
      <c r="E2339">
        <v>70</v>
      </c>
      <c r="F2339" s="8">
        <v>43243.351388888892</v>
      </c>
      <c r="G2339" s="8">
        <v>43243.654861111114</v>
      </c>
      <c r="H2339" t="s">
        <v>4325</v>
      </c>
      <c r="I2339" t="s">
        <v>4326</v>
      </c>
      <c r="J2339">
        <v>4.5880000000000001</v>
      </c>
      <c r="K2339" t="s">
        <v>30</v>
      </c>
      <c r="L2339" t="s">
        <v>31</v>
      </c>
      <c r="M2339">
        <v>40.742351999999997</v>
      </c>
      <c r="N2339">
        <v>-111.981262</v>
      </c>
      <c r="O2339">
        <v>1301971</v>
      </c>
      <c r="P2339">
        <v>84111</v>
      </c>
      <c r="Q2339" s="1">
        <v>3.75</v>
      </c>
      <c r="R2339" s="1">
        <v>1</v>
      </c>
      <c r="S2339">
        <v>143</v>
      </c>
      <c r="T2339">
        <v>2</v>
      </c>
      <c r="U2339" s="1">
        <v>8.5</v>
      </c>
      <c r="V2339" s="1">
        <v>15.75</v>
      </c>
      <c r="W2339" s="1">
        <v>1.22346666666666</v>
      </c>
    </row>
    <row r="2340" spans="1:23" x14ac:dyDescent="0.25">
      <c r="A2340">
        <v>2338</v>
      </c>
      <c r="B2340">
        <v>210209</v>
      </c>
      <c r="C2340">
        <v>2</v>
      </c>
      <c r="D2340" t="s">
        <v>145</v>
      </c>
      <c r="E2340">
        <v>252</v>
      </c>
      <c r="F2340" s="8">
        <v>43243.355555555558</v>
      </c>
      <c r="G2340" s="8">
        <v>43243.420138888891</v>
      </c>
      <c r="H2340" t="s">
        <v>4327</v>
      </c>
      <c r="I2340" t="s">
        <v>4328</v>
      </c>
      <c r="J2340">
        <v>9.0030000000000001</v>
      </c>
      <c r="K2340" t="s">
        <v>30</v>
      </c>
      <c r="L2340" t="s">
        <v>31</v>
      </c>
      <c r="M2340">
        <v>40.742545999999997</v>
      </c>
      <c r="N2340">
        <v>-111.981224</v>
      </c>
      <c r="O2340">
        <v>1114701</v>
      </c>
      <c r="P2340">
        <v>84096</v>
      </c>
      <c r="Q2340" s="1">
        <v>0.75</v>
      </c>
      <c r="R2340" s="1">
        <v>0.75</v>
      </c>
      <c r="S2340">
        <v>143</v>
      </c>
      <c r="T2340">
        <v>2</v>
      </c>
      <c r="U2340" s="1">
        <v>8.5</v>
      </c>
      <c r="V2340" s="1">
        <v>10</v>
      </c>
      <c r="W2340" s="1">
        <v>12.004</v>
      </c>
    </row>
    <row r="2341" spans="1:23" x14ac:dyDescent="0.25">
      <c r="A2341">
        <v>2339</v>
      </c>
      <c r="B2341">
        <v>204577</v>
      </c>
      <c r="C2341">
        <v>2</v>
      </c>
      <c r="D2341" t="s">
        <v>32</v>
      </c>
      <c r="E2341">
        <v>316</v>
      </c>
      <c r="F2341" s="8">
        <v>43243.369444444441</v>
      </c>
      <c r="G2341" s="8">
        <v>43250.582638888889</v>
      </c>
      <c r="H2341" t="s">
        <v>4329</v>
      </c>
      <c r="I2341" t="s">
        <v>4330</v>
      </c>
      <c r="J2341">
        <v>2.8610000000000002</v>
      </c>
      <c r="K2341" t="s">
        <v>567</v>
      </c>
      <c r="L2341" t="s">
        <v>31</v>
      </c>
      <c r="M2341">
        <v>40.742542</v>
      </c>
      <c r="N2341">
        <v>-111.981163</v>
      </c>
      <c r="O2341">
        <v>1968591</v>
      </c>
      <c r="P2341">
        <v>84054</v>
      </c>
      <c r="Q2341" s="1">
        <v>2.5</v>
      </c>
      <c r="R2341" s="1">
        <v>0.25</v>
      </c>
      <c r="S2341">
        <v>143</v>
      </c>
      <c r="T2341">
        <v>2</v>
      </c>
      <c r="U2341" s="1">
        <v>8.75</v>
      </c>
      <c r="V2341" s="1">
        <v>14</v>
      </c>
      <c r="W2341" s="1">
        <v>1.1444000000000001</v>
      </c>
    </row>
    <row r="2342" spans="1:23" x14ac:dyDescent="0.25">
      <c r="A2342">
        <v>2340</v>
      </c>
      <c r="B2342">
        <v>210225</v>
      </c>
      <c r="C2342">
        <v>2</v>
      </c>
      <c r="D2342" t="s">
        <v>65</v>
      </c>
      <c r="E2342">
        <v>329</v>
      </c>
      <c r="F2342" s="8">
        <v>43243.37777777778</v>
      </c>
      <c r="G2342" s="8">
        <v>43243.689583333333</v>
      </c>
      <c r="H2342" t="s">
        <v>4331</v>
      </c>
      <c r="I2342" t="s">
        <v>3340</v>
      </c>
      <c r="J2342">
        <v>7.867</v>
      </c>
      <c r="K2342" t="s">
        <v>30</v>
      </c>
      <c r="L2342" t="s">
        <v>31</v>
      </c>
      <c r="M2342">
        <v>40.742527000000003</v>
      </c>
      <c r="N2342">
        <v>-111.98111</v>
      </c>
      <c r="O2342">
        <v>853712</v>
      </c>
      <c r="P2342">
        <v>84124</v>
      </c>
      <c r="Q2342" s="1">
        <v>3.75</v>
      </c>
      <c r="R2342" s="1">
        <v>1.25</v>
      </c>
      <c r="S2342">
        <v>143</v>
      </c>
      <c r="T2342">
        <v>2</v>
      </c>
      <c r="U2342" s="1">
        <v>9</v>
      </c>
      <c r="V2342" s="1">
        <v>16.5</v>
      </c>
      <c r="W2342" s="1">
        <v>2.0978666666666599</v>
      </c>
    </row>
    <row r="2343" spans="1:23" x14ac:dyDescent="0.25">
      <c r="A2343">
        <v>2341</v>
      </c>
      <c r="B2343">
        <v>210225</v>
      </c>
      <c r="C2343">
        <v>1</v>
      </c>
      <c r="D2343" t="s">
        <v>65</v>
      </c>
      <c r="E2343">
        <v>330</v>
      </c>
      <c r="F2343" s="8">
        <v>43243.381249999999</v>
      </c>
      <c r="G2343" s="8">
        <v>43243.647916666669</v>
      </c>
      <c r="H2343" t="s">
        <v>4332</v>
      </c>
      <c r="I2343" t="s">
        <v>4333</v>
      </c>
      <c r="J2343">
        <v>16.094000000000001</v>
      </c>
      <c r="K2343" t="s">
        <v>30</v>
      </c>
      <c r="L2343" t="s">
        <v>31</v>
      </c>
      <c r="M2343">
        <v>40.742527000000003</v>
      </c>
      <c r="N2343">
        <v>-111.98111</v>
      </c>
      <c r="O2343">
        <v>1087321</v>
      </c>
      <c r="P2343">
        <v>84096</v>
      </c>
      <c r="Q2343" s="1">
        <v>3.25</v>
      </c>
      <c r="R2343" s="1">
        <v>2.25</v>
      </c>
      <c r="S2343">
        <v>143</v>
      </c>
      <c r="T2343">
        <v>2</v>
      </c>
      <c r="U2343" s="1">
        <v>9.25</v>
      </c>
      <c r="V2343" s="1">
        <v>15.5</v>
      </c>
      <c r="W2343" s="1">
        <v>4.952</v>
      </c>
    </row>
    <row r="2344" spans="1:23" x14ac:dyDescent="0.25">
      <c r="A2344">
        <v>2342</v>
      </c>
      <c r="B2344">
        <v>204577</v>
      </c>
      <c r="C2344">
        <v>1</v>
      </c>
      <c r="D2344" t="s">
        <v>32</v>
      </c>
      <c r="E2344">
        <v>317</v>
      </c>
      <c r="F2344" s="8">
        <v>43243.387499999997</v>
      </c>
      <c r="G2344" s="8">
        <v>43250.582638888889</v>
      </c>
      <c r="H2344" t="s">
        <v>4334</v>
      </c>
      <c r="I2344" t="s">
        <v>4335</v>
      </c>
      <c r="J2344">
        <v>0.27100000000000002</v>
      </c>
      <c r="K2344" t="s">
        <v>567</v>
      </c>
      <c r="L2344" t="s">
        <v>31</v>
      </c>
      <c r="M2344">
        <v>40.742542</v>
      </c>
      <c r="N2344">
        <v>-111.981163</v>
      </c>
      <c r="O2344">
        <v>1137391</v>
      </c>
      <c r="P2344">
        <v>84075</v>
      </c>
      <c r="Q2344" s="1">
        <v>2.25</v>
      </c>
      <c r="R2344" s="1">
        <v>0</v>
      </c>
      <c r="S2344">
        <v>143</v>
      </c>
      <c r="T2344">
        <v>2</v>
      </c>
      <c r="U2344" s="1">
        <v>9.25</v>
      </c>
      <c r="V2344" s="1">
        <v>14</v>
      </c>
      <c r="W2344" s="1">
        <v>0.12044444444444399</v>
      </c>
    </row>
    <row r="2345" spans="1:23" x14ac:dyDescent="0.25">
      <c r="A2345">
        <v>2343</v>
      </c>
      <c r="B2345">
        <v>210241</v>
      </c>
      <c r="C2345">
        <v>2</v>
      </c>
      <c r="D2345" t="s">
        <v>101</v>
      </c>
      <c r="E2345">
        <v>1527090430</v>
      </c>
      <c r="F2345" s="8">
        <v>43243.407638888886</v>
      </c>
      <c r="G2345" s="8">
        <v>43243.502083333333</v>
      </c>
      <c r="H2345" t="s">
        <v>4336</v>
      </c>
      <c r="I2345" t="s">
        <v>4337</v>
      </c>
      <c r="J2345">
        <v>7.4960000000000004</v>
      </c>
      <c r="K2345" t="s">
        <v>30</v>
      </c>
      <c r="L2345" t="s">
        <v>31</v>
      </c>
      <c r="M2345">
        <v>40.742313000000003</v>
      </c>
      <c r="N2345">
        <v>-111.981071</v>
      </c>
      <c r="O2345">
        <v>1114101</v>
      </c>
      <c r="P2345">
        <v>84104</v>
      </c>
      <c r="Q2345" s="1">
        <v>1.25</v>
      </c>
      <c r="R2345" s="1">
        <v>1.25</v>
      </c>
      <c r="S2345">
        <v>143</v>
      </c>
      <c r="T2345">
        <v>2</v>
      </c>
      <c r="U2345" s="1">
        <v>9.75</v>
      </c>
      <c r="V2345" s="1">
        <v>12</v>
      </c>
      <c r="W2345" s="1">
        <v>5.9968000000000004</v>
      </c>
    </row>
    <row r="2346" spans="1:23" x14ac:dyDescent="0.25">
      <c r="A2346">
        <v>2344</v>
      </c>
      <c r="B2346">
        <v>210199</v>
      </c>
      <c r="C2346">
        <v>2</v>
      </c>
      <c r="D2346" t="s">
        <v>27</v>
      </c>
      <c r="E2346">
        <v>278</v>
      </c>
      <c r="F2346" s="8">
        <v>43243.415972222225</v>
      </c>
      <c r="G2346" s="8">
        <v>43243.51666666667</v>
      </c>
      <c r="H2346" t="s">
        <v>2689</v>
      </c>
      <c r="I2346" t="s">
        <v>4338</v>
      </c>
      <c r="J2346">
        <v>9.875</v>
      </c>
      <c r="K2346" t="s">
        <v>30</v>
      </c>
      <c r="L2346" t="s">
        <v>31</v>
      </c>
      <c r="M2346">
        <v>40.742576999999997</v>
      </c>
      <c r="N2346">
        <v>-111.981323</v>
      </c>
      <c r="O2346">
        <v>333033</v>
      </c>
      <c r="P2346">
        <v>84124</v>
      </c>
      <c r="Q2346" s="1">
        <v>1.25</v>
      </c>
      <c r="R2346" s="1">
        <v>0.75</v>
      </c>
      <c r="S2346">
        <v>143</v>
      </c>
      <c r="T2346">
        <v>2</v>
      </c>
      <c r="U2346" s="1">
        <v>10</v>
      </c>
      <c r="V2346" s="1">
        <v>12.5</v>
      </c>
      <c r="W2346" s="1">
        <v>7.9</v>
      </c>
    </row>
    <row r="2347" spans="1:23" x14ac:dyDescent="0.25">
      <c r="A2347">
        <v>2345</v>
      </c>
      <c r="B2347">
        <v>210215</v>
      </c>
      <c r="C2347">
        <v>1</v>
      </c>
      <c r="D2347" t="s">
        <v>44</v>
      </c>
      <c r="E2347">
        <v>224</v>
      </c>
      <c r="F2347" s="8">
        <v>43243.418055555558</v>
      </c>
      <c r="G2347" s="8">
        <v>43243.51666666667</v>
      </c>
      <c r="H2347" t="s">
        <v>4339</v>
      </c>
      <c r="I2347" t="s">
        <v>4340</v>
      </c>
      <c r="J2347">
        <v>9.5000000000000001E-2</v>
      </c>
      <c r="K2347" t="s">
        <v>30</v>
      </c>
      <c r="L2347" t="s">
        <v>31</v>
      </c>
      <c r="M2347">
        <v>40.742569000000003</v>
      </c>
      <c r="N2347">
        <v>-111.98126999999999</v>
      </c>
      <c r="O2347">
        <v>333033</v>
      </c>
      <c r="P2347">
        <v>84124</v>
      </c>
      <c r="Q2347" s="1">
        <v>1.25</v>
      </c>
      <c r="R2347" s="1">
        <v>0.25</v>
      </c>
      <c r="S2347">
        <v>143</v>
      </c>
      <c r="T2347">
        <v>2</v>
      </c>
      <c r="U2347" s="1">
        <v>10</v>
      </c>
      <c r="V2347" s="1">
        <v>12.5</v>
      </c>
      <c r="W2347" s="1">
        <v>7.5999999999999998E-2</v>
      </c>
    </row>
    <row r="2348" spans="1:23" x14ac:dyDescent="0.25">
      <c r="A2348">
        <v>2346</v>
      </c>
      <c r="B2348">
        <v>210209</v>
      </c>
      <c r="C2348">
        <v>2</v>
      </c>
      <c r="D2348" t="s">
        <v>145</v>
      </c>
      <c r="E2348">
        <v>254</v>
      </c>
      <c r="F2348" s="8">
        <v>43243.42083333333</v>
      </c>
      <c r="G2348" s="8">
        <v>43243.713888888888</v>
      </c>
      <c r="H2348" t="s">
        <v>4341</v>
      </c>
      <c r="I2348" t="s">
        <v>4342</v>
      </c>
      <c r="J2348">
        <v>4.1159999999999997</v>
      </c>
      <c r="K2348" t="s">
        <v>40</v>
      </c>
      <c r="L2348" t="s">
        <v>31</v>
      </c>
      <c r="M2348">
        <v>40.742545999999997</v>
      </c>
      <c r="N2348">
        <v>-111.981224</v>
      </c>
      <c r="O2348">
        <v>333033</v>
      </c>
      <c r="P2348">
        <v>84124</v>
      </c>
      <c r="Q2348" s="1">
        <v>3.5</v>
      </c>
      <c r="R2348" s="1">
        <v>0.75</v>
      </c>
      <c r="S2348">
        <v>143</v>
      </c>
      <c r="T2348">
        <v>2</v>
      </c>
      <c r="U2348" s="1">
        <v>10</v>
      </c>
      <c r="V2348" s="1">
        <v>17.25</v>
      </c>
      <c r="W2348" s="1">
        <v>1.1759999999999999</v>
      </c>
    </row>
    <row r="2349" spans="1:23" x14ac:dyDescent="0.25">
      <c r="A2349">
        <v>2347</v>
      </c>
      <c r="B2349">
        <v>210199</v>
      </c>
      <c r="C2349">
        <v>2</v>
      </c>
      <c r="D2349" t="s">
        <v>27</v>
      </c>
      <c r="E2349">
        <v>279</v>
      </c>
      <c r="F2349" s="8">
        <v>43243.552777777775</v>
      </c>
      <c r="G2349" s="8">
        <v>43243.650694444441</v>
      </c>
      <c r="H2349" t="s">
        <v>4343</v>
      </c>
      <c r="I2349" t="s">
        <v>4344</v>
      </c>
      <c r="J2349">
        <v>1.5580000000000001</v>
      </c>
      <c r="K2349" t="s">
        <v>30</v>
      </c>
      <c r="L2349" t="s">
        <v>31</v>
      </c>
      <c r="M2349">
        <v>40.742576999999997</v>
      </c>
      <c r="N2349">
        <v>-111.981323</v>
      </c>
      <c r="O2349">
        <v>716103</v>
      </c>
      <c r="P2349">
        <v>84121</v>
      </c>
      <c r="Q2349" s="1">
        <v>1.25</v>
      </c>
      <c r="R2349" s="1">
        <v>0.5</v>
      </c>
      <c r="S2349">
        <v>143</v>
      </c>
      <c r="T2349">
        <v>2</v>
      </c>
      <c r="U2349" s="1">
        <v>13.25</v>
      </c>
      <c r="V2349" s="1">
        <v>15.5</v>
      </c>
      <c r="W2349" s="1">
        <v>1.2464</v>
      </c>
    </row>
    <row r="2350" spans="1:23" x14ac:dyDescent="0.25">
      <c r="A2350">
        <v>2348</v>
      </c>
      <c r="B2350">
        <v>204591</v>
      </c>
      <c r="C2350">
        <v>1</v>
      </c>
      <c r="D2350" t="s">
        <v>37</v>
      </c>
      <c r="E2350">
        <v>1527103092</v>
      </c>
      <c r="F2350" s="8">
        <v>43243.554166666669</v>
      </c>
      <c r="G2350" s="8">
        <v>43243.745138888888</v>
      </c>
      <c r="H2350" t="s">
        <v>4345</v>
      </c>
      <c r="I2350" t="s">
        <v>4346</v>
      </c>
      <c r="J2350">
        <v>8.7309999999999999</v>
      </c>
      <c r="K2350" t="s">
        <v>30</v>
      </c>
      <c r="L2350" t="s">
        <v>31</v>
      </c>
      <c r="M2350">
        <v>40.742378000000002</v>
      </c>
      <c r="N2350">
        <v>-111.981407</v>
      </c>
      <c r="O2350">
        <v>1114101</v>
      </c>
      <c r="P2350">
        <v>84104</v>
      </c>
      <c r="Q2350" s="1">
        <v>2.25</v>
      </c>
      <c r="R2350" s="1">
        <v>1.25</v>
      </c>
      <c r="S2350">
        <v>143</v>
      </c>
      <c r="T2350">
        <v>2</v>
      </c>
      <c r="U2350" s="1">
        <v>13.25</v>
      </c>
      <c r="V2350" s="1">
        <v>18</v>
      </c>
      <c r="W2350" s="1">
        <v>3.8804444444444401</v>
      </c>
    </row>
    <row r="2351" spans="1:23" x14ac:dyDescent="0.25">
      <c r="A2351">
        <v>2349</v>
      </c>
      <c r="B2351">
        <v>210203</v>
      </c>
      <c r="C2351">
        <v>1</v>
      </c>
      <c r="D2351" t="s">
        <v>58</v>
      </c>
      <c r="E2351">
        <v>124</v>
      </c>
      <c r="F2351" s="8">
        <v>43243.564583333333</v>
      </c>
      <c r="G2351" s="8">
        <v>43243.69027777778</v>
      </c>
      <c r="H2351" t="s">
        <v>4348</v>
      </c>
      <c r="I2351" t="s">
        <v>4349</v>
      </c>
      <c r="J2351">
        <v>3.105</v>
      </c>
      <c r="K2351" t="s">
        <v>30</v>
      </c>
      <c r="L2351" t="s">
        <v>31</v>
      </c>
      <c r="M2351">
        <v>40.742409000000002</v>
      </c>
      <c r="N2351">
        <v>-111.981513999999</v>
      </c>
      <c r="O2351">
        <v>1087571</v>
      </c>
      <c r="P2351">
        <v>84014</v>
      </c>
      <c r="Q2351" s="1">
        <v>1.5</v>
      </c>
      <c r="R2351" s="1">
        <v>0.75</v>
      </c>
      <c r="S2351">
        <v>143</v>
      </c>
      <c r="T2351">
        <v>2</v>
      </c>
      <c r="U2351" s="1">
        <v>13.5</v>
      </c>
      <c r="V2351" s="1">
        <v>16.5</v>
      </c>
      <c r="W2351" s="1">
        <v>2.0699999999999998</v>
      </c>
    </row>
    <row r="2352" spans="1:23" x14ac:dyDescent="0.25">
      <c r="A2352">
        <v>2350</v>
      </c>
      <c r="B2352">
        <v>210209</v>
      </c>
      <c r="C2352">
        <v>1</v>
      </c>
      <c r="D2352" t="s">
        <v>145</v>
      </c>
      <c r="E2352">
        <v>255</v>
      </c>
      <c r="F2352" s="8">
        <v>43243.564583333333</v>
      </c>
      <c r="G2352" s="8">
        <v>43243.67291666667</v>
      </c>
      <c r="H2352" t="s">
        <v>3177</v>
      </c>
      <c r="I2352" t="s">
        <v>4347</v>
      </c>
      <c r="J2352">
        <v>2.9950000000000001</v>
      </c>
      <c r="K2352" t="s">
        <v>30</v>
      </c>
      <c r="L2352" t="s">
        <v>31</v>
      </c>
      <c r="M2352">
        <v>40.742545999999997</v>
      </c>
      <c r="N2352">
        <v>-111.981224</v>
      </c>
      <c r="O2352">
        <v>672723</v>
      </c>
      <c r="P2352">
        <v>84087</v>
      </c>
      <c r="Q2352" s="1">
        <v>1.25</v>
      </c>
      <c r="R2352" s="1">
        <v>0.5</v>
      </c>
      <c r="S2352">
        <v>143</v>
      </c>
      <c r="T2352">
        <v>2</v>
      </c>
      <c r="U2352" s="1">
        <v>13.5</v>
      </c>
      <c r="V2352" s="1">
        <v>16.25</v>
      </c>
      <c r="W2352" s="1">
        <v>2.3959999999999999</v>
      </c>
    </row>
    <row r="2353" spans="1:23" x14ac:dyDescent="0.25">
      <c r="A2353">
        <v>2351</v>
      </c>
      <c r="B2353">
        <v>210209</v>
      </c>
      <c r="C2353">
        <v>2</v>
      </c>
      <c r="D2353" t="s">
        <v>145</v>
      </c>
      <c r="E2353">
        <v>256</v>
      </c>
      <c r="F2353" s="8">
        <v>43244.311111111114</v>
      </c>
      <c r="G2353" s="8">
        <v>43244.556944444441</v>
      </c>
      <c r="H2353" t="s">
        <v>4350</v>
      </c>
      <c r="I2353" t="s">
        <v>265</v>
      </c>
      <c r="J2353">
        <v>9.0809999999999995</v>
      </c>
      <c r="K2353" t="s">
        <v>30</v>
      </c>
      <c r="L2353" t="s">
        <v>31</v>
      </c>
      <c r="M2353">
        <v>40.742545999999997</v>
      </c>
      <c r="N2353">
        <v>-111.981224</v>
      </c>
      <c r="O2353">
        <v>672723</v>
      </c>
      <c r="P2353">
        <v>84087</v>
      </c>
      <c r="Q2353" s="1">
        <v>3</v>
      </c>
      <c r="R2353" s="1">
        <v>1.25</v>
      </c>
      <c r="S2353">
        <v>144</v>
      </c>
      <c r="T2353">
        <v>3</v>
      </c>
      <c r="U2353" s="1">
        <v>7.5</v>
      </c>
      <c r="V2353" s="1">
        <v>13.25</v>
      </c>
      <c r="W2353" s="1">
        <v>3.0269999999999899</v>
      </c>
    </row>
    <row r="2354" spans="1:23" x14ac:dyDescent="0.25">
      <c r="A2354">
        <v>2352</v>
      </c>
      <c r="B2354">
        <v>212307</v>
      </c>
      <c r="C2354">
        <v>2</v>
      </c>
      <c r="D2354" t="s">
        <v>53</v>
      </c>
      <c r="E2354">
        <v>169</v>
      </c>
      <c r="F2354" s="8">
        <v>43244.311111111114</v>
      </c>
      <c r="G2354" s="8">
        <v>43244.666666666664</v>
      </c>
      <c r="H2354" t="s">
        <v>4351</v>
      </c>
      <c r="I2354" t="s">
        <v>4352</v>
      </c>
      <c r="J2354">
        <v>8.8140000000000001</v>
      </c>
      <c r="K2354" t="s">
        <v>30</v>
      </c>
      <c r="L2354" t="s">
        <v>31</v>
      </c>
      <c r="M2354">
        <v>40.742420000000003</v>
      </c>
      <c r="N2354">
        <v>-111.98172</v>
      </c>
      <c r="O2354">
        <v>521537</v>
      </c>
      <c r="P2354">
        <v>84020</v>
      </c>
      <c r="Q2354" s="1">
        <v>4.25</v>
      </c>
      <c r="R2354" s="1">
        <v>1.75</v>
      </c>
      <c r="S2354">
        <v>144</v>
      </c>
      <c r="T2354">
        <v>3</v>
      </c>
      <c r="U2354" s="1">
        <v>7.5</v>
      </c>
      <c r="V2354" s="1">
        <v>16</v>
      </c>
      <c r="W2354" s="1">
        <v>2.0738823529411698</v>
      </c>
    </row>
    <row r="2355" spans="1:23" x14ac:dyDescent="0.25">
      <c r="A2355">
        <v>2353</v>
      </c>
      <c r="B2355">
        <v>210199</v>
      </c>
      <c r="C2355">
        <v>1</v>
      </c>
      <c r="D2355" t="s">
        <v>27</v>
      </c>
      <c r="E2355">
        <v>280</v>
      </c>
      <c r="F2355" s="8">
        <v>43244.321527777778</v>
      </c>
      <c r="G2355" s="8">
        <v>43244.521527777775</v>
      </c>
      <c r="H2355" t="s">
        <v>4353</v>
      </c>
      <c r="I2355" t="s">
        <v>2351</v>
      </c>
      <c r="J2355">
        <v>5.702</v>
      </c>
      <c r="K2355" t="s">
        <v>30</v>
      </c>
      <c r="L2355" t="s">
        <v>31</v>
      </c>
      <c r="M2355">
        <v>40.742576999999997</v>
      </c>
      <c r="N2355">
        <v>-111.981323</v>
      </c>
      <c r="O2355">
        <v>803613</v>
      </c>
      <c r="P2355">
        <v>84054</v>
      </c>
      <c r="Q2355" s="1">
        <v>2.5</v>
      </c>
      <c r="R2355" s="1">
        <v>1</v>
      </c>
      <c r="S2355">
        <v>144</v>
      </c>
      <c r="T2355">
        <v>3</v>
      </c>
      <c r="U2355" s="1">
        <v>7.75</v>
      </c>
      <c r="V2355" s="1">
        <v>12.5</v>
      </c>
      <c r="W2355" s="1">
        <v>2.2808000000000002</v>
      </c>
    </row>
    <row r="2356" spans="1:23" x14ac:dyDescent="0.25">
      <c r="A2356">
        <v>2354</v>
      </c>
      <c r="B2356">
        <v>210215</v>
      </c>
      <c r="C2356">
        <v>2</v>
      </c>
      <c r="D2356" t="s">
        <v>44</v>
      </c>
      <c r="E2356">
        <v>225</v>
      </c>
      <c r="F2356" s="8">
        <v>43244.338194444441</v>
      </c>
      <c r="G2356" s="8">
        <v>43244.703472222223</v>
      </c>
      <c r="H2356" t="s">
        <v>4354</v>
      </c>
      <c r="I2356" t="s">
        <v>4355</v>
      </c>
      <c r="J2356">
        <v>9.1769999999999996</v>
      </c>
      <c r="K2356" t="s">
        <v>30</v>
      </c>
      <c r="L2356" t="s">
        <v>31</v>
      </c>
      <c r="M2356">
        <v>40.742569000000003</v>
      </c>
      <c r="N2356">
        <v>-111.98126999999999</v>
      </c>
      <c r="O2356">
        <v>1079571</v>
      </c>
      <c r="P2356">
        <v>84104</v>
      </c>
      <c r="Q2356" s="1">
        <v>4.5</v>
      </c>
      <c r="R2356" s="1">
        <v>1.25</v>
      </c>
      <c r="S2356">
        <v>144</v>
      </c>
      <c r="T2356">
        <v>3</v>
      </c>
      <c r="U2356" s="1">
        <v>8</v>
      </c>
      <c r="V2356" s="1">
        <v>17</v>
      </c>
      <c r="W2356" s="1">
        <v>2.0393333333333299</v>
      </c>
    </row>
    <row r="2357" spans="1:23" x14ac:dyDescent="0.25">
      <c r="A2357">
        <v>2355</v>
      </c>
      <c r="B2357">
        <v>210225</v>
      </c>
      <c r="C2357">
        <v>1</v>
      </c>
      <c r="D2357" t="s">
        <v>65</v>
      </c>
      <c r="E2357">
        <v>332</v>
      </c>
      <c r="F2357" s="8">
        <v>43244.34375</v>
      </c>
      <c r="G2357" s="8">
        <v>43244.741666666669</v>
      </c>
      <c r="H2357" t="s">
        <v>4356</v>
      </c>
      <c r="I2357" t="s">
        <v>4357</v>
      </c>
      <c r="J2357">
        <v>12.37</v>
      </c>
      <c r="K2357" t="s">
        <v>30</v>
      </c>
      <c r="L2357" t="s">
        <v>31</v>
      </c>
      <c r="M2357">
        <v>40.742527000000003</v>
      </c>
      <c r="N2357">
        <v>-111.98111</v>
      </c>
      <c r="O2357">
        <v>1087571</v>
      </c>
      <c r="P2357">
        <v>84014</v>
      </c>
      <c r="Q2357" s="1">
        <v>4.75</v>
      </c>
      <c r="R2357" s="1">
        <v>2.25</v>
      </c>
      <c r="S2357">
        <v>144</v>
      </c>
      <c r="T2357">
        <v>3</v>
      </c>
      <c r="U2357" s="1">
        <v>8.25</v>
      </c>
      <c r="V2357" s="1">
        <v>17.75</v>
      </c>
      <c r="W2357" s="1">
        <v>2.60421052631578</v>
      </c>
    </row>
    <row r="2358" spans="1:23" x14ac:dyDescent="0.25">
      <c r="A2358">
        <v>2356</v>
      </c>
      <c r="B2358">
        <v>204579</v>
      </c>
      <c r="C2358">
        <v>1</v>
      </c>
      <c r="D2358" t="s">
        <v>135</v>
      </c>
      <c r="E2358">
        <v>57</v>
      </c>
      <c r="F2358" s="8">
        <v>43244.34652777778</v>
      </c>
      <c r="G2358" s="8">
        <v>43244.709722222222</v>
      </c>
      <c r="H2358" t="s">
        <v>4358</v>
      </c>
      <c r="I2358" t="s">
        <v>4359</v>
      </c>
      <c r="J2358">
        <v>12.534000000000001</v>
      </c>
      <c r="K2358" t="s">
        <v>30</v>
      </c>
      <c r="L2358" t="s">
        <v>31</v>
      </c>
      <c r="M2358">
        <v>40.742401000000001</v>
      </c>
      <c r="N2358">
        <v>-111.98159</v>
      </c>
      <c r="O2358">
        <v>1301971</v>
      </c>
      <c r="P2358">
        <v>84111</v>
      </c>
      <c r="Q2358" s="1">
        <v>4.25</v>
      </c>
      <c r="R2358" s="1">
        <v>2</v>
      </c>
      <c r="S2358">
        <v>144</v>
      </c>
      <c r="T2358">
        <v>3</v>
      </c>
      <c r="U2358" s="1">
        <v>8.25</v>
      </c>
      <c r="V2358" s="1">
        <v>17</v>
      </c>
      <c r="W2358" s="1">
        <v>2.9491764705882302</v>
      </c>
    </row>
    <row r="2359" spans="1:23" x14ac:dyDescent="0.25">
      <c r="A2359">
        <v>2357</v>
      </c>
      <c r="B2359">
        <v>210209</v>
      </c>
      <c r="C2359">
        <v>1</v>
      </c>
      <c r="D2359" t="s">
        <v>145</v>
      </c>
      <c r="E2359">
        <v>257</v>
      </c>
      <c r="F2359" s="8">
        <v>43244.355555555558</v>
      </c>
      <c r="G2359" s="8">
        <v>43244.712500000001</v>
      </c>
      <c r="H2359" t="s">
        <v>3242</v>
      </c>
      <c r="I2359" t="s">
        <v>4360</v>
      </c>
      <c r="J2359">
        <v>15.004</v>
      </c>
      <c r="K2359" t="s">
        <v>30</v>
      </c>
      <c r="L2359" t="s">
        <v>31</v>
      </c>
      <c r="M2359">
        <v>40.742545999999997</v>
      </c>
      <c r="N2359">
        <v>-111.981224</v>
      </c>
      <c r="O2359">
        <v>1114701</v>
      </c>
      <c r="P2359">
        <v>84096</v>
      </c>
      <c r="Q2359" s="1">
        <v>4.25</v>
      </c>
      <c r="R2359" s="1">
        <v>1.75</v>
      </c>
      <c r="S2359">
        <v>144</v>
      </c>
      <c r="T2359">
        <v>3</v>
      </c>
      <c r="U2359" s="1">
        <v>8.5</v>
      </c>
      <c r="V2359" s="1">
        <v>17</v>
      </c>
      <c r="W2359" s="1">
        <v>3.5303529411764698</v>
      </c>
    </row>
    <row r="2360" spans="1:23" x14ac:dyDescent="0.25">
      <c r="A2360">
        <v>2358</v>
      </c>
      <c r="B2360">
        <v>210225</v>
      </c>
      <c r="C2360">
        <v>2</v>
      </c>
      <c r="D2360" t="s">
        <v>65</v>
      </c>
      <c r="E2360">
        <v>333</v>
      </c>
      <c r="F2360" s="8">
        <v>43244.35833333333</v>
      </c>
      <c r="G2360" s="8">
        <v>43244.734722222223</v>
      </c>
      <c r="H2360" t="s">
        <v>4361</v>
      </c>
      <c r="I2360" t="s">
        <v>1945</v>
      </c>
      <c r="J2360">
        <v>9.7970000000000006</v>
      </c>
      <c r="K2360" t="s">
        <v>30</v>
      </c>
      <c r="L2360" t="s">
        <v>31</v>
      </c>
      <c r="M2360">
        <v>40.742527000000003</v>
      </c>
      <c r="N2360">
        <v>-111.98111</v>
      </c>
      <c r="O2360">
        <v>348863</v>
      </c>
      <c r="P2360">
        <v>84065</v>
      </c>
      <c r="Q2360" s="1">
        <v>4.5</v>
      </c>
      <c r="R2360" s="1">
        <v>1.75</v>
      </c>
      <c r="S2360">
        <v>144</v>
      </c>
      <c r="T2360">
        <v>3</v>
      </c>
      <c r="U2360" s="1">
        <v>8.5</v>
      </c>
      <c r="V2360" s="1">
        <v>17.75</v>
      </c>
      <c r="W2360" s="1">
        <v>2.1771111111111101</v>
      </c>
    </row>
    <row r="2361" spans="1:23" x14ac:dyDescent="0.25">
      <c r="A2361">
        <v>2359</v>
      </c>
      <c r="B2361">
        <v>204591</v>
      </c>
      <c r="C2361">
        <v>2</v>
      </c>
      <c r="D2361" t="s">
        <v>37</v>
      </c>
      <c r="E2361">
        <v>116</v>
      </c>
      <c r="F2361" s="8">
        <v>43244.363888888889</v>
      </c>
      <c r="G2361" s="8">
        <v>43244.715277777781</v>
      </c>
      <c r="H2361" t="s">
        <v>4362</v>
      </c>
      <c r="I2361" t="s">
        <v>4363</v>
      </c>
      <c r="J2361">
        <v>15.3029999999999</v>
      </c>
      <c r="K2361" t="s">
        <v>30</v>
      </c>
      <c r="L2361" t="s">
        <v>31</v>
      </c>
      <c r="M2361">
        <v>40.742378000000002</v>
      </c>
      <c r="N2361">
        <v>-111.981407</v>
      </c>
      <c r="O2361">
        <v>1896231</v>
      </c>
      <c r="P2361">
        <v>91381</v>
      </c>
      <c r="Q2361" s="1">
        <v>4.25</v>
      </c>
      <c r="R2361" s="1">
        <v>1.75</v>
      </c>
      <c r="S2361">
        <v>144</v>
      </c>
      <c r="T2361">
        <v>3</v>
      </c>
      <c r="U2361" s="1">
        <v>8.75</v>
      </c>
      <c r="V2361" s="1">
        <v>17.25</v>
      </c>
      <c r="W2361" s="1">
        <v>3.6007058823529401</v>
      </c>
    </row>
    <row r="2362" spans="1:23" x14ac:dyDescent="0.25">
      <c r="A2362">
        <v>2360</v>
      </c>
      <c r="B2362">
        <v>210199</v>
      </c>
      <c r="C2362">
        <v>2</v>
      </c>
      <c r="D2362" t="s">
        <v>27</v>
      </c>
      <c r="E2362">
        <v>281</v>
      </c>
      <c r="F2362" s="8">
        <v>43244.365277777775</v>
      </c>
      <c r="G2362" s="8">
        <v>43244.453472222223</v>
      </c>
      <c r="H2362" t="s">
        <v>4364</v>
      </c>
      <c r="I2362" t="s">
        <v>3219</v>
      </c>
      <c r="J2362">
        <v>9.4779999999999998</v>
      </c>
      <c r="K2362" t="s">
        <v>92</v>
      </c>
      <c r="L2362" t="s">
        <v>31</v>
      </c>
      <c r="M2362">
        <v>40.742576999999997</v>
      </c>
      <c r="N2362">
        <v>-111.981323</v>
      </c>
      <c r="O2362">
        <v>1968591</v>
      </c>
      <c r="P2362">
        <v>84054</v>
      </c>
      <c r="Q2362" s="1">
        <v>1</v>
      </c>
      <c r="R2362" s="1">
        <v>1</v>
      </c>
      <c r="S2362">
        <v>144</v>
      </c>
      <c r="T2362">
        <v>3</v>
      </c>
      <c r="U2362" s="1">
        <v>8.75</v>
      </c>
      <c r="V2362" s="1">
        <v>11</v>
      </c>
      <c r="W2362" s="1">
        <v>9.4779999999999998</v>
      </c>
    </row>
    <row r="2363" spans="1:23" x14ac:dyDescent="0.25">
      <c r="A2363">
        <v>2361</v>
      </c>
      <c r="B2363">
        <v>210199</v>
      </c>
      <c r="C2363">
        <v>1</v>
      </c>
      <c r="D2363" t="s">
        <v>27</v>
      </c>
      <c r="E2363">
        <v>282</v>
      </c>
      <c r="F2363" s="8">
        <v>43244.554166666669</v>
      </c>
      <c r="G2363" s="8">
        <v>43244.711805555555</v>
      </c>
      <c r="H2363" t="s">
        <v>4365</v>
      </c>
      <c r="I2363" t="s">
        <v>4366</v>
      </c>
      <c r="J2363">
        <v>2.59</v>
      </c>
      <c r="K2363" t="s">
        <v>30</v>
      </c>
      <c r="L2363" t="s">
        <v>31</v>
      </c>
      <c r="M2363">
        <v>40.742576999999997</v>
      </c>
      <c r="N2363">
        <v>-111.981323</v>
      </c>
      <c r="O2363">
        <v>803613</v>
      </c>
      <c r="P2363">
        <v>84054</v>
      </c>
      <c r="Q2363" s="1">
        <v>2</v>
      </c>
      <c r="R2363" s="1">
        <v>0.5</v>
      </c>
      <c r="S2363">
        <v>144</v>
      </c>
      <c r="T2363">
        <v>3</v>
      </c>
      <c r="U2363" s="1">
        <v>13.25</v>
      </c>
      <c r="V2363" s="1">
        <v>17</v>
      </c>
      <c r="W2363" s="1">
        <v>1.2949999999999999</v>
      </c>
    </row>
    <row r="2364" spans="1:23" x14ac:dyDescent="0.25">
      <c r="A2364">
        <v>2362</v>
      </c>
      <c r="B2364">
        <v>210199</v>
      </c>
      <c r="C2364">
        <v>2</v>
      </c>
      <c r="D2364" t="s">
        <v>27</v>
      </c>
      <c r="E2364">
        <v>283</v>
      </c>
      <c r="F2364" s="8">
        <v>43244.579861111109</v>
      </c>
      <c r="G2364" s="8">
        <v>43244.644444444442</v>
      </c>
      <c r="H2364" t="s">
        <v>4367</v>
      </c>
      <c r="I2364" t="s">
        <v>4368</v>
      </c>
      <c r="J2364">
        <v>7.2519999999999998</v>
      </c>
      <c r="K2364" t="s">
        <v>92</v>
      </c>
      <c r="L2364" t="s">
        <v>31</v>
      </c>
      <c r="M2364">
        <v>40.742576999999997</v>
      </c>
      <c r="N2364">
        <v>-111.981323</v>
      </c>
      <c r="O2364">
        <v>1968591</v>
      </c>
      <c r="P2364">
        <v>84054</v>
      </c>
      <c r="Q2364" s="1">
        <v>0.75</v>
      </c>
      <c r="R2364" s="1">
        <v>0.75</v>
      </c>
      <c r="S2364">
        <v>144</v>
      </c>
      <c r="T2364">
        <v>3</v>
      </c>
      <c r="U2364" s="1">
        <v>14</v>
      </c>
      <c r="V2364" s="1">
        <v>15.5</v>
      </c>
      <c r="W2364" s="1">
        <v>9.6693333333333307</v>
      </c>
    </row>
    <row r="2365" spans="1:23" x14ac:dyDescent="0.25">
      <c r="A2365">
        <v>2363</v>
      </c>
      <c r="B2365">
        <v>212307</v>
      </c>
      <c r="C2365">
        <v>2</v>
      </c>
      <c r="D2365" t="s">
        <v>53</v>
      </c>
      <c r="E2365">
        <v>170</v>
      </c>
      <c r="F2365" s="8">
        <v>43245.318749999999</v>
      </c>
      <c r="G2365" s="8">
        <v>43245.682638888888</v>
      </c>
      <c r="H2365" t="s">
        <v>4369</v>
      </c>
      <c r="I2365" t="s">
        <v>4370</v>
      </c>
      <c r="J2365">
        <v>13.744</v>
      </c>
      <c r="K2365" t="s">
        <v>30</v>
      </c>
      <c r="L2365" t="s">
        <v>31</v>
      </c>
      <c r="M2365">
        <v>40.742420000000003</v>
      </c>
      <c r="N2365">
        <v>-111.98172</v>
      </c>
      <c r="O2365">
        <v>1301971</v>
      </c>
      <c r="P2365">
        <v>84111</v>
      </c>
      <c r="Q2365" s="1">
        <v>4.25</v>
      </c>
      <c r="R2365" s="1">
        <v>2.25</v>
      </c>
      <c r="S2365">
        <v>145</v>
      </c>
      <c r="T2365">
        <v>4</v>
      </c>
      <c r="U2365" s="1">
        <v>7.75</v>
      </c>
      <c r="V2365" s="1">
        <v>16.5</v>
      </c>
      <c r="W2365" s="1">
        <v>3.23388235294117</v>
      </c>
    </row>
    <row r="2366" spans="1:23" x14ac:dyDescent="0.25">
      <c r="A2366">
        <v>2364</v>
      </c>
      <c r="B2366">
        <v>210199</v>
      </c>
      <c r="C2366">
        <v>1</v>
      </c>
      <c r="D2366" t="s">
        <v>27</v>
      </c>
      <c r="E2366">
        <v>284</v>
      </c>
      <c r="F2366" s="8">
        <v>43245.318749999999</v>
      </c>
      <c r="G2366" s="8">
        <v>43245.545138888891</v>
      </c>
      <c r="H2366" t="s">
        <v>4371</v>
      </c>
      <c r="I2366" t="s">
        <v>4372</v>
      </c>
      <c r="J2366">
        <v>6.1729999999999903</v>
      </c>
      <c r="K2366" t="s">
        <v>30</v>
      </c>
      <c r="L2366" t="s">
        <v>31</v>
      </c>
      <c r="M2366">
        <v>40.742576999999997</v>
      </c>
      <c r="N2366">
        <v>-111.981323</v>
      </c>
      <c r="O2366">
        <v>803613</v>
      </c>
      <c r="P2366">
        <v>84054</v>
      </c>
      <c r="Q2366" s="1">
        <v>2.75</v>
      </c>
      <c r="R2366" s="1">
        <v>1</v>
      </c>
      <c r="S2366">
        <v>145</v>
      </c>
      <c r="T2366">
        <v>4</v>
      </c>
      <c r="U2366" s="1">
        <v>7.75</v>
      </c>
      <c r="V2366" s="1">
        <v>13</v>
      </c>
      <c r="W2366" s="1">
        <v>2.2447272727272698</v>
      </c>
    </row>
    <row r="2367" spans="1:23" x14ac:dyDescent="0.25">
      <c r="A2367">
        <v>2365</v>
      </c>
      <c r="B2367">
        <v>210203</v>
      </c>
      <c r="C2367">
        <v>1</v>
      </c>
      <c r="D2367" t="s">
        <v>58</v>
      </c>
      <c r="E2367">
        <v>125</v>
      </c>
      <c r="F2367" s="8">
        <v>43245.321527777778</v>
      </c>
      <c r="G2367" s="8">
        <v>43245.568749999999</v>
      </c>
      <c r="H2367" t="s">
        <v>4373</v>
      </c>
      <c r="I2367" t="s">
        <v>4374</v>
      </c>
      <c r="J2367">
        <v>13.337999999999999</v>
      </c>
      <c r="K2367" t="s">
        <v>30</v>
      </c>
      <c r="L2367" t="s">
        <v>31</v>
      </c>
      <c r="M2367">
        <v>40.742409000000002</v>
      </c>
      <c r="N2367">
        <v>-111.981513999999</v>
      </c>
      <c r="O2367">
        <v>521537</v>
      </c>
      <c r="P2367">
        <v>84020</v>
      </c>
      <c r="Q2367" s="1">
        <v>3</v>
      </c>
      <c r="R2367" s="1">
        <v>2.25</v>
      </c>
      <c r="S2367">
        <v>145</v>
      </c>
      <c r="T2367">
        <v>4</v>
      </c>
      <c r="U2367" s="1">
        <v>7.75</v>
      </c>
      <c r="V2367" s="1">
        <v>13.75</v>
      </c>
      <c r="W2367" s="1">
        <v>4.4459999999999997</v>
      </c>
    </row>
    <row r="2368" spans="1:23" x14ac:dyDescent="0.25">
      <c r="A2368">
        <v>2366</v>
      </c>
      <c r="B2368">
        <v>210215</v>
      </c>
      <c r="C2368">
        <v>2</v>
      </c>
      <c r="D2368" t="s">
        <v>44</v>
      </c>
      <c r="E2368">
        <v>226</v>
      </c>
      <c r="F2368" s="8">
        <v>43245.341666666667</v>
      </c>
      <c r="G2368" s="8">
        <v>43245.640972222223</v>
      </c>
      <c r="H2368" t="s">
        <v>4375</v>
      </c>
      <c r="I2368" t="s">
        <v>4376</v>
      </c>
      <c r="J2368">
        <v>11.169</v>
      </c>
      <c r="K2368" t="s">
        <v>30</v>
      </c>
      <c r="L2368" t="s">
        <v>31</v>
      </c>
      <c r="M2368">
        <v>40.742569000000003</v>
      </c>
      <c r="N2368">
        <v>-111.98126999999999</v>
      </c>
      <c r="O2368">
        <v>1079571</v>
      </c>
      <c r="P2368">
        <v>84104</v>
      </c>
      <c r="Q2368" s="1">
        <v>3.5</v>
      </c>
      <c r="R2368" s="1">
        <v>1.5</v>
      </c>
      <c r="S2368">
        <v>145</v>
      </c>
      <c r="T2368">
        <v>4</v>
      </c>
      <c r="U2368" s="1">
        <v>8.25</v>
      </c>
      <c r="V2368" s="1">
        <v>15.5</v>
      </c>
      <c r="W2368" s="1">
        <v>3.1911428571428502</v>
      </c>
    </row>
    <row r="2369" spans="1:23" x14ac:dyDescent="0.25">
      <c r="A2369">
        <v>2367</v>
      </c>
      <c r="B2369">
        <v>204591</v>
      </c>
      <c r="C2369">
        <v>1</v>
      </c>
      <c r="D2369" t="s">
        <v>37</v>
      </c>
      <c r="E2369">
        <v>117</v>
      </c>
      <c r="F2369" s="8">
        <v>43245.341666666667</v>
      </c>
      <c r="G2369" s="8">
        <v>43245.70416666667</v>
      </c>
      <c r="H2369" t="s">
        <v>4377</v>
      </c>
      <c r="I2369" t="s">
        <v>4378</v>
      </c>
      <c r="J2369">
        <v>9.8279999999999994</v>
      </c>
      <c r="K2369" t="s">
        <v>30</v>
      </c>
      <c r="L2369" t="s">
        <v>31</v>
      </c>
      <c r="M2369">
        <v>40.742378000000002</v>
      </c>
      <c r="N2369">
        <v>-111.981407</v>
      </c>
      <c r="O2369">
        <v>1087571</v>
      </c>
      <c r="P2369">
        <v>84014</v>
      </c>
      <c r="Q2369" s="1">
        <v>4.25</v>
      </c>
      <c r="R2369" s="1">
        <v>1.25</v>
      </c>
      <c r="S2369">
        <v>145</v>
      </c>
      <c r="T2369">
        <v>4</v>
      </c>
      <c r="U2369" s="1">
        <v>8.25</v>
      </c>
      <c r="V2369" s="1">
        <v>17</v>
      </c>
      <c r="W2369" s="1">
        <v>2.3124705882352901</v>
      </c>
    </row>
    <row r="2370" spans="1:23" x14ac:dyDescent="0.25">
      <c r="A2370">
        <v>2368</v>
      </c>
      <c r="B2370">
        <v>210209</v>
      </c>
      <c r="C2370">
        <v>2</v>
      </c>
      <c r="D2370" t="s">
        <v>145</v>
      </c>
      <c r="E2370">
        <v>258</v>
      </c>
      <c r="F2370" s="8">
        <v>43245.347222222219</v>
      </c>
      <c r="G2370" s="8">
        <v>43245.652777777781</v>
      </c>
      <c r="H2370" t="s">
        <v>4379</v>
      </c>
      <c r="I2370" t="s">
        <v>4380</v>
      </c>
      <c r="J2370">
        <v>10.595000000000001</v>
      </c>
      <c r="K2370" t="s">
        <v>30</v>
      </c>
      <c r="L2370" t="s">
        <v>31</v>
      </c>
      <c r="M2370">
        <v>40.742545999999997</v>
      </c>
      <c r="N2370">
        <v>-111.981224</v>
      </c>
      <c r="O2370">
        <v>1114701</v>
      </c>
      <c r="P2370">
        <v>84096</v>
      </c>
      <c r="Q2370" s="1">
        <v>3.75</v>
      </c>
      <c r="R2370" s="1">
        <v>1.25</v>
      </c>
      <c r="S2370">
        <v>145</v>
      </c>
      <c r="T2370">
        <v>4</v>
      </c>
      <c r="U2370" s="1">
        <v>8.25</v>
      </c>
      <c r="V2370" s="1">
        <v>15.75</v>
      </c>
      <c r="W2370" s="1">
        <v>2.8253333333333299</v>
      </c>
    </row>
    <row r="2371" spans="1:23" x14ac:dyDescent="0.25">
      <c r="A2371">
        <v>2369</v>
      </c>
      <c r="B2371">
        <v>210199</v>
      </c>
      <c r="C2371">
        <v>2</v>
      </c>
      <c r="D2371" t="s">
        <v>27</v>
      </c>
      <c r="E2371">
        <v>285</v>
      </c>
      <c r="F2371" s="8">
        <v>43245.364583333336</v>
      </c>
      <c r="G2371" s="8">
        <v>43245.421527777777</v>
      </c>
      <c r="H2371" t="s">
        <v>4381</v>
      </c>
      <c r="I2371" t="s">
        <v>4382</v>
      </c>
      <c r="J2371">
        <v>5.98</v>
      </c>
      <c r="K2371" t="s">
        <v>92</v>
      </c>
      <c r="L2371" t="s">
        <v>31</v>
      </c>
      <c r="M2371">
        <v>40.742576999999997</v>
      </c>
      <c r="N2371">
        <v>-111.981323</v>
      </c>
      <c r="O2371">
        <v>1968591</v>
      </c>
      <c r="P2371">
        <v>84054</v>
      </c>
      <c r="Q2371" s="1">
        <v>0.75</v>
      </c>
      <c r="R2371" s="1">
        <v>0.5</v>
      </c>
      <c r="S2371">
        <v>145</v>
      </c>
      <c r="T2371">
        <v>4</v>
      </c>
      <c r="U2371" s="1">
        <v>8.75</v>
      </c>
      <c r="V2371" s="1">
        <v>10</v>
      </c>
      <c r="W2371" s="1">
        <v>7.9733333333333301</v>
      </c>
    </row>
    <row r="2372" spans="1:23" x14ac:dyDescent="0.25">
      <c r="A2372">
        <v>2370</v>
      </c>
      <c r="B2372">
        <v>210225</v>
      </c>
      <c r="C2372">
        <v>1</v>
      </c>
      <c r="D2372" t="s">
        <v>65</v>
      </c>
      <c r="E2372">
        <v>334</v>
      </c>
      <c r="F2372" s="8">
        <v>43245.467361111114</v>
      </c>
      <c r="G2372" s="8">
        <v>43245.606249999997</v>
      </c>
      <c r="H2372" t="s">
        <v>4383</v>
      </c>
      <c r="I2372" t="s">
        <v>4384</v>
      </c>
      <c r="J2372">
        <v>3.8460000000000001</v>
      </c>
      <c r="K2372" t="s">
        <v>30</v>
      </c>
      <c r="L2372" t="s">
        <v>31</v>
      </c>
      <c r="M2372">
        <v>40.742527000000003</v>
      </c>
      <c r="N2372">
        <v>-111.98111</v>
      </c>
      <c r="O2372">
        <v>1087311</v>
      </c>
      <c r="P2372">
        <v>84119</v>
      </c>
      <c r="Q2372" s="1">
        <v>1.75</v>
      </c>
      <c r="R2372" s="1">
        <v>0.75</v>
      </c>
      <c r="S2372">
        <v>145</v>
      </c>
      <c r="T2372">
        <v>4</v>
      </c>
      <c r="U2372" s="1">
        <v>11.25</v>
      </c>
      <c r="V2372" s="1">
        <v>14.5</v>
      </c>
      <c r="W2372" s="1">
        <v>2.1977142857142802</v>
      </c>
    </row>
    <row r="2373" spans="1:23" x14ac:dyDescent="0.25">
      <c r="A2373">
        <v>2371</v>
      </c>
      <c r="B2373">
        <v>210199</v>
      </c>
      <c r="C2373">
        <v>2</v>
      </c>
      <c r="D2373" t="s">
        <v>27</v>
      </c>
      <c r="E2373">
        <v>286</v>
      </c>
      <c r="F2373" s="8">
        <v>43245.545138888891</v>
      </c>
      <c r="G2373" s="8">
        <v>43245.59375</v>
      </c>
      <c r="H2373" t="s">
        <v>4385</v>
      </c>
      <c r="I2373" t="s">
        <v>4386</v>
      </c>
      <c r="J2373">
        <v>5.82</v>
      </c>
      <c r="K2373" t="s">
        <v>92</v>
      </c>
      <c r="L2373" t="s">
        <v>31</v>
      </c>
      <c r="M2373">
        <v>40.742576999999997</v>
      </c>
      <c r="N2373">
        <v>-111.981323</v>
      </c>
      <c r="O2373">
        <v>1968591</v>
      </c>
      <c r="P2373">
        <v>84054</v>
      </c>
      <c r="Q2373" s="1">
        <v>0.5</v>
      </c>
      <c r="R2373" s="1">
        <v>0.5</v>
      </c>
      <c r="S2373">
        <v>145</v>
      </c>
      <c r="T2373">
        <v>4</v>
      </c>
      <c r="U2373" s="1">
        <v>13</v>
      </c>
      <c r="V2373" s="1">
        <v>14.25</v>
      </c>
      <c r="W2373" s="1">
        <v>11.64</v>
      </c>
    </row>
    <row r="2374" spans="1:23" x14ac:dyDescent="0.25">
      <c r="A2374">
        <v>2372</v>
      </c>
      <c r="B2374">
        <v>212307</v>
      </c>
      <c r="C2374">
        <v>1</v>
      </c>
      <c r="D2374" t="s">
        <v>53</v>
      </c>
      <c r="E2374">
        <v>171</v>
      </c>
      <c r="F2374" s="8">
        <v>43245.591666666667</v>
      </c>
      <c r="G2374" s="8">
        <v>43245.643055555556</v>
      </c>
      <c r="H2374" t="s">
        <v>4387</v>
      </c>
      <c r="I2374" t="s">
        <v>4388</v>
      </c>
      <c r="J2374">
        <v>2.7349999999999999</v>
      </c>
      <c r="K2374" t="s">
        <v>30</v>
      </c>
      <c r="L2374" t="s">
        <v>31</v>
      </c>
      <c r="M2374">
        <v>40.742420000000003</v>
      </c>
      <c r="N2374">
        <v>-111.98172</v>
      </c>
      <c r="O2374">
        <v>333033</v>
      </c>
      <c r="P2374">
        <v>84124</v>
      </c>
      <c r="Q2374" s="1">
        <v>0.5</v>
      </c>
      <c r="R2374" s="1">
        <v>0.25</v>
      </c>
      <c r="S2374">
        <v>145</v>
      </c>
      <c r="T2374">
        <v>4</v>
      </c>
      <c r="U2374" s="1">
        <v>14.25</v>
      </c>
      <c r="V2374" s="1">
        <v>15.5</v>
      </c>
      <c r="W2374" s="1">
        <v>5.47</v>
      </c>
    </row>
    <row r="2375" spans="1:23" x14ac:dyDescent="0.25">
      <c r="A2375">
        <v>2373</v>
      </c>
      <c r="B2375">
        <v>210199</v>
      </c>
      <c r="C2375">
        <v>1</v>
      </c>
      <c r="D2375" t="s">
        <v>27</v>
      </c>
      <c r="E2375">
        <v>287</v>
      </c>
      <c r="F2375" s="8">
        <v>43249.314583333333</v>
      </c>
      <c r="G2375" s="8">
        <v>43249.7</v>
      </c>
      <c r="H2375" t="s">
        <v>4389</v>
      </c>
      <c r="I2375" t="s">
        <v>4390</v>
      </c>
      <c r="J2375">
        <v>5.2809999999999997</v>
      </c>
      <c r="K2375" t="s">
        <v>30</v>
      </c>
      <c r="L2375" t="s">
        <v>31</v>
      </c>
      <c r="M2375">
        <v>40.742576999999997</v>
      </c>
      <c r="N2375">
        <v>-111.981323</v>
      </c>
      <c r="O2375">
        <v>803613</v>
      </c>
      <c r="P2375">
        <v>84054</v>
      </c>
      <c r="Q2375" s="1">
        <v>4.5</v>
      </c>
      <c r="R2375" s="1">
        <v>0.75</v>
      </c>
      <c r="S2375">
        <v>149</v>
      </c>
      <c r="T2375">
        <v>1</v>
      </c>
      <c r="U2375" s="1">
        <v>7.5</v>
      </c>
      <c r="V2375" s="1">
        <v>16.75</v>
      </c>
      <c r="W2375" s="1">
        <v>1.1735555555555499</v>
      </c>
    </row>
    <row r="2376" spans="1:23" x14ac:dyDescent="0.25">
      <c r="A2376">
        <v>2374</v>
      </c>
      <c r="B2376">
        <v>210213</v>
      </c>
      <c r="C2376">
        <v>2</v>
      </c>
      <c r="D2376" t="s">
        <v>126</v>
      </c>
      <c r="E2376">
        <v>151</v>
      </c>
      <c r="F2376" s="8">
        <v>43249.330555555556</v>
      </c>
      <c r="G2376" s="8">
        <v>43249.676388888889</v>
      </c>
      <c r="H2376" t="s">
        <v>4391</v>
      </c>
      <c r="I2376" t="s">
        <v>4392</v>
      </c>
      <c r="J2376">
        <v>6.2009999999999996</v>
      </c>
      <c r="K2376" t="s">
        <v>30</v>
      </c>
      <c r="L2376" t="s">
        <v>31</v>
      </c>
      <c r="M2376">
        <v>40.742412999999999</v>
      </c>
      <c r="N2376">
        <v>-111.981620999999</v>
      </c>
      <c r="O2376">
        <v>521537</v>
      </c>
      <c r="P2376">
        <v>84020</v>
      </c>
      <c r="Q2376" s="1">
        <v>4.25</v>
      </c>
      <c r="R2376" s="1">
        <v>1.25</v>
      </c>
      <c r="S2376">
        <v>149</v>
      </c>
      <c r="T2376">
        <v>1</v>
      </c>
      <c r="U2376" s="1">
        <v>8</v>
      </c>
      <c r="V2376" s="1">
        <v>16.25</v>
      </c>
      <c r="W2376" s="1">
        <v>1.45905882352941</v>
      </c>
    </row>
    <row r="2377" spans="1:23" x14ac:dyDescent="0.25">
      <c r="A2377">
        <v>2375</v>
      </c>
      <c r="B2377">
        <v>210213</v>
      </c>
      <c r="C2377">
        <v>1</v>
      </c>
      <c r="D2377" t="s">
        <v>126</v>
      </c>
      <c r="E2377">
        <v>152</v>
      </c>
      <c r="F2377" s="8">
        <v>43249.341666666667</v>
      </c>
      <c r="G2377" s="8">
        <v>43249.460416666669</v>
      </c>
      <c r="H2377" t="s">
        <v>4393</v>
      </c>
      <c r="I2377" t="s">
        <v>4394</v>
      </c>
      <c r="J2377">
        <v>8.1120000000000001</v>
      </c>
      <c r="K2377" t="s">
        <v>30</v>
      </c>
      <c r="L2377" t="s">
        <v>31</v>
      </c>
      <c r="M2377">
        <v>40.742412999999999</v>
      </c>
      <c r="N2377">
        <v>-111.981620999999</v>
      </c>
      <c r="O2377">
        <v>1301971</v>
      </c>
      <c r="P2377">
        <v>84111</v>
      </c>
      <c r="Q2377" s="1">
        <v>1.5</v>
      </c>
      <c r="R2377" s="1">
        <v>1.5</v>
      </c>
      <c r="S2377">
        <v>149</v>
      </c>
      <c r="T2377">
        <v>1</v>
      </c>
      <c r="U2377" s="1">
        <v>8.25</v>
      </c>
      <c r="V2377" s="1">
        <v>11</v>
      </c>
      <c r="W2377" s="1">
        <v>5.4080000000000004</v>
      </c>
    </row>
    <row r="2378" spans="1:23" x14ac:dyDescent="0.25">
      <c r="A2378">
        <v>2376</v>
      </c>
      <c r="B2378">
        <v>210215</v>
      </c>
      <c r="C2378">
        <v>2</v>
      </c>
      <c r="D2378" t="s">
        <v>44</v>
      </c>
      <c r="E2378">
        <v>227</v>
      </c>
      <c r="F2378" s="8">
        <v>43249.355555555558</v>
      </c>
      <c r="G2378" s="8">
        <v>43249.470833333333</v>
      </c>
      <c r="H2378" t="s">
        <v>4395</v>
      </c>
      <c r="I2378" t="s">
        <v>4396</v>
      </c>
      <c r="J2378">
        <v>8.4610000000000003</v>
      </c>
      <c r="K2378" t="s">
        <v>30</v>
      </c>
      <c r="L2378" t="s">
        <v>31</v>
      </c>
      <c r="M2378">
        <v>40.742569000000003</v>
      </c>
      <c r="N2378">
        <v>-111.98126999999999</v>
      </c>
      <c r="O2378">
        <v>672723</v>
      </c>
      <c r="P2378">
        <v>84087</v>
      </c>
      <c r="Q2378" s="1">
        <v>1.5</v>
      </c>
      <c r="R2378" s="1">
        <v>1</v>
      </c>
      <c r="S2378">
        <v>149</v>
      </c>
      <c r="T2378">
        <v>1</v>
      </c>
      <c r="U2378" s="1">
        <v>8.5</v>
      </c>
      <c r="V2378" s="1">
        <v>11.25</v>
      </c>
      <c r="W2378" s="1">
        <v>5.6406666666666601</v>
      </c>
    </row>
    <row r="2379" spans="1:23" x14ac:dyDescent="0.25">
      <c r="A2379">
        <v>2377</v>
      </c>
      <c r="B2379">
        <v>210225</v>
      </c>
      <c r="C2379">
        <v>2</v>
      </c>
      <c r="D2379" t="s">
        <v>65</v>
      </c>
      <c r="E2379">
        <v>335</v>
      </c>
      <c r="F2379" s="8">
        <v>43249.361111111109</v>
      </c>
      <c r="G2379" s="8">
        <v>43249.504166666666</v>
      </c>
      <c r="H2379" t="s">
        <v>4397</v>
      </c>
      <c r="I2379" t="s">
        <v>4398</v>
      </c>
      <c r="J2379">
        <v>14.356999999999999</v>
      </c>
      <c r="K2379" t="s">
        <v>30</v>
      </c>
      <c r="L2379" t="s">
        <v>31</v>
      </c>
      <c r="M2379">
        <v>40.742527000000003</v>
      </c>
      <c r="N2379">
        <v>-111.98111</v>
      </c>
      <c r="O2379">
        <v>853712</v>
      </c>
      <c r="P2379">
        <v>84124</v>
      </c>
      <c r="Q2379" s="1">
        <v>1.75</v>
      </c>
      <c r="R2379" s="1">
        <v>1.25</v>
      </c>
      <c r="S2379">
        <v>149</v>
      </c>
      <c r="T2379">
        <v>1</v>
      </c>
      <c r="U2379" s="1">
        <v>8.75</v>
      </c>
      <c r="V2379" s="1">
        <v>12</v>
      </c>
      <c r="W2379" s="1">
        <v>8.2040000000000006</v>
      </c>
    </row>
    <row r="2380" spans="1:23" x14ac:dyDescent="0.25">
      <c r="A2380">
        <v>2378</v>
      </c>
      <c r="B2380">
        <v>210199</v>
      </c>
      <c r="C2380">
        <v>2</v>
      </c>
      <c r="D2380" t="s">
        <v>27</v>
      </c>
      <c r="E2380">
        <v>288</v>
      </c>
      <c r="F2380" s="8">
        <v>43249.362500000003</v>
      </c>
      <c r="G2380" s="8">
        <v>43249.456944444442</v>
      </c>
      <c r="H2380" t="s">
        <v>4399</v>
      </c>
      <c r="I2380" t="s">
        <v>1097</v>
      </c>
      <c r="J2380">
        <v>3.2549999999999999</v>
      </c>
      <c r="K2380" t="s">
        <v>92</v>
      </c>
      <c r="L2380" t="s">
        <v>31</v>
      </c>
      <c r="M2380">
        <v>40.742576999999997</v>
      </c>
      <c r="N2380">
        <v>-111.981323</v>
      </c>
      <c r="O2380">
        <v>1968591</v>
      </c>
      <c r="P2380">
        <v>84054</v>
      </c>
      <c r="Q2380" s="1">
        <v>1.25</v>
      </c>
      <c r="R2380" s="1">
        <v>0.25</v>
      </c>
      <c r="S2380">
        <v>149</v>
      </c>
      <c r="T2380">
        <v>1</v>
      </c>
      <c r="U2380" s="1">
        <v>8.75</v>
      </c>
      <c r="V2380" s="1">
        <v>11</v>
      </c>
      <c r="W2380" s="1">
        <v>2.6040000000000001</v>
      </c>
    </row>
    <row r="2381" spans="1:23" x14ac:dyDescent="0.25">
      <c r="A2381">
        <v>2379</v>
      </c>
      <c r="B2381">
        <v>204579</v>
      </c>
      <c r="C2381">
        <v>2</v>
      </c>
      <c r="D2381" t="s">
        <v>135</v>
      </c>
      <c r="E2381">
        <v>59</v>
      </c>
      <c r="F2381" s="8">
        <v>43249.373611111114</v>
      </c>
      <c r="G2381" s="8">
        <v>43249.461111111108</v>
      </c>
      <c r="H2381" t="s">
        <v>4400</v>
      </c>
      <c r="I2381" t="s">
        <v>2225</v>
      </c>
      <c r="J2381">
        <v>6.62</v>
      </c>
      <c r="K2381" t="s">
        <v>30</v>
      </c>
      <c r="L2381" t="s">
        <v>31</v>
      </c>
      <c r="M2381">
        <v>40.742401000000001</v>
      </c>
      <c r="N2381">
        <v>-111.98159</v>
      </c>
      <c r="O2381">
        <v>942421</v>
      </c>
      <c r="P2381">
        <v>84054</v>
      </c>
      <c r="Q2381" s="1">
        <v>1</v>
      </c>
      <c r="R2381" s="1">
        <v>1</v>
      </c>
      <c r="S2381">
        <v>149</v>
      </c>
      <c r="T2381">
        <v>1</v>
      </c>
      <c r="U2381" s="1">
        <v>9</v>
      </c>
      <c r="V2381" s="1">
        <v>11</v>
      </c>
      <c r="W2381" s="1">
        <v>6.62</v>
      </c>
    </row>
    <row r="2382" spans="1:23" x14ac:dyDescent="0.25">
      <c r="A2382">
        <v>2380</v>
      </c>
      <c r="B2382">
        <v>210209</v>
      </c>
      <c r="C2382">
        <v>2</v>
      </c>
      <c r="D2382" t="s">
        <v>145</v>
      </c>
      <c r="E2382">
        <v>259</v>
      </c>
      <c r="F2382" s="8">
        <v>43249.397916666669</v>
      </c>
      <c r="G2382" s="8">
        <v>43249.71597222222</v>
      </c>
      <c r="H2382" t="s">
        <v>4401</v>
      </c>
      <c r="I2382" t="s">
        <v>4402</v>
      </c>
      <c r="J2382">
        <v>4.8209999999999997</v>
      </c>
      <c r="K2382" t="s">
        <v>30</v>
      </c>
      <c r="L2382" t="s">
        <v>31</v>
      </c>
      <c r="M2382">
        <v>40.742545999999997</v>
      </c>
      <c r="N2382">
        <v>-111.981224</v>
      </c>
      <c r="O2382">
        <v>1114701</v>
      </c>
      <c r="P2382">
        <v>84096</v>
      </c>
      <c r="Q2382" s="1">
        <v>3.75</v>
      </c>
      <c r="R2382" s="1">
        <v>0.75</v>
      </c>
      <c r="S2382">
        <v>149</v>
      </c>
      <c r="T2382">
        <v>1</v>
      </c>
      <c r="U2382" s="1">
        <v>9.5</v>
      </c>
      <c r="V2382" s="1">
        <v>17.25</v>
      </c>
      <c r="W2382" s="1">
        <v>1.2856000000000001</v>
      </c>
    </row>
    <row r="2383" spans="1:23" x14ac:dyDescent="0.25">
      <c r="A2383">
        <v>2381</v>
      </c>
      <c r="B2383">
        <v>210213</v>
      </c>
      <c r="C2383">
        <v>1</v>
      </c>
      <c r="D2383" t="s">
        <v>126</v>
      </c>
      <c r="E2383">
        <v>153</v>
      </c>
      <c r="F2383" s="8">
        <v>43249.484027777777</v>
      </c>
      <c r="G2383" s="8">
        <v>43249.734722222223</v>
      </c>
      <c r="H2383" t="s">
        <v>4403</v>
      </c>
      <c r="I2383" t="s">
        <v>4404</v>
      </c>
      <c r="J2383">
        <v>2.3090000000000002</v>
      </c>
      <c r="K2383" t="s">
        <v>30</v>
      </c>
      <c r="L2383" t="s">
        <v>31</v>
      </c>
      <c r="M2383">
        <v>40.742412999999999</v>
      </c>
      <c r="N2383">
        <v>-111.981620999999</v>
      </c>
      <c r="O2383">
        <v>1301971</v>
      </c>
      <c r="P2383">
        <v>84111</v>
      </c>
      <c r="Q2383" s="1">
        <v>3</v>
      </c>
      <c r="R2383" s="1">
        <v>0.75</v>
      </c>
      <c r="S2383">
        <v>149</v>
      </c>
      <c r="T2383">
        <v>1</v>
      </c>
      <c r="U2383" s="1">
        <v>11.5</v>
      </c>
      <c r="V2383" s="1">
        <v>17.75</v>
      </c>
      <c r="W2383" s="1">
        <v>0.76966666666666606</v>
      </c>
    </row>
    <row r="2384" spans="1:23" x14ac:dyDescent="0.25">
      <c r="A2384">
        <v>2382</v>
      </c>
      <c r="B2384">
        <v>210241</v>
      </c>
      <c r="C2384">
        <v>2</v>
      </c>
      <c r="D2384" t="s">
        <v>101</v>
      </c>
      <c r="E2384">
        <v>90</v>
      </c>
      <c r="F2384" s="8">
        <v>43249.518055555556</v>
      </c>
      <c r="G2384" s="8">
        <v>43249.718055555553</v>
      </c>
      <c r="H2384" t="s">
        <v>4405</v>
      </c>
      <c r="I2384" t="s">
        <v>4406</v>
      </c>
      <c r="J2384">
        <v>11.356999999999999</v>
      </c>
      <c r="K2384" t="s">
        <v>30</v>
      </c>
      <c r="L2384" t="s">
        <v>31</v>
      </c>
      <c r="M2384">
        <v>40.742313000000003</v>
      </c>
      <c r="N2384">
        <v>-111.981071</v>
      </c>
      <c r="O2384">
        <v>942421</v>
      </c>
      <c r="P2384">
        <v>84054</v>
      </c>
      <c r="Q2384" s="1">
        <v>2.5</v>
      </c>
      <c r="R2384" s="1">
        <v>1.75</v>
      </c>
      <c r="S2384">
        <v>149</v>
      </c>
      <c r="T2384">
        <v>1</v>
      </c>
      <c r="U2384" s="1">
        <v>12.5</v>
      </c>
      <c r="V2384" s="1">
        <v>17.25</v>
      </c>
      <c r="W2384" s="1">
        <v>4.5427999999999997</v>
      </c>
    </row>
    <row r="2385" spans="1:23" x14ac:dyDescent="0.25">
      <c r="A2385">
        <v>2383</v>
      </c>
      <c r="B2385">
        <v>210225</v>
      </c>
      <c r="C2385">
        <v>2</v>
      </c>
      <c r="D2385" t="s">
        <v>65</v>
      </c>
      <c r="E2385">
        <v>336</v>
      </c>
      <c r="F2385" s="8">
        <v>43249.54583333333</v>
      </c>
      <c r="G2385" s="8">
        <v>43249.699305555558</v>
      </c>
      <c r="H2385" t="s">
        <v>442</v>
      </c>
      <c r="I2385" t="s">
        <v>3081</v>
      </c>
      <c r="J2385">
        <v>10.8029999999999</v>
      </c>
      <c r="K2385" t="s">
        <v>30</v>
      </c>
      <c r="L2385" t="s">
        <v>31</v>
      </c>
      <c r="M2385">
        <v>40.742527000000003</v>
      </c>
      <c r="N2385">
        <v>-111.98111</v>
      </c>
      <c r="O2385">
        <v>853712</v>
      </c>
      <c r="P2385">
        <v>84124</v>
      </c>
      <c r="Q2385" s="1">
        <v>1.75</v>
      </c>
      <c r="R2385" s="1">
        <v>1</v>
      </c>
      <c r="S2385">
        <v>149</v>
      </c>
      <c r="T2385">
        <v>1</v>
      </c>
      <c r="U2385" s="1">
        <v>13</v>
      </c>
      <c r="V2385" s="1">
        <v>16.75</v>
      </c>
      <c r="W2385" s="1">
        <v>6.1731428571428504</v>
      </c>
    </row>
    <row r="2386" spans="1:23" x14ac:dyDescent="0.25">
      <c r="A2386">
        <v>2384</v>
      </c>
      <c r="B2386">
        <v>210215</v>
      </c>
      <c r="C2386">
        <v>2</v>
      </c>
      <c r="D2386" t="s">
        <v>44</v>
      </c>
      <c r="E2386">
        <v>228</v>
      </c>
      <c r="F2386" s="8">
        <v>43249.548611111109</v>
      </c>
      <c r="G2386" s="8">
        <v>43249.698611111111</v>
      </c>
      <c r="H2386" t="s">
        <v>4407</v>
      </c>
      <c r="I2386" t="s">
        <v>4408</v>
      </c>
      <c r="J2386">
        <v>9.3919999999999995</v>
      </c>
      <c r="K2386" t="s">
        <v>30</v>
      </c>
      <c r="L2386" t="s">
        <v>31</v>
      </c>
      <c r="M2386">
        <v>40.742569000000003</v>
      </c>
      <c r="N2386">
        <v>-111.98126999999999</v>
      </c>
      <c r="O2386">
        <v>672723</v>
      </c>
      <c r="P2386">
        <v>84087</v>
      </c>
      <c r="Q2386" s="1">
        <v>1.75</v>
      </c>
      <c r="R2386" s="1">
        <v>1.25</v>
      </c>
      <c r="S2386">
        <v>149</v>
      </c>
      <c r="T2386">
        <v>1</v>
      </c>
      <c r="U2386" s="1">
        <v>13.25</v>
      </c>
      <c r="V2386" s="1">
        <v>16.75</v>
      </c>
      <c r="W2386" s="1">
        <v>5.3668571428571399</v>
      </c>
    </row>
    <row r="2387" spans="1:23" x14ac:dyDescent="0.25">
      <c r="A2387">
        <v>2385</v>
      </c>
      <c r="B2387">
        <v>210199</v>
      </c>
      <c r="C2387">
        <v>2</v>
      </c>
      <c r="D2387" t="s">
        <v>27</v>
      </c>
      <c r="E2387">
        <v>289</v>
      </c>
      <c r="F2387" s="8">
        <v>43250.254166666666</v>
      </c>
      <c r="G2387" s="8">
        <v>43250.664583333331</v>
      </c>
      <c r="H2387" t="s">
        <v>4409</v>
      </c>
      <c r="I2387" t="s">
        <v>4410</v>
      </c>
      <c r="J2387">
        <v>12.244999999999999</v>
      </c>
      <c r="K2387" t="s">
        <v>30</v>
      </c>
      <c r="L2387" t="s">
        <v>31</v>
      </c>
      <c r="M2387">
        <v>40.742576999999997</v>
      </c>
      <c r="N2387">
        <v>-111.981323</v>
      </c>
      <c r="O2387">
        <v>1137391</v>
      </c>
      <c r="P2387">
        <v>84075</v>
      </c>
      <c r="Q2387" s="1">
        <v>5</v>
      </c>
      <c r="R2387" s="1">
        <v>1</v>
      </c>
      <c r="S2387">
        <v>150</v>
      </c>
      <c r="T2387">
        <v>2</v>
      </c>
      <c r="U2387" s="1">
        <v>6</v>
      </c>
      <c r="V2387" s="1">
        <v>16</v>
      </c>
      <c r="W2387" s="1">
        <v>2.4489999999999998</v>
      </c>
    </row>
    <row r="2388" spans="1:23" x14ac:dyDescent="0.25">
      <c r="A2388">
        <v>2386</v>
      </c>
      <c r="B2388">
        <v>210213</v>
      </c>
      <c r="C2388">
        <v>1</v>
      </c>
      <c r="D2388" t="s">
        <v>126</v>
      </c>
      <c r="E2388">
        <v>154</v>
      </c>
      <c r="F2388" s="8">
        <v>43250.317361111112</v>
      </c>
      <c r="G2388" s="8">
        <v>43250.683333333334</v>
      </c>
      <c r="H2388" t="s">
        <v>4411</v>
      </c>
      <c r="I2388" t="s">
        <v>4412</v>
      </c>
      <c r="J2388">
        <v>8.3539999999999992</v>
      </c>
      <c r="K2388" t="s">
        <v>30</v>
      </c>
      <c r="L2388" t="s">
        <v>31</v>
      </c>
      <c r="M2388">
        <v>40.742412999999999</v>
      </c>
      <c r="N2388">
        <v>-111.981620999999</v>
      </c>
      <c r="O2388">
        <v>521537</v>
      </c>
      <c r="P2388">
        <v>84020</v>
      </c>
      <c r="Q2388" s="1">
        <v>4.5</v>
      </c>
      <c r="R2388" s="1">
        <v>1.5</v>
      </c>
      <c r="S2388">
        <v>150</v>
      </c>
      <c r="T2388">
        <v>2</v>
      </c>
      <c r="U2388" s="1">
        <v>7.5</v>
      </c>
      <c r="V2388" s="1">
        <v>16.5</v>
      </c>
      <c r="W2388" s="1">
        <v>1.8564444444444399</v>
      </c>
    </row>
    <row r="2389" spans="1:23" x14ac:dyDescent="0.25">
      <c r="A2389">
        <v>2387</v>
      </c>
      <c r="B2389">
        <v>210213</v>
      </c>
      <c r="C2389">
        <v>2</v>
      </c>
      <c r="D2389" t="s">
        <v>126</v>
      </c>
      <c r="E2389">
        <v>155</v>
      </c>
      <c r="F2389" s="8">
        <v>43250.323611111111</v>
      </c>
      <c r="G2389" s="8">
        <v>43250.710416666669</v>
      </c>
      <c r="H2389" t="s">
        <v>4413</v>
      </c>
      <c r="I2389" t="s">
        <v>4414</v>
      </c>
      <c r="J2389">
        <v>13.662000000000001</v>
      </c>
      <c r="K2389" t="s">
        <v>30</v>
      </c>
      <c r="L2389" t="s">
        <v>31</v>
      </c>
      <c r="M2389">
        <v>40.742412999999999</v>
      </c>
      <c r="N2389">
        <v>-111.981620999999</v>
      </c>
      <c r="O2389">
        <v>1087571</v>
      </c>
      <c r="P2389">
        <v>84014</v>
      </c>
      <c r="Q2389" s="1">
        <v>4.75</v>
      </c>
      <c r="R2389" s="1">
        <v>2.25</v>
      </c>
      <c r="S2389">
        <v>150</v>
      </c>
      <c r="T2389">
        <v>2</v>
      </c>
      <c r="U2389" s="1">
        <v>7.75</v>
      </c>
      <c r="V2389" s="1">
        <v>17</v>
      </c>
      <c r="W2389" s="1">
        <v>2.8762105263157798</v>
      </c>
    </row>
    <row r="2390" spans="1:23" x14ac:dyDescent="0.25">
      <c r="A2390">
        <v>2388</v>
      </c>
      <c r="B2390">
        <v>210225</v>
      </c>
      <c r="C2390">
        <v>2</v>
      </c>
      <c r="D2390" t="s">
        <v>65</v>
      </c>
      <c r="E2390">
        <v>337</v>
      </c>
      <c r="F2390" s="8">
        <v>43250.332638888889</v>
      </c>
      <c r="G2390" s="8">
        <v>43250.482638888891</v>
      </c>
      <c r="H2390" t="s">
        <v>4415</v>
      </c>
      <c r="I2390" t="s">
        <v>4416</v>
      </c>
      <c r="J2390">
        <v>9.24</v>
      </c>
      <c r="K2390" t="s">
        <v>30</v>
      </c>
      <c r="L2390" t="s">
        <v>31</v>
      </c>
      <c r="M2390">
        <v>40.742527000000003</v>
      </c>
      <c r="N2390">
        <v>-111.98111</v>
      </c>
      <c r="O2390">
        <v>333033</v>
      </c>
      <c r="P2390">
        <v>84124</v>
      </c>
      <c r="Q2390" s="1">
        <v>1.75</v>
      </c>
      <c r="R2390" s="1">
        <v>1</v>
      </c>
      <c r="S2390">
        <v>150</v>
      </c>
      <c r="T2390">
        <v>2</v>
      </c>
      <c r="U2390" s="1">
        <v>8</v>
      </c>
      <c r="V2390" s="1">
        <v>11.5</v>
      </c>
      <c r="W2390" s="1">
        <v>5.28</v>
      </c>
    </row>
    <row r="2391" spans="1:23" x14ac:dyDescent="0.25">
      <c r="A2391">
        <v>2389</v>
      </c>
      <c r="B2391">
        <v>210199</v>
      </c>
      <c r="C2391">
        <v>1</v>
      </c>
      <c r="D2391" t="s">
        <v>27</v>
      </c>
      <c r="E2391">
        <v>290</v>
      </c>
      <c r="F2391" s="8">
        <v>43250.336111111108</v>
      </c>
      <c r="G2391" s="8">
        <v>43250.719444444447</v>
      </c>
      <c r="H2391" t="s">
        <v>4417</v>
      </c>
      <c r="I2391" t="s">
        <v>4418</v>
      </c>
      <c r="J2391">
        <v>6.1</v>
      </c>
      <c r="K2391" t="s">
        <v>30</v>
      </c>
      <c r="L2391" t="s">
        <v>31</v>
      </c>
      <c r="M2391">
        <v>40.742576999999997</v>
      </c>
      <c r="N2391">
        <v>-111.981323</v>
      </c>
      <c r="O2391">
        <v>803613</v>
      </c>
      <c r="P2391">
        <v>84054</v>
      </c>
      <c r="Q2391" s="1">
        <v>4.5</v>
      </c>
      <c r="R2391" s="1">
        <v>1</v>
      </c>
      <c r="S2391">
        <v>150</v>
      </c>
      <c r="T2391">
        <v>2</v>
      </c>
      <c r="U2391" s="1">
        <v>8</v>
      </c>
      <c r="V2391" s="1">
        <v>17.25</v>
      </c>
      <c r="W2391" s="1">
        <v>1.3555555555555501</v>
      </c>
    </row>
    <row r="2392" spans="1:23" x14ac:dyDescent="0.25">
      <c r="A2392">
        <v>2390</v>
      </c>
      <c r="B2392">
        <v>210215</v>
      </c>
      <c r="C2392">
        <v>2</v>
      </c>
      <c r="D2392" t="s">
        <v>44</v>
      </c>
      <c r="E2392">
        <v>229</v>
      </c>
      <c r="F2392" s="8">
        <v>43250.336805555555</v>
      </c>
      <c r="G2392" s="8">
        <v>43250.67291666667</v>
      </c>
      <c r="H2392" t="s">
        <v>136</v>
      </c>
      <c r="I2392" t="s">
        <v>4419</v>
      </c>
      <c r="J2392">
        <v>5.86</v>
      </c>
      <c r="K2392" t="s">
        <v>30</v>
      </c>
      <c r="L2392" t="s">
        <v>31</v>
      </c>
      <c r="M2392">
        <v>40.742569000000003</v>
      </c>
      <c r="N2392">
        <v>-111.98126999999999</v>
      </c>
      <c r="O2392">
        <v>1079571</v>
      </c>
      <c r="P2392">
        <v>84104</v>
      </c>
      <c r="Q2392" s="1">
        <v>4</v>
      </c>
      <c r="R2392" s="1">
        <v>1</v>
      </c>
      <c r="S2392">
        <v>150</v>
      </c>
      <c r="T2392">
        <v>2</v>
      </c>
      <c r="U2392" s="1">
        <v>8</v>
      </c>
      <c r="V2392" s="1">
        <v>16.25</v>
      </c>
      <c r="W2392" s="1">
        <v>1.4650000000000001</v>
      </c>
    </row>
    <row r="2393" spans="1:23" x14ac:dyDescent="0.25">
      <c r="A2393">
        <v>2391</v>
      </c>
      <c r="B2393">
        <v>210209</v>
      </c>
      <c r="C2393">
        <v>2</v>
      </c>
      <c r="D2393" t="s">
        <v>145</v>
      </c>
      <c r="E2393">
        <v>260</v>
      </c>
      <c r="F2393" s="8">
        <v>43250.342361111114</v>
      </c>
      <c r="G2393" s="8">
        <v>43250.722222222219</v>
      </c>
      <c r="H2393" t="s">
        <v>4420</v>
      </c>
      <c r="I2393" t="s">
        <v>4421</v>
      </c>
      <c r="J2393">
        <v>11.968</v>
      </c>
      <c r="K2393" t="s">
        <v>30</v>
      </c>
      <c r="L2393" t="s">
        <v>31</v>
      </c>
      <c r="M2393">
        <v>40.742545999999997</v>
      </c>
      <c r="N2393">
        <v>-111.981224</v>
      </c>
      <c r="O2393">
        <v>1114701</v>
      </c>
      <c r="P2393">
        <v>84096</v>
      </c>
      <c r="Q2393" s="1">
        <v>4.5</v>
      </c>
      <c r="R2393" s="1">
        <v>1.75</v>
      </c>
      <c r="S2393">
        <v>150</v>
      </c>
      <c r="T2393">
        <v>2</v>
      </c>
      <c r="U2393" s="1">
        <v>8.25</v>
      </c>
      <c r="V2393" s="1">
        <v>17.25</v>
      </c>
      <c r="W2393" s="1">
        <v>2.6595555555555501</v>
      </c>
    </row>
    <row r="2394" spans="1:23" x14ac:dyDescent="0.25">
      <c r="A2394">
        <v>2392</v>
      </c>
      <c r="B2394">
        <v>204579</v>
      </c>
      <c r="C2394">
        <v>2</v>
      </c>
      <c r="D2394" t="s">
        <v>135</v>
      </c>
      <c r="E2394">
        <v>60</v>
      </c>
      <c r="F2394" s="8">
        <v>43250.347222222219</v>
      </c>
      <c r="G2394" s="8">
        <v>43250.720833333333</v>
      </c>
      <c r="H2394" t="s">
        <v>4422</v>
      </c>
      <c r="I2394" t="s">
        <v>4423</v>
      </c>
      <c r="J2394">
        <v>7.1150000000000002</v>
      </c>
      <c r="K2394" t="s">
        <v>30</v>
      </c>
      <c r="L2394" t="s">
        <v>31</v>
      </c>
      <c r="M2394">
        <v>40.742401000000001</v>
      </c>
      <c r="N2394">
        <v>-111.98159</v>
      </c>
      <c r="O2394">
        <v>942421</v>
      </c>
      <c r="P2394">
        <v>84054</v>
      </c>
      <c r="Q2394" s="1">
        <v>4.5</v>
      </c>
      <c r="R2394" s="1">
        <v>1.25</v>
      </c>
      <c r="S2394">
        <v>150</v>
      </c>
      <c r="T2394">
        <v>2</v>
      </c>
      <c r="U2394" s="1">
        <v>8.25</v>
      </c>
      <c r="V2394" s="1">
        <v>17.25</v>
      </c>
      <c r="W2394" s="1">
        <v>1.58111111111111</v>
      </c>
    </row>
    <row r="2395" spans="1:23" x14ac:dyDescent="0.25">
      <c r="A2395">
        <v>2393</v>
      </c>
      <c r="B2395">
        <v>204591</v>
      </c>
      <c r="C2395">
        <v>1</v>
      </c>
      <c r="D2395" t="s">
        <v>37</v>
      </c>
      <c r="E2395">
        <v>118</v>
      </c>
      <c r="F2395" s="8">
        <v>43250.347916666666</v>
      </c>
      <c r="G2395" s="8">
        <v>43250.720138888886</v>
      </c>
      <c r="H2395" t="s">
        <v>4424</v>
      </c>
      <c r="I2395" t="s">
        <v>4425</v>
      </c>
      <c r="J2395">
        <v>5.782</v>
      </c>
      <c r="K2395" t="s">
        <v>30</v>
      </c>
      <c r="L2395" t="s">
        <v>31</v>
      </c>
      <c r="M2395">
        <v>40.742378000000002</v>
      </c>
      <c r="N2395">
        <v>-111.981407</v>
      </c>
      <c r="O2395">
        <v>1301971</v>
      </c>
      <c r="P2395">
        <v>84111</v>
      </c>
      <c r="Q2395" s="1">
        <v>4.5</v>
      </c>
      <c r="R2395" s="1">
        <v>1.25</v>
      </c>
      <c r="S2395">
        <v>150</v>
      </c>
      <c r="T2395">
        <v>2</v>
      </c>
      <c r="U2395" s="1">
        <v>8.25</v>
      </c>
      <c r="V2395" s="1">
        <v>17.25</v>
      </c>
      <c r="W2395" s="1">
        <v>1.2848888888888801</v>
      </c>
    </row>
    <row r="2396" spans="1:23" x14ac:dyDescent="0.25">
      <c r="A2396">
        <v>2394</v>
      </c>
      <c r="B2396">
        <v>210225</v>
      </c>
      <c r="C2396">
        <v>1</v>
      </c>
      <c r="D2396" t="s">
        <v>65</v>
      </c>
      <c r="E2396">
        <v>338</v>
      </c>
      <c r="F2396" s="8">
        <v>43250.377083333333</v>
      </c>
      <c r="G2396" s="8">
        <v>43250.519444444442</v>
      </c>
      <c r="H2396" t="s">
        <v>4426</v>
      </c>
      <c r="I2396" t="s">
        <v>4427</v>
      </c>
      <c r="J2396">
        <v>6.4729999999999999</v>
      </c>
      <c r="K2396" t="s">
        <v>92</v>
      </c>
      <c r="L2396" t="s">
        <v>31</v>
      </c>
      <c r="M2396">
        <v>40.742527000000003</v>
      </c>
      <c r="N2396">
        <v>-111.98111</v>
      </c>
      <c r="O2396">
        <v>1968591</v>
      </c>
      <c r="P2396">
        <v>84054</v>
      </c>
      <c r="Q2396" s="1">
        <v>1.75</v>
      </c>
      <c r="R2396" s="1">
        <v>0.75</v>
      </c>
      <c r="S2396">
        <v>150</v>
      </c>
      <c r="T2396">
        <v>2</v>
      </c>
      <c r="U2396" s="1">
        <v>9</v>
      </c>
      <c r="V2396" s="1">
        <v>12.5</v>
      </c>
      <c r="W2396" s="1">
        <v>3.6988571428571402</v>
      </c>
    </row>
    <row r="2397" spans="1:23" x14ac:dyDescent="0.25">
      <c r="A2397">
        <v>2395</v>
      </c>
      <c r="B2397">
        <v>210225</v>
      </c>
      <c r="C2397">
        <v>2</v>
      </c>
      <c r="D2397" t="s">
        <v>65</v>
      </c>
      <c r="E2397">
        <v>339</v>
      </c>
      <c r="F2397" s="8">
        <v>43250.570833333331</v>
      </c>
      <c r="G2397" s="8">
        <v>43250.734722222223</v>
      </c>
      <c r="H2397" t="s">
        <v>4428</v>
      </c>
      <c r="I2397" t="s">
        <v>4429</v>
      </c>
      <c r="J2397">
        <v>7.6150000000000002</v>
      </c>
      <c r="K2397" t="s">
        <v>30</v>
      </c>
      <c r="L2397" t="s">
        <v>31</v>
      </c>
      <c r="M2397">
        <v>40.742527000000003</v>
      </c>
      <c r="N2397">
        <v>-111.98111</v>
      </c>
      <c r="O2397">
        <v>333033</v>
      </c>
      <c r="P2397">
        <v>84124</v>
      </c>
      <c r="Q2397" s="1">
        <v>2</v>
      </c>
      <c r="R2397" s="1">
        <v>0.75</v>
      </c>
      <c r="S2397">
        <v>150</v>
      </c>
      <c r="T2397">
        <v>2</v>
      </c>
      <c r="U2397" s="1">
        <v>13.75</v>
      </c>
      <c r="V2397" s="1">
        <v>17.75</v>
      </c>
      <c r="W2397" s="1">
        <v>3.8075000000000001</v>
      </c>
    </row>
    <row r="2398" spans="1:23" x14ac:dyDescent="0.25">
      <c r="A2398">
        <v>2396</v>
      </c>
      <c r="B2398">
        <v>210199</v>
      </c>
      <c r="C2398">
        <v>2</v>
      </c>
      <c r="D2398" t="s">
        <v>27</v>
      </c>
      <c r="E2398">
        <v>291</v>
      </c>
      <c r="F2398" s="8">
        <v>43251.256944444445</v>
      </c>
      <c r="G2398" s="8">
        <v>43251.450694444444</v>
      </c>
      <c r="H2398" t="s">
        <v>4430</v>
      </c>
      <c r="I2398" t="s">
        <v>4431</v>
      </c>
      <c r="J2398">
        <v>11.305999999999999</v>
      </c>
      <c r="K2398" t="s">
        <v>30</v>
      </c>
      <c r="L2398" t="s">
        <v>31</v>
      </c>
      <c r="M2398">
        <v>40.742576999999997</v>
      </c>
      <c r="N2398">
        <v>-111.981323</v>
      </c>
      <c r="O2398">
        <v>1137391</v>
      </c>
      <c r="P2398">
        <v>84075</v>
      </c>
      <c r="Q2398" s="1">
        <v>2.25</v>
      </c>
      <c r="R2398" s="1">
        <v>1</v>
      </c>
      <c r="S2398">
        <v>151</v>
      </c>
      <c r="T2398">
        <v>3</v>
      </c>
      <c r="U2398" s="1">
        <v>6.25</v>
      </c>
      <c r="V2398" s="1">
        <v>10.75</v>
      </c>
      <c r="W2398" s="1">
        <v>5.0248888888888796</v>
      </c>
    </row>
    <row r="2399" spans="1:23" x14ac:dyDescent="0.25">
      <c r="A2399">
        <v>2397</v>
      </c>
      <c r="B2399">
        <v>212307</v>
      </c>
      <c r="C2399">
        <v>2</v>
      </c>
      <c r="D2399" t="s">
        <v>53</v>
      </c>
      <c r="E2399">
        <v>172</v>
      </c>
      <c r="F2399" s="8">
        <v>43251.303472222222</v>
      </c>
      <c r="G2399" s="8">
        <v>43251.704861111109</v>
      </c>
      <c r="H2399" t="s">
        <v>4432</v>
      </c>
      <c r="I2399" t="s">
        <v>4433</v>
      </c>
      <c r="J2399">
        <v>11.5</v>
      </c>
      <c r="K2399" t="s">
        <v>30</v>
      </c>
      <c r="L2399" t="s">
        <v>31</v>
      </c>
      <c r="M2399">
        <v>40.742420000000003</v>
      </c>
      <c r="N2399">
        <v>-111.98172</v>
      </c>
      <c r="O2399">
        <v>1301971</v>
      </c>
      <c r="P2399">
        <v>84111</v>
      </c>
      <c r="Q2399" s="1">
        <v>4.75</v>
      </c>
      <c r="R2399" s="1">
        <v>2</v>
      </c>
      <c r="S2399">
        <v>151</v>
      </c>
      <c r="T2399">
        <v>3</v>
      </c>
      <c r="U2399" s="1">
        <v>7.25</v>
      </c>
      <c r="V2399" s="1">
        <v>17</v>
      </c>
      <c r="W2399" s="1">
        <v>2.4210526315789398</v>
      </c>
    </row>
    <row r="2400" spans="1:23" x14ac:dyDescent="0.25">
      <c r="A2400">
        <v>2398</v>
      </c>
      <c r="B2400">
        <v>210213</v>
      </c>
      <c r="C2400">
        <v>2</v>
      </c>
      <c r="D2400" t="s">
        <v>126</v>
      </c>
      <c r="E2400">
        <v>156</v>
      </c>
      <c r="F2400" s="8">
        <v>43251.306944444441</v>
      </c>
      <c r="G2400" s="8">
        <v>43251.647916666669</v>
      </c>
      <c r="H2400" t="s">
        <v>4434</v>
      </c>
      <c r="I2400" t="s">
        <v>4435</v>
      </c>
      <c r="J2400">
        <v>7.6349999999999998</v>
      </c>
      <c r="K2400" t="s">
        <v>30</v>
      </c>
      <c r="L2400" t="s">
        <v>31</v>
      </c>
      <c r="M2400">
        <v>40.742412999999999</v>
      </c>
      <c r="N2400">
        <v>-111.981620999999</v>
      </c>
      <c r="O2400">
        <v>521537</v>
      </c>
      <c r="P2400">
        <v>84020</v>
      </c>
      <c r="Q2400" s="1">
        <v>4</v>
      </c>
      <c r="R2400" s="1">
        <v>1.5</v>
      </c>
      <c r="S2400">
        <v>151</v>
      </c>
      <c r="T2400">
        <v>3</v>
      </c>
      <c r="U2400" s="1">
        <v>7.25</v>
      </c>
      <c r="V2400" s="1">
        <v>15.5</v>
      </c>
      <c r="W2400" s="1">
        <v>1.9087499999999999</v>
      </c>
    </row>
    <row r="2401" spans="1:23" x14ac:dyDescent="0.25">
      <c r="A2401">
        <v>2399</v>
      </c>
      <c r="B2401">
        <v>204577</v>
      </c>
      <c r="C2401">
        <v>2</v>
      </c>
      <c r="D2401" t="s">
        <v>32</v>
      </c>
      <c r="E2401">
        <v>318</v>
      </c>
      <c r="F2401" s="8">
        <v>43251.311111111114</v>
      </c>
      <c r="G2401" s="8">
        <v>43251.484027777777</v>
      </c>
      <c r="H2401" t="s">
        <v>4436</v>
      </c>
      <c r="I2401" t="s">
        <v>2762</v>
      </c>
      <c r="J2401">
        <v>5.0339999999999998</v>
      </c>
      <c r="K2401" t="s">
        <v>30</v>
      </c>
      <c r="L2401" t="s">
        <v>31</v>
      </c>
      <c r="M2401">
        <v>40.742542</v>
      </c>
      <c r="N2401">
        <v>-111.981163</v>
      </c>
      <c r="O2401">
        <v>348863</v>
      </c>
      <c r="P2401">
        <v>84065</v>
      </c>
      <c r="Q2401" s="1">
        <v>2</v>
      </c>
      <c r="R2401" s="1">
        <v>0.5</v>
      </c>
      <c r="S2401">
        <v>151</v>
      </c>
      <c r="T2401">
        <v>3</v>
      </c>
      <c r="U2401" s="1">
        <v>7.5</v>
      </c>
      <c r="V2401" s="1">
        <v>11.5</v>
      </c>
      <c r="W2401" s="1">
        <v>2.5169999999999999</v>
      </c>
    </row>
    <row r="2402" spans="1:23" x14ac:dyDescent="0.25">
      <c r="A2402">
        <v>2400</v>
      </c>
      <c r="B2402">
        <v>210199</v>
      </c>
      <c r="C2402">
        <v>1</v>
      </c>
      <c r="D2402" t="s">
        <v>27</v>
      </c>
      <c r="E2402">
        <v>292</v>
      </c>
      <c r="F2402" s="8">
        <v>43251.330555555556</v>
      </c>
      <c r="G2402" s="8">
        <v>43251.714583333334</v>
      </c>
      <c r="H2402" t="s">
        <v>4437</v>
      </c>
      <c r="I2402" t="s">
        <v>4438</v>
      </c>
      <c r="J2402">
        <v>5.9390000000000001</v>
      </c>
      <c r="K2402" t="s">
        <v>30</v>
      </c>
      <c r="L2402" t="s">
        <v>31</v>
      </c>
      <c r="M2402">
        <v>40.742576999999997</v>
      </c>
      <c r="N2402">
        <v>-111.981323</v>
      </c>
      <c r="O2402">
        <v>803613</v>
      </c>
      <c r="P2402">
        <v>84054</v>
      </c>
      <c r="Q2402" s="1">
        <v>4.5</v>
      </c>
      <c r="R2402" s="1">
        <v>1</v>
      </c>
      <c r="S2402">
        <v>151</v>
      </c>
      <c r="T2402">
        <v>3</v>
      </c>
      <c r="U2402" s="1">
        <v>8</v>
      </c>
      <c r="V2402" s="1">
        <v>17.25</v>
      </c>
      <c r="W2402" s="1">
        <v>1.3197777777777699</v>
      </c>
    </row>
    <row r="2403" spans="1:23" x14ac:dyDescent="0.25">
      <c r="A2403">
        <v>2401</v>
      </c>
      <c r="B2403">
        <v>210225</v>
      </c>
      <c r="C2403">
        <v>2</v>
      </c>
      <c r="D2403" t="s">
        <v>65</v>
      </c>
      <c r="E2403">
        <v>340</v>
      </c>
      <c r="F2403" s="8">
        <v>43251.334722222222</v>
      </c>
      <c r="G2403" s="8">
        <v>43251.699305555558</v>
      </c>
      <c r="H2403" t="s">
        <v>4439</v>
      </c>
      <c r="I2403" t="s">
        <v>1174</v>
      </c>
      <c r="J2403">
        <v>12.311999999999999</v>
      </c>
      <c r="K2403" t="s">
        <v>30</v>
      </c>
      <c r="L2403" t="s">
        <v>31</v>
      </c>
      <c r="M2403">
        <v>40.742527000000003</v>
      </c>
      <c r="N2403">
        <v>-111.98111</v>
      </c>
      <c r="O2403">
        <v>333033</v>
      </c>
      <c r="P2403">
        <v>84124</v>
      </c>
      <c r="Q2403" s="1">
        <v>4.25</v>
      </c>
      <c r="R2403" s="1">
        <v>1.25</v>
      </c>
      <c r="S2403">
        <v>151</v>
      </c>
      <c r="T2403">
        <v>3</v>
      </c>
      <c r="U2403" s="1">
        <v>8</v>
      </c>
      <c r="V2403" s="1">
        <v>16.75</v>
      </c>
      <c r="W2403" s="1">
        <v>2.8969411764705799</v>
      </c>
    </row>
    <row r="2404" spans="1:23" x14ac:dyDescent="0.25">
      <c r="A2404">
        <v>2402</v>
      </c>
      <c r="B2404">
        <v>210203</v>
      </c>
      <c r="C2404">
        <v>2</v>
      </c>
      <c r="D2404" t="s">
        <v>58</v>
      </c>
      <c r="E2404">
        <v>126</v>
      </c>
      <c r="F2404" s="8">
        <v>43251.338194444441</v>
      </c>
      <c r="G2404" s="8">
        <v>43251.834027777775</v>
      </c>
      <c r="H2404" t="s">
        <v>4440</v>
      </c>
      <c r="I2404" t="s">
        <v>4441</v>
      </c>
      <c r="J2404">
        <v>13.654999999999999</v>
      </c>
      <c r="K2404" t="s">
        <v>30</v>
      </c>
      <c r="L2404" t="s">
        <v>31</v>
      </c>
      <c r="M2404">
        <v>40.742409000000002</v>
      </c>
      <c r="N2404">
        <v>-111.981513999999</v>
      </c>
      <c r="O2404">
        <v>1087571</v>
      </c>
      <c r="P2404">
        <v>84014</v>
      </c>
      <c r="Q2404" s="1">
        <v>6</v>
      </c>
      <c r="R2404" s="1">
        <v>1.5</v>
      </c>
      <c r="S2404">
        <v>151</v>
      </c>
      <c r="T2404">
        <v>3</v>
      </c>
      <c r="U2404" s="1">
        <v>8</v>
      </c>
      <c r="V2404" s="1">
        <v>20</v>
      </c>
      <c r="W2404" s="1">
        <v>2.2758333333333298</v>
      </c>
    </row>
    <row r="2405" spans="1:23" x14ac:dyDescent="0.25">
      <c r="A2405">
        <v>2403</v>
      </c>
      <c r="B2405">
        <v>210241</v>
      </c>
      <c r="C2405">
        <v>2</v>
      </c>
      <c r="D2405" t="s">
        <v>101</v>
      </c>
      <c r="E2405">
        <v>91</v>
      </c>
      <c r="F2405" s="8">
        <v>43251.348611111112</v>
      </c>
      <c r="G2405" s="8">
        <v>43251.488888888889</v>
      </c>
      <c r="H2405" t="s">
        <v>2678</v>
      </c>
      <c r="I2405" t="s">
        <v>4442</v>
      </c>
      <c r="J2405">
        <v>6.8639999999999999</v>
      </c>
      <c r="K2405" t="s">
        <v>30</v>
      </c>
      <c r="L2405" t="s">
        <v>31</v>
      </c>
      <c r="M2405">
        <v>40.742313000000003</v>
      </c>
      <c r="N2405">
        <v>-111.981071</v>
      </c>
      <c r="O2405">
        <v>942421</v>
      </c>
      <c r="P2405">
        <v>84054</v>
      </c>
      <c r="Q2405" s="1">
        <v>1.75</v>
      </c>
      <c r="R2405" s="1">
        <v>1.25</v>
      </c>
      <c r="S2405">
        <v>151</v>
      </c>
      <c r="T2405">
        <v>3</v>
      </c>
      <c r="U2405" s="1">
        <v>8.25</v>
      </c>
      <c r="V2405" s="1">
        <v>11.75</v>
      </c>
      <c r="W2405" s="1">
        <v>3.9222857142857102</v>
      </c>
    </row>
    <row r="2406" spans="1:23" x14ac:dyDescent="0.25">
      <c r="A2406">
        <v>2404</v>
      </c>
      <c r="B2406">
        <v>210209</v>
      </c>
      <c r="C2406">
        <v>2</v>
      </c>
      <c r="D2406" t="s">
        <v>145</v>
      </c>
      <c r="E2406">
        <v>261</v>
      </c>
      <c r="F2406" s="8">
        <v>43251.354166666664</v>
      </c>
      <c r="G2406" s="8">
        <v>43251.713888888888</v>
      </c>
      <c r="H2406" t="s">
        <v>2169</v>
      </c>
      <c r="I2406" t="s">
        <v>4443</v>
      </c>
      <c r="J2406">
        <v>7.0979999999999999</v>
      </c>
      <c r="K2406" t="s">
        <v>40</v>
      </c>
      <c r="L2406" t="s">
        <v>31</v>
      </c>
      <c r="M2406">
        <v>40.742545999999997</v>
      </c>
      <c r="N2406">
        <v>-111.981224</v>
      </c>
      <c r="O2406">
        <v>1114701</v>
      </c>
      <c r="P2406">
        <v>84096</v>
      </c>
      <c r="Q2406" s="1">
        <v>4.25</v>
      </c>
      <c r="R2406" s="1">
        <v>1</v>
      </c>
      <c r="S2406">
        <v>151</v>
      </c>
      <c r="T2406">
        <v>3</v>
      </c>
      <c r="U2406" s="1">
        <v>8.5</v>
      </c>
      <c r="V2406" s="1">
        <v>17.25</v>
      </c>
      <c r="W2406" s="1">
        <v>1.6701176470588199</v>
      </c>
    </row>
    <row r="2407" spans="1:23" x14ac:dyDescent="0.25">
      <c r="A2407">
        <v>2405</v>
      </c>
      <c r="B2407">
        <v>210215</v>
      </c>
      <c r="C2407">
        <v>2</v>
      </c>
      <c r="D2407" t="s">
        <v>44</v>
      </c>
      <c r="E2407">
        <v>230</v>
      </c>
      <c r="F2407" s="8">
        <v>43251.373611111114</v>
      </c>
      <c r="G2407" s="8">
        <v>43251.484027777777</v>
      </c>
      <c r="H2407" t="s">
        <v>4444</v>
      </c>
      <c r="I2407" t="s">
        <v>4445</v>
      </c>
      <c r="J2407">
        <v>6.6159999999999997</v>
      </c>
      <c r="K2407" t="s">
        <v>30</v>
      </c>
      <c r="L2407" t="s">
        <v>31</v>
      </c>
      <c r="M2407">
        <v>40.742569000000003</v>
      </c>
      <c r="N2407">
        <v>-111.98126999999999</v>
      </c>
      <c r="O2407">
        <v>853712</v>
      </c>
      <c r="P2407">
        <v>84124</v>
      </c>
      <c r="Q2407" s="1">
        <v>1.25</v>
      </c>
      <c r="R2407" s="1">
        <v>0.5</v>
      </c>
      <c r="S2407">
        <v>151</v>
      </c>
      <c r="T2407">
        <v>3</v>
      </c>
      <c r="U2407" s="1">
        <v>9</v>
      </c>
      <c r="V2407" s="1">
        <v>11.5</v>
      </c>
      <c r="W2407" s="1">
        <v>5.2927999999999997</v>
      </c>
    </row>
    <row r="2408" spans="1:23" x14ac:dyDescent="0.25">
      <c r="A2408">
        <v>2406</v>
      </c>
      <c r="B2408">
        <v>204577</v>
      </c>
      <c r="C2408">
        <v>1</v>
      </c>
      <c r="D2408" t="s">
        <v>32</v>
      </c>
      <c r="E2408">
        <v>319</v>
      </c>
      <c r="F2408" s="8">
        <v>43251.381944444445</v>
      </c>
      <c r="G2408" s="8">
        <v>43251.481249999997</v>
      </c>
      <c r="H2408" t="s">
        <v>4169</v>
      </c>
      <c r="I2408" t="s">
        <v>4446</v>
      </c>
      <c r="J2408">
        <v>13.864000000000001</v>
      </c>
      <c r="K2408" t="s">
        <v>30</v>
      </c>
      <c r="L2408" t="s">
        <v>31</v>
      </c>
      <c r="M2408">
        <v>40.742542</v>
      </c>
      <c r="N2408">
        <v>-111.981163</v>
      </c>
      <c r="O2408">
        <v>1087321</v>
      </c>
      <c r="P2408">
        <v>84096</v>
      </c>
      <c r="Q2408" s="1">
        <v>1.25</v>
      </c>
      <c r="R2408" s="1">
        <v>1.25</v>
      </c>
      <c r="S2408">
        <v>151</v>
      </c>
      <c r="T2408">
        <v>3</v>
      </c>
      <c r="U2408" s="1">
        <v>9.25</v>
      </c>
      <c r="V2408" s="1">
        <v>11.5</v>
      </c>
      <c r="W2408" s="1">
        <v>11.091200000000001</v>
      </c>
    </row>
    <row r="2409" spans="1:23" x14ac:dyDescent="0.25">
      <c r="A2409">
        <v>2407</v>
      </c>
      <c r="B2409">
        <v>210199</v>
      </c>
      <c r="C2409">
        <v>2</v>
      </c>
      <c r="D2409" t="s">
        <v>27</v>
      </c>
      <c r="E2409">
        <v>293</v>
      </c>
      <c r="F2409" s="8">
        <v>43251.490972222222</v>
      </c>
      <c r="G2409" s="8">
        <v>43251.832638888889</v>
      </c>
      <c r="H2409" t="s">
        <v>4447</v>
      </c>
      <c r="I2409" t="s">
        <v>3097</v>
      </c>
      <c r="J2409">
        <v>6.5889999999999898</v>
      </c>
      <c r="K2409" t="s">
        <v>30</v>
      </c>
      <c r="L2409" t="s">
        <v>31</v>
      </c>
      <c r="M2409">
        <v>40.742576999999997</v>
      </c>
      <c r="N2409">
        <v>-111.981323</v>
      </c>
      <c r="O2409">
        <v>1137391</v>
      </c>
      <c r="P2409">
        <v>84075</v>
      </c>
      <c r="Q2409" s="1">
        <v>4</v>
      </c>
      <c r="R2409" s="1">
        <v>0.5</v>
      </c>
      <c r="S2409">
        <v>151</v>
      </c>
      <c r="T2409">
        <v>3</v>
      </c>
      <c r="U2409" s="1">
        <v>11.75</v>
      </c>
      <c r="V2409" s="1">
        <v>20</v>
      </c>
      <c r="W2409" s="1">
        <v>1.6472499999999899</v>
      </c>
    </row>
    <row r="2410" spans="1:23" x14ac:dyDescent="0.25">
      <c r="A2410">
        <v>2408</v>
      </c>
      <c r="B2410">
        <v>204577</v>
      </c>
      <c r="C2410">
        <v>2</v>
      </c>
      <c r="D2410" t="s">
        <v>32</v>
      </c>
      <c r="E2410">
        <v>320</v>
      </c>
      <c r="F2410" s="8">
        <v>43251.527083333334</v>
      </c>
      <c r="G2410" s="8">
        <v>43251.72152777778</v>
      </c>
      <c r="H2410" t="s">
        <v>4448</v>
      </c>
      <c r="I2410" t="s">
        <v>4449</v>
      </c>
      <c r="J2410">
        <v>4.8179999999999996</v>
      </c>
      <c r="K2410" t="s">
        <v>30</v>
      </c>
      <c r="L2410" t="s">
        <v>31</v>
      </c>
      <c r="M2410">
        <v>40.742542</v>
      </c>
      <c r="N2410">
        <v>-111.981163</v>
      </c>
      <c r="O2410">
        <v>348863</v>
      </c>
      <c r="P2410">
        <v>84065</v>
      </c>
      <c r="Q2410" s="1">
        <v>2.25</v>
      </c>
      <c r="R2410" s="1">
        <v>0.5</v>
      </c>
      <c r="S2410">
        <v>151</v>
      </c>
      <c r="T2410">
        <v>3</v>
      </c>
      <c r="U2410" s="1">
        <v>12.75</v>
      </c>
      <c r="V2410" s="1">
        <v>17.25</v>
      </c>
      <c r="W2410" s="1">
        <v>2.1413333333333302</v>
      </c>
    </row>
    <row r="2411" spans="1:23" x14ac:dyDescent="0.25">
      <c r="A2411">
        <v>2409</v>
      </c>
      <c r="B2411">
        <v>204577</v>
      </c>
      <c r="C2411">
        <v>2</v>
      </c>
      <c r="D2411" t="s">
        <v>32</v>
      </c>
      <c r="E2411">
        <v>321</v>
      </c>
      <c r="F2411" s="8">
        <v>43252.290277777778</v>
      </c>
      <c r="G2411" s="8">
        <v>43252.668749999997</v>
      </c>
      <c r="H2411" t="s">
        <v>4450</v>
      </c>
      <c r="I2411" t="s">
        <v>4451</v>
      </c>
      <c r="J2411">
        <v>12.09</v>
      </c>
      <c r="K2411" t="s">
        <v>30</v>
      </c>
      <c r="L2411" t="s">
        <v>31</v>
      </c>
      <c r="M2411">
        <v>40.742542</v>
      </c>
      <c r="N2411">
        <v>-111.981163</v>
      </c>
      <c r="O2411">
        <v>348863</v>
      </c>
      <c r="P2411">
        <v>84065</v>
      </c>
      <c r="Q2411" s="1">
        <v>4.5</v>
      </c>
      <c r="R2411" s="1">
        <v>1</v>
      </c>
      <c r="S2411">
        <v>152</v>
      </c>
      <c r="T2411">
        <v>4</v>
      </c>
      <c r="U2411" s="1">
        <v>7</v>
      </c>
      <c r="V2411" s="1">
        <v>16</v>
      </c>
      <c r="W2411" s="1">
        <v>2.6866666666666599</v>
      </c>
    </row>
    <row r="2412" spans="1:23" x14ac:dyDescent="0.25">
      <c r="A2412">
        <v>2410</v>
      </c>
      <c r="B2412">
        <v>210199</v>
      </c>
      <c r="C2412">
        <v>1</v>
      </c>
      <c r="D2412" t="s">
        <v>27</v>
      </c>
      <c r="E2412">
        <v>294</v>
      </c>
      <c r="F2412" s="8">
        <v>43252.320138888892</v>
      </c>
      <c r="G2412" s="8">
        <v>43252.656944444447</v>
      </c>
      <c r="H2412" t="s">
        <v>4452</v>
      </c>
      <c r="I2412" t="s">
        <v>4453</v>
      </c>
      <c r="J2412">
        <v>5.524</v>
      </c>
      <c r="K2412" t="s">
        <v>30</v>
      </c>
      <c r="L2412" t="s">
        <v>31</v>
      </c>
      <c r="M2412">
        <v>40.742576999999997</v>
      </c>
      <c r="N2412">
        <v>-111.981323</v>
      </c>
      <c r="O2412">
        <v>803613</v>
      </c>
      <c r="P2412">
        <v>84054</v>
      </c>
      <c r="Q2412" s="1">
        <v>4</v>
      </c>
      <c r="R2412" s="1">
        <v>0.75</v>
      </c>
      <c r="S2412">
        <v>152</v>
      </c>
      <c r="T2412">
        <v>4</v>
      </c>
      <c r="U2412" s="1">
        <v>7.75</v>
      </c>
      <c r="V2412" s="1">
        <v>15.75</v>
      </c>
      <c r="W2412" s="1">
        <v>1.381</v>
      </c>
    </row>
    <row r="2413" spans="1:23" x14ac:dyDescent="0.25">
      <c r="A2413">
        <v>2411</v>
      </c>
      <c r="B2413">
        <v>210215</v>
      </c>
      <c r="C2413">
        <v>2</v>
      </c>
      <c r="D2413" t="s">
        <v>44</v>
      </c>
      <c r="E2413">
        <v>231</v>
      </c>
      <c r="F2413" s="8">
        <v>43252.32708333333</v>
      </c>
      <c r="G2413" s="8">
        <v>43252.70208333333</v>
      </c>
      <c r="H2413" t="s">
        <v>4454</v>
      </c>
      <c r="I2413" t="s">
        <v>4455</v>
      </c>
      <c r="J2413">
        <v>13.795</v>
      </c>
      <c r="K2413" t="s">
        <v>30</v>
      </c>
      <c r="L2413" t="s">
        <v>31</v>
      </c>
      <c r="M2413">
        <v>40.742569000000003</v>
      </c>
      <c r="N2413">
        <v>-111.98126999999999</v>
      </c>
      <c r="O2413">
        <v>1079571</v>
      </c>
      <c r="P2413">
        <v>84104</v>
      </c>
      <c r="Q2413" s="1">
        <v>4.5</v>
      </c>
      <c r="R2413" s="1">
        <v>1.5</v>
      </c>
      <c r="S2413">
        <v>152</v>
      </c>
      <c r="T2413">
        <v>4</v>
      </c>
      <c r="U2413" s="1">
        <v>7.75</v>
      </c>
      <c r="V2413" s="1">
        <v>16.75</v>
      </c>
      <c r="W2413" s="1">
        <v>3.0655555555555498</v>
      </c>
    </row>
    <row r="2414" spans="1:23" x14ac:dyDescent="0.25">
      <c r="A2414">
        <v>2412</v>
      </c>
      <c r="B2414">
        <v>210225</v>
      </c>
      <c r="C2414">
        <v>2</v>
      </c>
      <c r="D2414" t="s">
        <v>65</v>
      </c>
      <c r="E2414">
        <v>341</v>
      </c>
      <c r="F2414" s="8">
        <v>43252.330555555556</v>
      </c>
      <c r="G2414" s="8">
        <v>43252.711805555555</v>
      </c>
      <c r="H2414" t="s">
        <v>4456</v>
      </c>
      <c r="I2414" t="s">
        <v>4457</v>
      </c>
      <c r="J2414">
        <v>8.3079999999999998</v>
      </c>
      <c r="K2414" t="s">
        <v>30</v>
      </c>
      <c r="L2414" t="s">
        <v>31</v>
      </c>
      <c r="M2414">
        <v>40.742527000000003</v>
      </c>
      <c r="N2414">
        <v>-111.98111</v>
      </c>
      <c r="O2414">
        <v>333033</v>
      </c>
      <c r="P2414">
        <v>84124</v>
      </c>
      <c r="Q2414" s="1">
        <v>4.5</v>
      </c>
      <c r="R2414" s="1">
        <v>1</v>
      </c>
      <c r="S2414">
        <v>152</v>
      </c>
      <c r="T2414">
        <v>4</v>
      </c>
      <c r="U2414" s="1">
        <v>8</v>
      </c>
      <c r="V2414" s="1">
        <v>17</v>
      </c>
      <c r="W2414" s="1">
        <v>1.84622222222222</v>
      </c>
    </row>
    <row r="2415" spans="1:23" x14ac:dyDescent="0.25">
      <c r="A2415">
        <v>2413</v>
      </c>
      <c r="B2415">
        <v>210213</v>
      </c>
      <c r="C2415">
        <v>2</v>
      </c>
      <c r="D2415" t="s">
        <v>126</v>
      </c>
      <c r="E2415">
        <v>157</v>
      </c>
      <c r="F2415" s="8">
        <v>43252.331250000003</v>
      </c>
      <c r="G2415" s="8">
        <v>43252.67291666667</v>
      </c>
      <c r="H2415" t="s">
        <v>4458</v>
      </c>
      <c r="I2415" t="s">
        <v>4188</v>
      </c>
      <c r="J2415">
        <v>14.093999999999999</v>
      </c>
      <c r="K2415" t="s">
        <v>30</v>
      </c>
      <c r="L2415" t="s">
        <v>31</v>
      </c>
      <c r="M2415">
        <v>40.742412999999999</v>
      </c>
      <c r="N2415">
        <v>-111.981620999999</v>
      </c>
      <c r="O2415">
        <v>521537</v>
      </c>
      <c r="P2415">
        <v>84020</v>
      </c>
      <c r="Q2415" s="1">
        <v>4</v>
      </c>
      <c r="R2415" s="1">
        <v>2.5</v>
      </c>
      <c r="S2415">
        <v>152</v>
      </c>
      <c r="T2415">
        <v>4</v>
      </c>
      <c r="U2415" s="1">
        <v>8</v>
      </c>
      <c r="V2415" s="1">
        <v>16.25</v>
      </c>
      <c r="W2415" s="1">
        <v>3.5234999999999999</v>
      </c>
    </row>
    <row r="2416" spans="1:23" x14ac:dyDescent="0.25">
      <c r="A2416">
        <v>2414</v>
      </c>
      <c r="B2416">
        <v>204591</v>
      </c>
      <c r="C2416">
        <v>2</v>
      </c>
      <c r="D2416" t="s">
        <v>37</v>
      </c>
      <c r="E2416">
        <v>119</v>
      </c>
      <c r="F2416" s="8">
        <v>43252.350694444445</v>
      </c>
      <c r="G2416" s="8">
        <v>43252.538194444445</v>
      </c>
      <c r="H2416" t="s">
        <v>4459</v>
      </c>
      <c r="I2416" t="s">
        <v>4460</v>
      </c>
      <c r="J2416">
        <v>12.364000000000001</v>
      </c>
      <c r="K2416" t="s">
        <v>30</v>
      </c>
      <c r="L2416" t="s">
        <v>31</v>
      </c>
      <c r="M2416">
        <v>40.742378000000002</v>
      </c>
      <c r="N2416">
        <v>-111.981407</v>
      </c>
      <c r="O2416">
        <v>1087571</v>
      </c>
      <c r="P2416">
        <v>84014</v>
      </c>
      <c r="Q2416" s="1">
        <v>2.25</v>
      </c>
      <c r="R2416" s="1">
        <v>1.5</v>
      </c>
      <c r="S2416">
        <v>152</v>
      </c>
      <c r="T2416">
        <v>4</v>
      </c>
      <c r="U2416" s="1">
        <v>8.5</v>
      </c>
      <c r="V2416" s="1">
        <v>13</v>
      </c>
      <c r="W2416" s="1">
        <v>5.4951111111111102</v>
      </c>
    </row>
    <row r="2417" spans="1:23" x14ac:dyDescent="0.25">
      <c r="A2417">
        <v>2415</v>
      </c>
      <c r="B2417">
        <v>212301</v>
      </c>
      <c r="C2417">
        <v>2</v>
      </c>
      <c r="D2417" t="s">
        <v>83</v>
      </c>
      <c r="E2417">
        <v>71</v>
      </c>
      <c r="F2417" s="8">
        <v>43252.355555555558</v>
      </c>
      <c r="G2417" s="8">
        <v>43252.46875</v>
      </c>
      <c r="H2417" t="s">
        <v>4461</v>
      </c>
      <c r="I2417" t="s">
        <v>4462</v>
      </c>
      <c r="J2417">
        <v>6.734</v>
      </c>
      <c r="K2417" t="s">
        <v>30</v>
      </c>
      <c r="L2417" t="s">
        <v>31</v>
      </c>
      <c r="M2417">
        <v>40.742351999999997</v>
      </c>
      <c r="N2417">
        <v>-111.981262</v>
      </c>
      <c r="O2417">
        <v>942421</v>
      </c>
      <c r="P2417">
        <v>84054</v>
      </c>
      <c r="Q2417" s="1">
        <v>1.25</v>
      </c>
      <c r="R2417" s="1">
        <v>1</v>
      </c>
      <c r="S2417">
        <v>152</v>
      </c>
      <c r="T2417">
        <v>4</v>
      </c>
      <c r="U2417" s="1">
        <v>8.5</v>
      </c>
      <c r="V2417" s="1">
        <v>11.25</v>
      </c>
      <c r="W2417" s="1">
        <v>5.3872</v>
      </c>
    </row>
    <row r="2418" spans="1:23" x14ac:dyDescent="0.25">
      <c r="A2418">
        <v>2416</v>
      </c>
      <c r="B2418">
        <v>210209</v>
      </c>
      <c r="C2418">
        <v>2</v>
      </c>
      <c r="D2418" t="s">
        <v>145</v>
      </c>
      <c r="E2418">
        <v>262</v>
      </c>
      <c r="F2418" s="8">
        <v>43252.365277777775</v>
      </c>
      <c r="G2418" s="8">
        <v>43252.490972222222</v>
      </c>
      <c r="H2418" t="s">
        <v>4463</v>
      </c>
      <c r="I2418" t="s">
        <v>4464</v>
      </c>
      <c r="J2418">
        <v>12.407</v>
      </c>
      <c r="K2418" t="s">
        <v>30</v>
      </c>
      <c r="L2418" t="s">
        <v>31</v>
      </c>
      <c r="M2418">
        <v>40.742545999999997</v>
      </c>
      <c r="N2418">
        <v>-111.981224</v>
      </c>
      <c r="O2418">
        <v>1114701</v>
      </c>
      <c r="P2418">
        <v>84096</v>
      </c>
      <c r="Q2418" s="1">
        <v>1.5</v>
      </c>
      <c r="R2418" s="1">
        <v>1.5</v>
      </c>
      <c r="S2418">
        <v>152</v>
      </c>
      <c r="T2418">
        <v>4</v>
      </c>
      <c r="U2418" s="1">
        <v>8.75</v>
      </c>
      <c r="V2418" s="1">
        <v>11.75</v>
      </c>
      <c r="W2418" s="1">
        <v>8.2713333333333292</v>
      </c>
    </row>
    <row r="2419" spans="1:23" x14ac:dyDescent="0.25">
      <c r="A2419">
        <v>2417</v>
      </c>
      <c r="B2419">
        <v>210199</v>
      </c>
      <c r="C2419">
        <v>2</v>
      </c>
      <c r="D2419" t="s">
        <v>27</v>
      </c>
      <c r="E2419">
        <v>295</v>
      </c>
      <c r="F2419" s="8">
        <v>43252.369444444441</v>
      </c>
      <c r="G2419" s="8">
        <v>43252.427777777775</v>
      </c>
      <c r="H2419" t="s">
        <v>4465</v>
      </c>
      <c r="I2419" t="s">
        <v>177</v>
      </c>
      <c r="J2419">
        <v>5.992</v>
      </c>
      <c r="K2419" t="s">
        <v>30</v>
      </c>
      <c r="L2419" t="s">
        <v>31</v>
      </c>
      <c r="M2419">
        <v>40.742576999999997</v>
      </c>
      <c r="N2419">
        <v>-111.981323</v>
      </c>
      <c r="O2419">
        <v>1968591</v>
      </c>
      <c r="P2419">
        <v>84054</v>
      </c>
      <c r="Q2419" s="1">
        <v>0.75</v>
      </c>
      <c r="R2419" s="1">
        <v>0.5</v>
      </c>
      <c r="S2419">
        <v>152</v>
      </c>
      <c r="T2419">
        <v>4</v>
      </c>
      <c r="U2419" s="1">
        <v>8.75</v>
      </c>
      <c r="V2419" s="1">
        <v>10.25</v>
      </c>
      <c r="W2419" s="1">
        <v>7.9893333333333301</v>
      </c>
    </row>
    <row r="2420" spans="1:23" x14ac:dyDescent="0.25">
      <c r="A2420">
        <v>2418</v>
      </c>
      <c r="B2420">
        <v>204577</v>
      </c>
      <c r="C2420">
        <v>1</v>
      </c>
      <c r="D2420" t="s">
        <v>32</v>
      </c>
      <c r="E2420">
        <v>322</v>
      </c>
      <c r="F2420" s="8">
        <v>43252.395833333336</v>
      </c>
      <c r="G2420" s="8">
        <v>43252.593055555553</v>
      </c>
      <c r="H2420" t="s">
        <v>4466</v>
      </c>
      <c r="I2420" t="s">
        <v>4467</v>
      </c>
      <c r="J2420">
        <v>17.117000000000001</v>
      </c>
      <c r="K2420" t="s">
        <v>30</v>
      </c>
      <c r="L2420" t="s">
        <v>31</v>
      </c>
      <c r="M2420">
        <v>40.742542</v>
      </c>
      <c r="N2420">
        <v>-111.981163</v>
      </c>
      <c r="O2420">
        <v>1087321</v>
      </c>
      <c r="P2420">
        <v>84096</v>
      </c>
      <c r="Q2420" s="1">
        <v>2.25</v>
      </c>
      <c r="R2420" s="1">
        <v>1.75</v>
      </c>
      <c r="S2420">
        <v>152</v>
      </c>
      <c r="T2420">
        <v>4</v>
      </c>
      <c r="U2420" s="1">
        <v>9.5</v>
      </c>
      <c r="V2420" s="1">
        <v>14.25</v>
      </c>
      <c r="W2420" s="1">
        <v>7.6075555555555496</v>
      </c>
    </row>
    <row r="2421" spans="1:23" x14ac:dyDescent="0.25">
      <c r="A2421">
        <v>2419</v>
      </c>
      <c r="B2421">
        <v>204591</v>
      </c>
      <c r="C2421">
        <v>1</v>
      </c>
      <c r="D2421" t="s">
        <v>37</v>
      </c>
      <c r="E2421">
        <v>120</v>
      </c>
      <c r="F2421" s="8">
        <v>43252.446527777778</v>
      </c>
      <c r="G2421" s="8">
        <v>43252.474305555559</v>
      </c>
      <c r="H2421" t="s">
        <v>4468</v>
      </c>
      <c r="I2421" t="s">
        <v>4469</v>
      </c>
      <c r="J2421">
        <v>1.85</v>
      </c>
      <c r="K2421" t="s">
        <v>92</v>
      </c>
      <c r="L2421" t="s">
        <v>31</v>
      </c>
      <c r="M2421">
        <v>40.742378000000002</v>
      </c>
      <c r="N2421">
        <v>-111.981407</v>
      </c>
      <c r="O2421">
        <v>1968591</v>
      </c>
      <c r="P2421">
        <v>84054</v>
      </c>
      <c r="Q2421" s="1">
        <v>0.25</v>
      </c>
      <c r="R2421" s="1">
        <v>0.25</v>
      </c>
      <c r="S2421">
        <v>152</v>
      </c>
      <c r="T2421">
        <v>4</v>
      </c>
      <c r="U2421" s="1">
        <v>10.75</v>
      </c>
      <c r="V2421" s="1">
        <v>11.5</v>
      </c>
      <c r="W2421" s="1">
        <v>7.4</v>
      </c>
    </row>
    <row r="2422" spans="1:23" x14ac:dyDescent="0.25">
      <c r="A2422">
        <v>2420</v>
      </c>
      <c r="B2422">
        <v>210209</v>
      </c>
      <c r="C2422">
        <v>1</v>
      </c>
      <c r="D2422" t="s">
        <v>145</v>
      </c>
      <c r="E2422">
        <v>263</v>
      </c>
      <c r="F2422" s="8">
        <v>43252.477083333331</v>
      </c>
      <c r="G2422" s="8">
        <v>43252.691666666666</v>
      </c>
      <c r="H2422" t="s">
        <v>4470</v>
      </c>
      <c r="I2422" t="s">
        <v>4402</v>
      </c>
      <c r="J2422">
        <v>5.0910000000000002</v>
      </c>
      <c r="K2422" t="s">
        <v>30</v>
      </c>
      <c r="L2422" t="s">
        <v>31</v>
      </c>
      <c r="M2422">
        <v>40.742545999999997</v>
      </c>
      <c r="N2422">
        <v>-111.981224</v>
      </c>
      <c r="O2422">
        <v>672723</v>
      </c>
      <c r="P2422">
        <v>84087</v>
      </c>
      <c r="Q2422" s="1">
        <v>2.5</v>
      </c>
      <c r="R2422" s="1">
        <v>0.75</v>
      </c>
      <c r="S2422">
        <v>152</v>
      </c>
      <c r="T2422">
        <v>4</v>
      </c>
      <c r="U2422" s="1">
        <v>11.5</v>
      </c>
      <c r="V2422" s="1">
        <v>16.5</v>
      </c>
      <c r="W2422" s="1">
        <v>2.0364</v>
      </c>
    </row>
    <row r="2423" spans="1:23" x14ac:dyDescent="0.25">
      <c r="A2423">
        <v>2421</v>
      </c>
      <c r="B2423">
        <v>210199</v>
      </c>
      <c r="C2423">
        <v>2</v>
      </c>
      <c r="D2423" t="s">
        <v>27</v>
      </c>
      <c r="E2423">
        <v>296</v>
      </c>
      <c r="F2423" s="8">
        <v>43252.498611111114</v>
      </c>
      <c r="G2423" s="8">
        <v>43252.70416666667</v>
      </c>
      <c r="H2423" t="s">
        <v>4471</v>
      </c>
      <c r="I2423" t="s">
        <v>4472</v>
      </c>
      <c r="J2423">
        <v>1.9159999999999999</v>
      </c>
      <c r="K2423" t="s">
        <v>30</v>
      </c>
      <c r="L2423" t="s">
        <v>31</v>
      </c>
      <c r="M2423">
        <v>40.742576999999997</v>
      </c>
      <c r="N2423">
        <v>-111.981323</v>
      </c>
      <c r="O2423">
        <v>942421</v>
      </c>
      <c r="P2423">
        <v>84054</v>
      </c>
      <c r="Q2423" s="1">
        <v>2.5</v>
      </c>
      <c r="R2423" s="1">
        <v>0.25</v>
      </c>
      <c r="S2423">
        <v>152</v>
      </c>
      <c r="T2423">
        <v>4</v>
      </c>
      <c r="U2423" s="1">
        <v>12</v>
      </c>
      <c r="V2423" s="1">
        <v>17</v>
      </c>
      <c r="W2423" s="1">
        <v>0.76639999999999997</v>
      </c>
    </row>
    <row r="2424" spans="1:23" x14ac:dyDescent="0.25">
      <c r="A2424">
        <v>2422</v>
      </c>
      <c r="B2424">
        <v>210209</v>
      </c>
      <c r="C2424">
        <v>2</v>
      </c>
      <c r="D2424" t="s">
        <v>145</v>
      </c>
      <c r="E2424">
        <v>264</v>
      </c>
      <c r="F2424" s="8">
        <v>43252.518750000003</v>
      </c>
      <c r="G2424" s="8">
        <v>43252.682638888888</v>
      </c>
      <c r="H2424" t="s">
        <v>4473</v>
      </c>
      <c r="I2424" t="s">
        <v>2713</v>
      </c>
      <c r="J2424">
        <v>2.3109999999999999</v>
      </c>
      <c r="K2424" t="s">
        <v>30</v>
      </c>
      <c r="L2424" t="s">
        <v>31</v>
      </c>
      <c r="M2424">
        <v>40.742545999999997</v>
      </c>
      <c r="N2424">
        <v>-111.981224</v>
      </c>
      <c r="O2424">
        <v>1114701</v>
      </c>
      <c r="P2424">
        <v>84096</v>
      </c>
      <c r="Q2424" s="1">
        <v>2</v>
      </c>
      <c r="R2424" s="1">
        <v>0.5</v>
      </c>
      <c r="S2424">
        <v>152</v>
      </c>
      <c r="T2424">
        <v>4</v>
      </c>
      <c r="U2424" s="1">
        <v>12.5</v>
      </c>
      <c r="V2424" s="1">
        <v>16.5</v>
      </c>
      <c r="W2424" s="1">
        <v>1.1555</v>
      </c>
    </row>
    <row r="2425" spans="1:23" x14ac:dyDescent="0.25">
      <c r="A2425">
        <v>2423</v>
      </c>
      <c r="B2425">
        <v>204577</v>
      </c>
      <c r="C2425">
        <v>1</v>
      </c>
      <c r="D2425" t="s">
        <v>32</v>
      </c>
      <c r="E2425">
        <v>323</v>
      </c>
      <c r="F2425" s="8">
        <v>43252.609722222223</v>
      </c>
      <c r="G2425" s="8">
        <v>43252.634722222225</v>
      </c>
      <c r="H2425" t="s">
        <v>4474</v>
      </c>
      <c r="I2425" t="s">
        <v>4475</v>
      </c>
      <c r="J2425">
        <v>0.41699999999999998</v>
      </c>
      <c r="K2425" t="s">
        <v>30</v>
      </c>
      <c r="L2425" t="s">
        <v>31</v>
      </c>
      <c r="M2425">
        <v>40.742542</v>
      </c>
      <c r="N2425">
        <v>-111.981163</v>
      </c>
      <c r="O2425">
        <v>1968591</v>
      </c>
      <c r="P2425">
        <v>84054</v>
      </c>
      <c r="Q2425" s="1">
        <v>0.25</v>
      </c>
      <c r="R2425" s="1">
        <v>0</v>
      </c>
      <c r="S2425">
        <v>152</v>
      </c>
      <c r="T2425">
        <v>4</v>
      </c>
      <c r="U2425" s="1">
        <v>14.75</v>
      </c>
      <c r="V2425" s="1">
        <v>15.25</v>
      </c>
      <c r="W2425" s="1">
        <v>1.6679999999999999</v>
      </c>
    </row>
    <row r="2426" spans="1:23" x14ac:dyDescent="0.25">
      <c r="A2426">
        <v>2424</v>
      </c>
      <c r="B2426">
        <v>210215</v>
      </c>
      <c r="C2426">
        <v>1</v>
      </c>
      <c r="D2426" t="s">
        <v>44</v>
      </c>
      <c r="E2426">
        <v>232</v>
      </c>
      <c r="F2426" s="8">
        <v>43252.972916666666</v>
      </c>
      <c r="G2426" s="8">
        <v>43252.990277777775</v>
      </c>
      <c r="H2426" t="s">
        <v>4476</v>
      </c>
      <c r="I2426" t="s">
        <v>4477</v>
      </c>
      <c r="J2426">
        <v>2.4780000000000002</v>
      </c>
      <c r="K2426" t="s">
        <v>30</v>
      </c>
      <c r="L2426" t="s">
        <v>31</v>
      </c>
      <c r="M2426">
        <v>40.742569000000003</v>
      </c>
      <c r="N2426">
        <v>-111.98126999999999</v>
      </c>
      <c r="O2426">
        <v>1968591</v>
      </c>
      <c r="P2426">
        <v>84054</v>
      </c>
      <c r="Q2426" s="1">
        <v>0.25</v>
      </c>
      <c r="R2426" s="1">
        <v>0.25</v>
      </c>
      <c r="S2426">
        <v>152</v>
      </c>
      <c r="T2426">
        <v>4</v>
      </c>
      <c r="U2426" s="1">
        <v>23.25</v>
      </c>
      <c r="V2426" s="1">
        <v>23.75</v>
      </c>
      <c r="W2426" s="1">
        <v>9.9120000000000008</v>
      </c>
    </row>
    <row r="2427" spans="1:23" x14ac:dyDescent="0.25">
      <c r="A2427">
        <v>2425</v>
      </c>
      <c r="B2427">
        <v>210191</v>
      </c>
      <c r="C2427">
        <v>2</v>
      </c>
      <c r="D2427" t="s">
        <v>112</v>
      </c>
      <c r="E2427">
        <v>55</v>
      </c>
      <c r="F2427" s="8">
        <v>43253.324305555558</v>
      </c>
      <c r="G2427" s="8">
        <v>43253.53125</v>
      </c>
      <c r="H2427" t="s">
        <v>4478</v>
      </c>
      <c r="I2427" t="s">
        <v>4479</v>
      </c>
      <c r="J2427">
        <v>16.137</v>
      </c>
      <c r="K2427" t="s">
        <v>40</v>
      </c>
      <c r="L2427" t="s">
        <v>31</v>
      </c>
      <c r="M2427">
        <v>40.742515999999902</v>
      </c>
      <c r="N2427">
        <v>-111.981026</v>
      </c>
      <c r="O2427">
        <v>1087321</v>
      </c>
      <c r="P2427">
        <v>84096</v>
      </c>
      <c r="Q2427" s="1">
        <v>2.5</v>
      </c>
      <c r="R2427" s="1">
        <v>1.75</v>
      </c>
      <c r="S2427">
        <v>153</v>
      </c>
      <c r="T2427">
        <v>5</v>
      </c>
      <c r="U2427" s="1">
        <v>7.75</v>
      </c>
      <c r="V2427" s="1">
        <v>12.75</v>
      </c>
      <c r="W2427" s="1">
        <v>6.4547999999999996</v>
      </c>
    </row>
    <row r="2428" spans="1:23" x14ac:dyDescent="0.25">
      <c r="A2428">
        <v>2426</v>
      </c>
      <c r="B2428">
        <v>210191</v>
      </c>
      <c r="C2428">
        <v>1</v>
      </c>
      <c r="D2428" t="s">
        <v>112</v>
      </c>
      <c r="E2428">
        <v>56</v>
      </c>
      <c r="F2428" s="8">
        <v>43253.878472222219</v>
      </c>
      <c r="G2428" s="8">
        <v>43254.230555555558</v>
      </c>
      <c r="H2428" t="s">
        <v>4480</v>
      </c>
      <c r="I2428" t="s">
        <v>4481</v>
      </c>
      <c r="J2428">
        <v>15.228999999999999</v>
      </c>
      <c r="K2428" t="s">
        <v>30</v>
      </c>
      <c r="L2428" t="s">
        <v>31</v>
      </c>
      <c r="M2428">
        <v>40.742515999999902</v>
      </c>
      <c r="N2428">
        <v>-111.981026</v>
      </c>
      <c r="O2428">
        <v>1087321</v>
      </c>
      <c r="P2428">
        <v>84096</v>
      </c>
      <c r="Q2428" s="1">
        <v>4.25</v>
      </c>
      <c r="R2428" s="1">
        <v>1.75</v>
      </c>
      <c r="S2428">
        <v>153</v>
      </c>
      <c r="T2428">
        <v>5</v>
      </c>
      <c r="U2428" s="1">
        <v>21</v>
      </c>
      <c r="V2428" s="1">
        <v>5.5</v>
      </c>
      <c r="W2428" s="1">
        <v>3.5832941176470499</v>
      </c>
    </row>
    <row r="2429" spans="1:23" x14ac:dyDescent="0.25">
      <c r="A2429">
        <v>2427</v>
      </c>
      <c r="B2429">
        <v>210209</v>
      </c>
      <c r="C2429">
        <v>1</v>
      </c>
      <c r="D2429" t="s">
        <v>145</v>
      </c>
      <c r="E2429">
        <v>265</v>
      </c>
      <c r="F2429" s="8">
        <v>43254.365972222222</v>
      </c>
      <c r="G2429" s="8">
        <v>43254.387499999997</v>
      </c>
      <c r="H2429" t="s">
        <v>4482</v>
      </c>
      <c r="I2429" t="s">
        <v>4483</v>
      </c>
      <c r="J2429">
        <v>3.1150000000000002</v>
      </c>
      <c r="K2429" t="s">
        <v>30</v>
      </c>
      <c r="L2429" t="s">
        <v>31</v>
      </c>
      <c r="M2429">
        <v>40.742545999999997</v>
      </c>
      <c r="N2429">
        <v>-111.981224</v>
      </c>
      <c r="O2429">
        <v>451985</v>
      </c>
      <c r="P2429">
        <v>84044</v>
      </c>
      <c r="Q2429" s="1">
        <v>0.25</v>
      </c>
      <c r="R2429" s="1">
        <v>0.25</v>
      </c>
      <c r="S2429">
        <v>154</v>
      </c>
      <c r="T2429">
        <v>6</v>
      </c>
      <c r="U2429" s="1">
        <v>8.75</v>
      </c>
      <c r="V2429" s="1">
        <v>9.25</v>
      </c>
      <c r="W2429" s="1">
        <v>12.46</v>
      </c>
    </row>
    <row r="2430" spans="1:23" x14ac:dyDescent="0.25">
      <c r="A2430">
        <v>2428</v>
      </c>
      <c r="B2430">
        <v>210191</v>
      </c>
      <c r="C2430">
        <v>1</v>
      </c>
      <c r="D2430" t="s">
        <v>112</v>
      </c>
      <c r="E2430">
        <v>57</v>
      </c>
      <c r="F2430" s="8">
        <v>43254.561111111114</v>
      </c>
      <c r="G2430" s="8">
        <v>43254.681250000001</v>
      </c>
      <c r="H2430" t="s">
        <v>4484</v>
      </c>
      <c r="I2430" t="s">
        <v>4485</v>
      </c>
      <c r="J2430">
        <v>15.772</v>
      </c>
      <c r="K2430" t="s">
        <v>30</v>
      </c>
      <c r="L2430" t="s">
        <v>31</v>
      </c>
      <c r="M2430">
        <v>40.742515999999902</v>
      </c>
      <c r="N2430">
        <v>-111.981026</v>
      </c>
      <c r="O2430">
        <v>1087321</v>
      </c>
      <c r="P2430">
        <v>84096</v>
      </c>
      <c r="Q2430" s="1">
        <v>1.5</v>
      </c>
      <c r="R2430" s="1">
        <v>1.5</v>
      </c>
      <c r="S2430">
        <v>154</v>
      </c>
      <c r="T2430">
        <v>6</v>
      </c>
      <c r="U2430" s="1">
        <v>13.5</v>
      </c>
      <c r="V2430" s="1">
        <v>16.25</v>
      </c>
      <c r="W2430" s="1">
        <v>10.514666666666599</v>
      </c>
    </row>
    <row r="2431" spans="1:23" x14ac:dyDescent="0.25">
      <c r="A2431">
        <v>2429</v>
      </c>
      <c r="B2431">
        <v>210199</v>
      </c>
      <c r="C2431">
        <v>2</v>
      </c>
      <c r="D2431" t="s">
        <v>27</v>
      </c>
      <c r="E2431">
        <v>298</v>
      </c>
      <c r="F2431" s="8">
        <v>43255.298611111109</v>
      </c>
      <c r="G2431" s="8">
        <v>43255.693749999999</v>
      </c>
      <c r="H2431" t="s">
        <v>4486</v>
      </c>
      <c r="I2431" t="s">
        <v>2770</v>
      </c>
      <c r="J2431">
        <v>11.3029999999999</v>
      </c>
      <c r="K2431" t="s">
        <v>40</v>
      </c>
      <c r="L2431" t="s">
        <v>31</v>
      </c>
      <c r="M2431">
        <v>40.742576999999997</v>
      </c>
      <c r="N2431">
        <v>-111.981323</v>
      </c>
      <c r="O2431">
        <v>1137391</v>
      </c>
      <c r="P2431">
        <v>84075</v>
      </c>
      <c r="Q2431" s="1">
        <v>4.75</v>
      </c>
      <c r="R2431" s="1">
        <v>1</v>
      </c>
      <c r="S2431">
        <v>155</v>
      </c>
      <c r="T2431">
        <v>0</v>
      </c>
      <c r="U2431" s="1">
        <v>7.25</v>
      </c>
      <c r="V2431" s="1">
        <v>16.75</v>
      </c>
      <c r="W2431" s="1">
        <v>2.3795789473684201</v>
      </c>
    </row>
    <row r="2432" spans="1:23" x14ac:dyDescent="0.25">
      <c r="A2432">
        <v>2430</v>
      </c>
      <c r="B2432">
        <v>210213</v>
      </c>
      <c r="C2432">
        <v>2</v>
      </c>
      <c r="D2432" t="s">
        <v>126</v>
      </c>
      <c r="E2432">
        <v>158</v>
      </c>
      <c r="F2432" s="8">
        <v>43255.311805555553</v>
      </c>
      <c r="G2432" s="8">
        <v>43255.645833333336</v>
      </c>
      <c r="H2432" t="s">
        <v>4487</v>
      </c>
      <c r="I2432" t="s">
        <v>4488</v>
      </c>
      <c r="J2432">
        <v>10.26</v>
      </c>
      <c r="K2432" t="s">
        <v>30</v>
      </c>
      <c r="L2432" t="s">
        <v>31</v>
      </c>
      <c r="M2432">
        <v>40.742412999999999</v>
      </c>
      <c r="N2432">
        <v>-111.981620999999</v>
      </c>
      <c r="O2432">
        <v>521537</v>
      </c>
      <c r="P2432">
        <v>84020</v>
      </c>
      <c r="Q2432" s="1">
        <v>4</v>
      </c>
      <c r="R2432" s="1">
        <v>1.75</v>
      </c>
      <c r="S2432">
        <v>155</v>
      </c>
      <c r="T2432">
        <v>0</v>
      </c>
      <c r="U2432" s="1">
        <v>7.5</v>
      </c>
      <c r="V2432" s="1">
        <v>15.5</v>
      </c>
      <c r="W2432" s="1">
        <v>2.5649999999999999</v>
      </c>
    </row>
    <row r="2433" spans="1:23" x14ac:dyDescent="0.25">
      <c r="A2433">
        <v>2431</v>
      </c>
      <c r="B2433">
        <v>204591</v>
      </c>
      <c r="C2433">
        <v>2</v>
      </c>
      <c r="D2433" t="s">
        <v>37</v>
      </c>
      <c r="E2433">
        <v>121</v>
      </c>
      <c r="F2433" s="8">
        <v>43255.333333333336</v>
      </c>
      <c r="G2433" s="8">
        <v>43255.597222222219</v>
      </c>
      <c r="H2433" t="s">
        <v>4489</v>
      </c>
      <c r="I2433" t="s">
        <v>4490</v>
      </c>
      <c r="J2433">
        <v>4.9210000000000003</v>
      </c>
      <c r="K2433" t="s">
        <v>30</v>
      </c>
      <c r="L2433" t="s">
        <v>31</v>
      </c>
      <c r="M2433">
        <v>40.742378000000002</v>
      </c>
      <c r="N2433">
        <v>-111.981407</v>
      </c>
      <c r="O2433">
        <v>1087571</v>
      </c>
      <c r="P2433">
        <v>84014</v>
      </c>
      <c r="Q2433" s="1">
        <v>3.25</v>
      </c>
      <c r="R2433" s="1">
        <v>0.75</v>
      </c>
      <c r="S2433">
        <v>155</v>
      </c>
      <c r="T2433">
        <v>0</v>
      </c>
      <c r="U2433" s="1">
        <v>8</v>
      </c>
      <c r="V2433" s="1">
        <v>14.25</v>
      </c>
      <c r="W2433" s="1">
        <v>1.51415384615384</v>
      </c>
    </row>
    <row r="2434" spans="1:23" x14ac:dyDescent="0.25">
      <c r="A2434">
        <v>2432</v>
      </c>
      <c r="B2434">
        <v>204577</v>
      </c>
      <c r="C2434">
        <v>2</v>
      </c>
      <c r="D2434" t="s">
        <v>32</v>
      </c>
      <c r="E2434">
        <v>324</v>
      </c>
      <c r="F2434" s="8">
        <v>43255.352083333331</v>
      </c>
      <c r="G2434" s="8">
        <v>43255.761111111111</v>
      </c>
      <c r="H2434" t="s">
        <v>4491</v>
      </c>
      <c r="I2434" t="s">
        <v>4492</v>
      </c>
      <c r="J2434">
        <v>4.2910000000000004</v>
      </c>
      <c r="K2434" t="s">
        <v>30</v>
      </c>
      <c r="L2434" t="s">
        <v>31</v>
      </c>
      <c r="M2434">
        <v>40.742542</v>
      </c>
      <c r="N2434">
        <v>-111.981163</v>
      </c>
      <c r="O2434">
        <v>348863</v>
      </c>
      <c r="P2434">
        <v>84065</v>
      </c>
      <c r="Q2434" s="1">
        <v>5</v>
      </c>
      <c r="R2434" s="1">
        <v>0.5</v>
      </c>
      <c r="S2434">
        <v>155</v>
      </c>
      <c r="T2434">
        <v>0</v>
      </c>
      <c r="U2434" s="1">
        <v>8.5</v>
      </c>
      <c r="V2434" s="1">
        <v>18.25</v>
      </c>
      <c r="W2434" s="1">
        <v>0.85819999999999996</v>
      </c>
    </row>
    <row r="2435" spans="1:23" x14ac:dyDescent="0.25">
      <c r="A2435">
        <v>2433</v>
      </c>
      <c r="B2435">
        <v>210209</v>
      </c>
      <c r="C2435">
        <v>2</v>
      </c>
      <c r="D2435" t="s">
        <v>145</v>
      </c>
      <c r="E2435">
        <v>266</v>
      </c>
      <c r="F2435" s="8">
        <v>43255.354861111111</v>
      </c>
      <c r="G2435" s="8">
        <v>43255.723611111112</v>
      </c>
      <c r="H2435" t="s">
        <v>4493</v>
      </c>
      <c r="I2435" t="s">
        <v>4494</v>
      </c>
      <c r="J2435">
        <v>4.2510000000000003</v>
      </c>
      <c r="K2435" t="s">
        <v>40</v>
      </c>
      <c r="L2435" t="s">
        <v>31</v>
      </c>
      <c r="M2435">
        <v>40.742545999999997</v>
      </c>
      <c r="N2435">
        <v>-111.981224</v>
      </c>
      <c r="O2435">
        <v>1114701</v>
      </c>
      <c r="P2435">
        <v>84096</v>
      </c>
      <c r="Q2435" s="1">
        <v>4.5</v>
      </c>
      <c r="R2435" s="1">
        <v>1</v>
      </c>
      <c r="S2435">
        <v>155</v>
      </c>
      <c r="T2435">
        <v>0</v>
      </c>
      <c r="U2435" s="1">
        <v>8.5</v>
      </c>
      <c r="V2435" s="1">
        <v>17.25</v>
      </c>
      <c r="W2435" s="1">
        <v>0.94466666666666599</v>
      </c>
    </row>
    <row r="2436" spans="1:23" x14ac:dyDescent="0.25">
      <c r="A2436">
        <v>2434</v>
      </c>
      <c r="B2436">
        <v>204579</v>
      </c>
      <c r="C2436">
        <v>1</v>
      </c>
      <c r="D2436" t="s">
        <v>135</v>
      </c>
      <c r="E2436">
        <v>61</v>
      </c>
      <c r="F2436" s="8">
        <v>43255.368055555555</v>
      </c>
      <c r="G2436" s="8">
        <v>43255.738194444442</v>
      </c>
      <c r="H2436" t="s">
        <v>4495</v>
      </c>
      <c r="I2436" t="s">
        <v>4496</v>
      </c>
      <c r="J2436">
        <v>16.419</v>
      </c>
      <c r="K2436" t="s">
        <v>30</v>
      </c>
      <c r="L2436" t="s">
        <v>31</v>
      </c>
      <c r="M2436">
        <v>40.742401000000001</v>
      </c>
      <c r="N2436">
        <v>-111.98159</v>
      </c>
      <c r="O2436">
        <v>1301971</v>
      </c>
      <c r="P2436">
        <v>84111</v>
      </c>
      <c r="Q2436" s="1">
        <v>4.5</v>
      </c>
      <c r="R2436" s="1">
        <v>2.75</v>
      </c>
      <c r="S2436">
        <v>155</v>
      </c>
      <c r="T2436">
        <v>0</v>
      </c>
      <c r="U2436" s="1">
        <v>8.75</v>
      </c>
      <c r="V2436" s="1">
        <v>17.75</v>
      </c>
      <c r="W2436" s="1">
        <v>3.6486666666666601</v>
      </c>
    </row>
    <row r="2437" spans="1:23" x14ac:dyDescent="0.25">
      <c r="A2437">
        <v>2435</v>
      </c>
      <c r="B2437">
        <v>210215</v>
      </c>
      <c r="C2437">
        <v>2</v>
      </c>
      <c r="D2437" t="s">
        <v>44</v>
      </c>
      <c r="E2437">
        <v>233</v>
      </c>
      <c r="F2437" s="8">
        <v>43255.37222222222</v>
      </c>
      <c r="G2437" s="8">
        <v>43255.68472222222</v>
      </c>
      <c r="H2437" t="s">
        <v>4497</v>
      </c>
      <c r="I2437" t="s">
        <v>4498</v>
      </c>
      <c r="J2437">
        <v>3.4060000000000001</v>
      </c>
      <c r="K2437" t="s">
        <v>30</v>
      </c>
      <c r="L2437" t="s">
        <v>31</v>
      </c>
      <c r="M2437">
        <v>40.742569000000003</v>
      </c>
      <c r="N2437">
        <v>-111.98126999999999</v>
      </c>
      <c r="O2437">
        <v>853712</v>
      </c>
      <c r="P2437">
        <v>84124</v>
      </c>
      <c r="Q2437" s="1">
        <v>3.75</v>
      </c>
      <c r="R2437" s="1">
        <v>0.25</v>
      </c>
      <c r="S2437">
        <v>155</v>
      </c>
      <c r="T2437">
        <v>0</v>
      </c>
      <c r="U2437" s="1">
        <v>9</v>
      </c>
      <c r="V2437" s="1">
        <v>16.5</v>
      </c>
      <c r="W2437" s="1">
        <v>0.908266666666666</v>
      </c>
    </row>
    <row r="2438" spans="1:23" x14ac:dyDescent="0.25">
      <c r="A2438">
        <v>2436</v>
      </c>
      <c r="B2438">
        <v>210199</v>
      </c>
      <c r="C2438">
        <v>1</v>
      </c>
      <c r="D2438" t="s">
        <v>27</v>
      </c>
      <c r="E2438">
        <v>299</v>
      </c>
      <c r="F2438" s="8">
        <v>43255.374305555553</v>
      </c>
      <c r="G2438" s="8">
        <v>43255.430555555555</v>
      </c>
      <c r="H2438" t="s">
        <v>3294</v>
      </c>
      <c r="I2438" t="s">
        <v>989</v>
      </c>
      <c r="J2438">
        <v>4.3419999999999996</v>
      </c>
      <c r="K2438" t="s">
        <v>92</v>
      </c>
      <c r="L2438" t="s">
        <v>31</v>
      </c>
      <c r="M2438">
        <v>40.742576999999997</v>
      </c>
      <c r="N2438">
        <v>-111.981323</v>
      </c>
      <c r="O2438">
        <v>1968591</v>
      </c>
      <c r="P2438">
        <v>84054</v>
      </c>
      <c r="Q2438" s="1">
        <v>0.75</v>
      </c>
      <c r="R2438" s="1">
        <v>0.5</v>
      </c>
      <c r="S2438">
        <v>155</v>
      </c>
      <c r="T2438">
        <v>0</v>
      </c>
      <c r="U2438" s="1">
        <v>9</v>
      </c>
      <c r="V2438" s="1">
        <v>10.25</v>
      </c>
      <c r="W2438" s="1">
        <v>5.7893333333333299</v>
      </c>
    </row>
    <row r="2439" spans="1:23" x14ac:dyDescent="0.25">
      <c r="A2439">
        <v>2437</v>
      </c>
      <c r="B2439">
        <v>204577</v>
      </c>
      <c r="C2439">
        <v>1</v>
      </c>
      <c r="D2439" t="s">
        <v>32</v>
      </c>
      <c r="E2439">
        <v>325</v>
      </c>
      <c r="F2439" s="8">
        <v>43255.538194444445</v>
      </c>
      <c r="G2439" s="8">
        <v>43276.387499999997</v>
      </c>
      <c r="H2439" t="s">
        <v>4499</v>
      </c>
      <c r="I2439" t="s">
        <v>4500</v>
      </c>
      <c r="J2439">
        <v>9.2919999999999998</v>
      </c>
      <c r="K2439" t="s">
        <v>40</v>
      </c>
      <c r="L2439" t="s">
        <v>31</v>
      </c>
      <c r="M2439">
        <v>40.742542</v>
      </c>
      <c r="N2439">
        <v>-111.981163</v>
      </c>
      <c r="O2439">
        <v>348903</v>
      </c>
      <c r="P2439">
        <v>84104</v>
      </c>
      <c r="Q2439" s="1">
        <v>10.25</v>
      </c>
      <c r="R2439" s="1">
        <v>4.75</v>
      </c>
      <c r="S2439">
        <v>155</v>
      </c>
      <c r="T2439">
        <v>0</v>
      </c>
      <c r="U2439" s="1">
        <v>13</v>
      </c>
      <c r="V2439" s="1">
        <v>9.25</v>
      </c>
      <c r="W2439" s="1">
        <v>0.90653658536585302</v>
      </c>
    </row>
    <row r="2440" spans="1:23" x14ac:dyDescent="0.25">
      <c r="A2440">
        <v>2438</v>
      </c>
      <c r="B2440">
        <v>210191</v>
      </c>
      <c r="C2440">
        <v>1</v>
      </c>
      <c r="D2440" t="s">
        <v>112</v>
      </c>
      <c r="E2440">
        <v>58</v>
      </c>
      <c r="F2440" s="8">
        <v>43255.915972222225</v>
      </c>
      <c r="G2440" s="8">
        <v>43256.211805555555</v>
      </c>
      <c r="H2440" t="s">
        <v>4501</v>
      </c>
      <c r="I2440" t="s">
        <v>4502</v>
      </c>
      <c r="J2440">
        <v>16.785</v>
      </c>
      <c r="K2440" t="s">
        <v>30</v>
      </c>
      <c r="L2440" t="s">
        <v>31</v>
      </c>
      <c r="M2440">
        <v>40.742515999999902</v>
      </c>
      <c r="N2440">
        <v>-111.981026</v>
      </c>
      <c r="O2440">
        <v>1087321</v>
      </c>
      <c r="P2440">
        <v>84096</v>
      </c>
      <c r="Q2440" s="1">
        <v>3.5</v>
      </c>
      <c r="R2440" s="1">
        <v>1.75</v>
      </c>
      <c r="S2440">
        <v>155</v>
      </c>
      <c r="T2440">
        <v>0</v>
      </c>
      <c r="U2440" s="1">
        <v>22</v>
      </c>
      <c r="V2440" s="1">
        <v>5</v>
      </c>
      <c r="W2440" s="1">
        <v>4.79571428571428</v>
      </c>
    </row>
    <row r="2441" spans="1:23" x14ac:dyDescent="0.25">
      <c r="A2441">
        <v>2439</v>
      </c>
      <c r="B2441">
        <v>210215</v>
      </c>
      <c r="C2441">
        <v>2</v>
      </c>
      <c r="D2441" t="s">
        <v>44</v>
      </c>
      <c r="E2441">
        <v>234</v>
      </c>
      <c r="F2441" s="8">
        <v>43256.272222222222</v>
      </c>
      <c r="G2441" s="8">
        <v>43256.581944444442</v>
      </c>
      <c r="H2441" t="s">
        <v>4503</v>
      </c>
      <c r="I2441" t="s">
        <v>4504</v>
      </c>
      <c r="J2441">
        <v>9.1219999999999999</v>
      </c>
      <c r="K2441" t="s">
        <v>30</v>
      </c>
      <c r="L2441" t="s">
        <v>31</v>
      </c>
      <c r="M2441">
        <v>40.742569000000003</v>
      </c>
      <c r="N2441">
        <v>-111.98126999999999</v>
      </c>
      <c r="O2441">
        <v>348863</v>
      </c>
      <c r="P2441">
        <v>84065</v>
      </c>
      <c r="Q2441" s="1">
        <v>3.75</v>
      </c>
      <c r="R2441" s="1">
        <v>0.75</v>
      </c>
      <c r="S2441">
        <v>156</v>
      </c>
      <c r="T2441">
        <v>1</v>
      </c>
      <c r="U2441" s="1">
        <v>6.5</v>
      </c>
      <c r="V2441" s="1">
        <v>14</v>
      </c>
      <c r="W2441" s="1">
        <v>2.4325333333333301</v>
      </c>
    </row>
    <row r="2442" spans="1:23" x14ac:dyDescent="0.25">
      <c r="A2442">
        <v>2440</v>
      </c>
      <c r="B2442">
        <v>212307</v>
      </c>
      <c r="C2442">
        <v>1</v>
      </c>
      <c r="D2442" t="s">
        <v>53</v>
      </c>
      <c r="E2442">
        <v>173</v>
      </c>
      <c r="F2442" s="8">
        <v>43256.291666666664</v>
      </c>
      <c r="G2442" s="8">
        <v>43256.40347222222</v>
      </c>
      <c r="H2442" t="s">
        <v>4505</v>
      </c>
      <c r="I2442" t="s">
        <v>4506</v>
      </c>
      <c r="J2442">
        <v>11.802</v>
      </c>
      <c r="K2442" t="s">
        <v>30</v>
      </c>
      <c r="L2442" t="s">
        <v>31</v>
      </c>
      <c r="M2442">
        <v>40.742420000000003</v>
      </c>
      <c r="N2442">
        <v>-111.98172</v>
      </c>
      <c r="O2442">
        <v>1137391</v>
      </c>
      <c r="P2442">
        <v>84075</v>
      </c>
      <c r="Q2442" s="1">
        <v>1.25</v>
      </c>
      <c r="R2442" s="1">
        <v>1</v>
      </c>
      <c r="S2442">
        <v>156</v>
      </c>
      <c r="T2442">
        <v>1</v>
      </c>
      <c r="U2442" s="1">
        <v>7</v>
      </c>
      <c r="V2442" s="1">
        <v>9.75</v>
      </c>
      <c r="W2442" s="1">
        <v>9.4415999999999993</v>
      </c>
    </row>
    <row r="2443" spans="1:23" x14ac:dyDescent="0.25">
      <c r="A2443">
        <v>2441</v>
      </c>
      <c r="B2443">
        <v>210199</v>
      </c>
      <c r="C2443">
        <v>1</v>
      </c>
      <c r="D2443" t="s">
        <v>27</v>
      </c>
      <c r="E2443">
        <v>300</v>
      </c>
      <c r="F2443" s="8">
        <v>43256.296527777777</v>
      </c>
      <c r="G2443" s="8">
        <v>43256.506944444445</v>
      </c>
      <c r="H2443" t="s">
        <v>4507</v>
      </c>
      <c r="I2443" t="s">
        <v>2611</v>
      </c>
      <c r="J2443">
        <v>3.6619999999999999</v>
      </c>
      <c r="K2443" t="s">
        <v>30</v>
      </c>
      <c r="L2443" t="s">
        <v>31</v>
      </c>
      <c r="M2443">
        <v>40.742576999999997</v>
      </c>
      <c r="N2443">
        <v>-111.981323</v>
      </c>
      <c r="O2443">
        <v>803613</v>
      </c>
      <c r="P2443">
        <v>84054</v>
      </c>
      <c r="Q2443" s="1">
        <v>2.5</v>
      </c>
      <c r="R2443" s="1">
        <v>0.75</v>
      </c>
      <c r="S2443">
        <v>156</v>
      </c>
      <c r="T2443">
        <v>1</v>
      </c>
      <c r="U2443" s="1">
        <v>7</v>
      </c>
      <c r="V2443" s="1">
        <v>12.25</v>
      </c>
      <c r="W2443" s="1">
        <v>1.4647999999999901</v>
      </c>
    </row>
    <row r="2444" spans="1:23" x14ac:dyDescent="0.25">
      <c r="A2444">
        <v>2442</v>
      </c>
      <c r="B2444">
        <v>204577</v>
      </c>
      <c r="C2444">
        <v>2</v>
      </c>
      <c r="D2444" t="s">
        <v>32</v>
      </c>
      <c r="E2444">
        <v>326</v>
      </c>
      <c r="F2444" s="8">
        <v>43256.338888888888</v>
      </c>
      <c r="G2444" s="8">
        <v>43256.706944444442</v>
      </c>
      <c r="H2444" t="s">
        <v>379</v>
      </c>
      <c r="I2444" t="s">
        <v>4508</v>
      </c>
      <c r="J2444">
        <v>13.993</v>
      </c>
      <c r="K2444" t="s">
        <v>30</v>
      </c>
      <c r="L2444" t="s">
        <v>31</v>
      </c>
      <c r="M2444">
        <v>40.742542</v>
      </c>
      <c r="N2444">
        <v>-111.981163</v>
      </c>
      <c r="O2444">
        <v>1079571</v>
      </c>
      <c r="P2444">
        <v>84104</v>
      </c>
      <c r="Q2444" s="1">
        <v>4.5</v>
      </c>
      <c r="R2444" s="1">
        <v>1.75</v>
      </c>
      <c r="S2444">
        <v>156</v>
      </c>
      <c r="T2444">
        <v>1</v>
      </c>
      <c r="U2444" s="1">
        <v>8.25</v>
      </c>
      <c r="V2444" s="1">
        <v>17</v>
      </c>
      <c r="W2444" s="1">
        <v>3.1095555555555499</v>
      </c>
    </row>
    <row r="2445" spans="1:23" x14ac:dyDescent="0.25">
      <c r="A2445">
        <v>2443</v>
      </c>
      <c r="B2445">
        <v>204591</v>
      </c>
      <c r="C2445">
        <v>1</v>
      </c>
      <c r="D2445" t="s">
        <v>37</v>
      </c>
      <c r="E2445">
        <v>122</v>
      </c>
      <c r="F2445" s="8">
        <v>43256.349305555559</v>
      </c>
      <c r="G2445" s="8">
        <v>43256.745833333334</v>
      </c>
      <c r="H2445" t="s">
        <v>4509</v>
      </c>
      <c r="I2445" t="s">
        <v>4510</v>
      </c>
      <c r="J2445">
        <v>5.0629999999999997</v>
      </c>
      <c r="K2445" t="s">
        <v>30</v>
      </c>
      <c r="L2445" t="s">
        <v>31</v>
      </c>
      <c r="M2445">
        <v>40.742378000000002</v>
      </c>
      <c r="N2445">
        <v>-111.981407</v>
      </c>
      <c r="O2445">
        <v>1301971</v>
      </c>
      <c r="P2445">
        <v>84111</v>
      </c>
      <c r="Q2445" s="1">
        <v>4.75</v>
      </c>
      <c r="R2445" s="1">
        <v>1.25</v>
      </c>
      <c r="S2445">
        <v>156</v>
      </c>
      <c r="T2445">
        <v>1</v>
      </c>
      <c r="U2445" s="1">
        <v>8.5</v>
      </c>
      <c r="V2445" s="1">
        <v>18</v>
      </c>
      <c r="W2445" s="1">
        <v>1.0658947368420999</v>
      </c>
    </row>
    <row r="2446" spans="1:23" x14ac:dyDescent="0.25">
      <c r="A2446">
        <v>2444</v>
      </c>
      <c r="B2446">
        <v>210209</v>
      </c>
      <c r="C2446">
        <v>2</v>
      </c>
      <c r="D2446" t="s">
        <v>145</v>
      </c>
      <c r="E2446">
        <v>267</v>
      </c>
      <c r="F2446" s="8">
        <v>43256.350694444445</v>
      </c>
      <c r="G2446" s="8">
        <v>43256.727777777778</v>
      </c>
      <c r="H2446" t="s">
        <v>4511</v>
      </c>
      <c r="I2446" t="s">
        <v>4512</v>
      </c>
      <c r="J2446">
        <v>11.263999999999999</v>
      </c>
      <c r="K2446" t="s">
        <v>40</v>
      </c>
      <c r="L2446" t="s">
        <v>31</v>
      </c>
      <c r="M2446">
        <v>40.742545999999997</v>
      </c>
      <c r="N2446">
        <v>-111.981224</v>
      </c>
      <c r="O2446">
        <v>1114701</v>
      </c>
      <c r="P2446">
        <v>84096</v>
      </c>
      <c r="Q2446" s="1">
        <v>4.5</v>
      </c>
      <c r="R2446" s="1">
        <v>1.5</v>
      </c>
      <c r="S2446">
        <v>156</v>
      </c>
      <c r="T2446">
        <v>1</v>
      </c>
      <c r="U2446" s="1">
        <v>8.5</v>
      </c>
      <c r="V2446" s="1">
        <v>17.5</v>
      </c>
      <c r="W2446" s="1">
        <v>2.5031111111111102</v>
      </c>
    </row>
    <row r="2447" spans="1:23" x14ac:dyDescent="0.25">
      <c r="A2447">
        <v>2445</v>
      </c>
      <c r="B2447">
        <v>210225</v>
      </c>
      <c r="C2447">
        <v>2</v>
      </c>
      <c r="D2447" t="s">
        <v>65</v>
      </c>
      <c r="E2447">
        <v>342</v>
      </c>
      <c r="F2447" s="8">
        <v>43256.376388888886</v>
      </c>
      <c r="G2447" s="8">
        <v>43256.682638888888</v>
      </c>
      <c r="H2447" t="s">
        <v>4513</v>
      </c>
      <c r="I2447" t="s">
        <v>3937</v>
      </c>
      <c r="J2447">
        <v>6.2069999999999999</v>
      </c>
      <c r="K2447" t="s">
        <v>30</v>
      </c>
      <c r="L2447" t="s">
        <v>31</v>
      </c>
      <c r="M2447">
        <v>40.742527000000003</v>
      </c>
      <c r="N2447">
        <v>-111.98111</v>
      </c>
      <c r="O2447">
        <v>853712</v>
      </c>
      <c r="P2447">
        <v>84124</v>
      </c>
      <c r="Q2447" s="1">
        <v>3.75</v>
      </c>
      <c r="R2447" s="1">
        <v>0.5</v>
      </c>
      <c r="S2447">
        <v>156</v>
      </c>
      <c r="T2447">
        <v>1</v>
      </c>
      <c r="U2447" s="1">
        <v>9</v>
      </c>
      <c r="V2447" s="1">
        <v>16.5</v>
      </c>
      <c r="W2447" s="1">
        <v>1.6552</v>
      </c>
    </row>
    <row r="2448" spans="1:23" x14ac:dyDescent="0.25">
      <c r="A2448">
        <v>2446</v>
      </c>
      <c r="B2448">
        <v>212307</v>
      </c>
      <c r="C2448">
        <v>1</v>
      </c>
      <c r="D2448" t="s">
        <v>53</v>
      </c>
      <c r="E2448">
        <v>174</v>
      </c>
      <c r="F2448" s="8">
        <v>43256.413194444445</v>
      </c>
      <c r="G2448" s="8">
        <v>43256.675000000003</v>
      </c>
      <c r="H2448" t="s">
        <v>4514</v>
      </c>
      <c r="I2448" t="s">
        <v>4515</v>
      </c>
      <c r="J2448">
        <v>1.198</v>
      </c>
      <c r="K2448" t="s">
        <v>30</v>
      </c>
      <c r="L2448" t="s">
        <v>31</v>
      </c>
      <c r="M2448">
        <v>40.742420000000003</v>
      </c>
      <c r="N2448">
        <v>-111.98172</v>
      </c>
      <c r="O2448">
        <v>1137391</v>
      </c>
      <c r="P2448">
        <v>84075</v>
      </c>
      <c r="Q2448" s="1">
        <v>3.25</v>
      </c>
      <c r="R2448" s="1">
        <v>0</v>
      </c>
      <c r="S2448">
        <v>156</v>
      </c>
      <c r="T2448">
        <v>1</v>
      </c>
      <c r="U2448" s="1">
        <v>10</v>
      </c>
      <c r="V2448" s="1">
        <v>16.25</v>
      </c>
      <c r="W2448" s="1">
        <v>0.36861538461538401</v>
      </c>
    </row>
    <row r="2449" spans="1:23" x14ac:dyDescent="0.25">
      <c r="A2449">
        <v>2447</v>
      </c>
      <c r="B2449">
        <v>204579</v>
      </c>
      <c r="C2449">
        <v>2</v>
      </c>
      <c r="D2449" t="s">
        <v>135</v>
      </c>
      <c r="E2449">
        <v>62</v>
      </c>
      <c r="F2449" s="8">
        <v>43256.444444444445</v>
      </c>
      <c r="G2449" s="8">
        <v>43256.461111111108</v>
      </c>
      <c r="H2449" t="s">
        <v>4516</v>
      </c>
      <c r="I2449" t="s">
        <v>4517</v>
      </c>
      <c r="J2449">
        <v>1.9359999999999999</v>
      </c>
      <c r="K2449" t="s">
        <v>30</v>
      </c>
      <c r="L2449" t="s">
        <v>31</v>
      </c>
      <c r="M2449">
        <v>40.742401000000001</v>
      </c>
      <c r="N2449">
        <v>-111.98159</v>
      </c>
      <c r="O2449">
        <v>2039101</v>
      </c>
      <c r="P2449">
        <v>84123</v>
      </c>
      <c r="Q2449" s="1">
        <v>0.25</v>
      </c>
      <c r="R2449" s="1">
        <v>0.25</v>
      </c>
      <c r="S2449">
        <v>156</v>
      </c>
      <c r="T2449">
        <v>1</v>
      </c>
      <c r="U2449" s="1">
        <v>10.75</v>
      </c>
      <c r="V2449" s="1">
        <v>11</v>
      </c>
      <c r="W2449" s="1">
        <v>7.7439999999999998</v>
      </c>
    </row>
    <row r="2450" spans="1:23" x14ac:dyDescent="0.25">
      <c r="A2450">
        <v>2448</v>
      </c>
      <c r="B2450">
        <v>210199</v>
      </c>
      <c r="C2450">
        <v>1</v>
      </c>
      <c r="D2450" t="s">
        <v>27</v>
      </c>
      <c r="E2450">
        <v>301</v>
      </c>
      <c r="F2450" s="8">
        <v>43256.544444444444</v>
      </c>
      <c r="G2450" s="8">
        <v>43256.71597222222</v>
      </c>
      <c r="H2450" t="s">
        <v>4518</v>
      </c>
      <c r="I2450" t="s">
        <v>4519</v>
      </c>
      <c r="J2450">
        <v>2.6319999999999899</v>
      </c>
      <c r="K2450" t="s">
        <v>30</v>
      </c>
      <c r="L2450" t="s">
        <v>31</v>
      </c>
      <c r="M2450">
        <v>40.742576999999997</v>
      </c>
      <c r="N2450">
        <v>-111.981323</v>
      </c>
      <c r="O2450">
        <v>803613</v>
      </c>
      <c r="P2450">
        <v>84054</v>
      </c>
      <c r="Q2450" s="1">
        <v>2</v>
      </c>
      <c r="R2450" s="1">
        <v>0.5</v>
      </c>
      <c r="S2450">
        <v>156</v>
      </c>
      <c r="T2450">
        <v>1</v>
      </c>
      <c r="U2450" s="1">
        <v>13</v>
      </c>
      <c r="V2450" s="1">
        <v>17.25</v>
      </c>
      <c r="W2450" s="1">
        <v>1.3159999999999901</v>
      </c>
    </row>
    <row r="2451" spans="1:23" x14ac:dyDescent="0.25">
      <c r="A2451">
        <v>2449</v>
      </c>
      <c r="B2451">
        <v>210215</v>
      </c>
      <c r="C2451">
        <v>2</v>
      </c>
      <c r="D2451" t="s">
        <v>44</v>
      </c>
      <c r="E2451">
        <v>235</v>
      </c>
      <c r="F2451" s="8">
        <v>43256.59375</v>
      </c>
      <c r="G2451" s="8">
        <v>43256.684027777781</v>
      </c>
      <c r="H2451" t="s">
        <v>4520</v>
      </c>
      <c r="I2451" t="s">
        <v>3805</v>
      </c>
      <c r="J2451">
        <v>6.8049999999999997</v>
      </c>
      <c r="K2451" t="s">
        <v>30</v>
      </c>
      <c r="L2451" t="s">
        <v>31</v>
      </c>
      <c r="M2451">
        <v>40.742569000000003</v>
      </c>
      <c r="N2451">
        <v>-111.98126999999999</v>
      </c>
      <c r="O2451">
        <v>348887</v>
      </c>
      <c r="P2451">
        <v>84096</v>
      </c>
      <c r="Q2451" s="1">
        <v>1</v>
      </c>
      <c r="R2451" s="1">
        <v>1</v>
      </c>
      <c r="S2451">
        <v>156</v>
      </c>
      <c r="T2451">
        <v>1</v>
      </c>
      <c r="U2451" s="1">
        <v>14.25</v>
      </c>
      <c r="V2451" s="1">
        <v>16.5</v>
      </c>
      <c r="W2451" s="1">
        <v>6.8049999999999997</v>
      </c>
    </row>
    <row r="2452" spans="1:23" x14ac:dyDescent="0.25">
      <c r="A2452">
        <v>2450</v>
      </c>
      <c r="B2452">
        <v>210215</v>
      </c>
      <c r="C2452">
        <v>2</v>
      </c>
      <c r="D2452" t="s">
        <v>44</v>
      </c>
      <c r="E2452">
        <v>236</v>
      </c>
      <c r="F2452" s="8">
        <v>43257.290972222225</v>
      </c>
      <c r="G2452" s="8">
        <v>43257.478472222225</v>
      </c>
      <c r="H2452" t="s">
        <v>4521</v>
      </c>
      <c r="I2452" t="s">
        <v>4522</v>
      </c>
      <c r="J2452">
        <v>8.9649999999999999</v>
      </c>
      <c r="K2452" t="s">
        <v>30</v>
      </c>
      <c r="L2452" t="s">
        <v>31</v>
      </c>
      <c r="M2452">
        <v>40.742569000000003</v>
      </c>
      <c r="N2452">
        <v>-111.98126999999999</v>
      </c>
      <c r="O2452">
        <v>348863</v>
      </c>
      <c r="P2452">
        <v>84065</v>
      </c>
      <c r="Q2452" s="1">
        <v>2.25</v>
      </c>
      <c r="R2452" s="1">
        <v>0.75</v>
      </c>
      <c r="S2452">
        <v>157</v>
      </c>
      <c r="T2452">
        <v>2</v>
      </c>
      <c r="U2452" s="1">
        <v>7</v>
      </c>
      <c r="V2452" s="1">
        <v>11.5</v>
      </c>
      <c r="W2452" s="1">
        <v>3.9844444444444398</v>
      </c>
    </row>
    <row r="2453" spans="1:23" x14ac:dyDescent="0.25">
      <c r="A2453">
        <v>2451</v>
      </c>
      <c r="B2453">
        <v>212307</v>
      </c>
      <c r="C2453">
        <v>1</v>
      </c>
      <c r="D2453" t="s">
        <v>53</v>
      </c>
      <c r="E2453">
        <v>175</v>
      </c>
      <c r="F2453" s="8">
        <v>43257.298611111109</v>
      </c>
      <c r="G2453" s="8">
        <v>43257.669444444444</v>
      </c>
      <c r="H2453" t="s">
        <v>1855</v>
      </c>
      <c r="I2453" t="s">
        <v>4523</v>
      </c>
      <c r="J2453">
        <v>9.7620000000000005</v>
      </c>
      <c r="K2453" t="s">
        <v>30</v>
      </c>
      <c r="L2453" t="s">
        <v>31</v>
      </c>
      <c r="M2453">
        <v>40.742420000000003</v>
      </c>
      <c r="N2453">
        <v>-111.98172</v>
      </c>
      <c r="O2453">
        <v>1137391</v>
      </c>
      <c r="P2453">
        <v>84075</v>
      </c>
      <c r="Q2453" s="1">
        <v>4.5</v>
      </c>
      <c r="R2453" s="1">
        <v>0.75</v>
      </c>
      <c r="S2453">
        <v>157</v>
      </c>
      <c r="T2453">
        <v>2</v>
      </c>
      <c r="U2453" s="1">
        <v>7.25</v>
      </c>
      <c r="V2453" s="1">
        <v>16</v>
      </c>
      <c r="W2453" s="1">
        <v>2.1693333333333298</v>
      </c>
    </row>
    <row r="2454" spans="1:23" x14ac:dyDescent="0.25">
      <c r="A2454">
        <v>2452</v>
      </c>
      <c r="B2454">
        <v>210199</v>
      </c>
      <c r="C2454">
        <v>2</v>
      </c>
      <c r="D2454" t="s">
        <v>27</v>
      </c>
      <c r="E2454">
        <v>302</v>
      </c>
      <c r="F2454" s="8">
        <v>43257.308333333334</v>
      </c>
      <c r="G2454" s="8">
        <v>43257.384027777778</v>
      </c>
      <c r="H2454" t="s">
        <v>4524</v>
      </c>
      <c r="I2454" t="s">
        <v>2188</v>
      </c>
      <c r="J2454">
        <v>9.6</v>
      </c>
      <c r="K2454" t="s">
        <v>92</v>
      </c>
      <c r="L2454" t="s">
        <v>31</v>
      </c>
      <c r="M2454">
        <v>40.742576999999997</v>
      </c>
      <c r="N2454">
        <v>-111.981323</v>
      </c>
      <c r="O2454">
        <v>1968591</v>
      </c>
      <c r="P2454">
        <v>84054</v>
      </c>
      <c r="Q2454" s="1">
        <v>1</v>
      </c>
      <c r="R2454" s="1">
        <v>0.75</v>
      </c>
      <c r="S2454">
        <v>157</v>
      </c>
      <c r="T2454">
        <v>2</v>
      </c>
      <c r="U2454" s="1">
        <v>7.5</v>
      </c>
      <c r="V2454" s="1">
        <v>9.25</v>
      </c>
      <c r="W2454" s="1">
        <v>9.6</v>
      </c>
    </row>
    <row r="2455" spans="1:23" x14ac:dyDescent="0.25">
      <c r="A2455">
        <v>2453</v>
      </c>
      <c r="B2455">
        <v>210213</v>
      </c>
      <c r="C2455">
        <v>2</v>
      </c>
      <c r="D2455" t="s">
        <v>126</v>
      </c>
      <c r="E2455">
        <v>159</v>
      </c>
      <c r="F2455" s="8">
        <v>43257.317361111112</v>
      </c>
      <c r="G2455" s="8">
        <v>43257.475694444445</v>
      </c>
      <c r="H2455" t="s">
        <v>581</v>
      </c>
      <c r="I2455" t="s">
        <v>4525</v>
      </c>
      <c r="J2455">
        <v>11.98</v>
      </c>
      <c r="K2455" t="s">
        <v>30</v>
      </c>
      <c r="L2455" t="s">
        <v>31</v>
      </c>
      <c r="M2455">
        <v>40.742412999999999</v>
      </c>
      <c r="N2455">
        <v>-111.981620999999</v>
      </c>
      <c r="O2455">
        <v>521537</v>
      </c>
      <c r="P2455">
        <v>84020</v>
      </c>
      <c r="Q2455" s="1">
        <v>2</v>
      </c>
      <c r="R2455" s="1">
        <v>2</v>
      </c>
      <c r="S2455">
        <v>157</v>
      </c>
      <c r="T2455">
        <v>2</v>
      </c>
      <c r="U2455" s="1">
        <v>7.5</v>
      </c>
      <c r="V2455" s="1">
        <v>11.5</v>
      </c>
      <c r="W2455" s="1">
        <v>5.99</v>
      </c>
    </row>
    <row r="2456" spans="1:23" x14ac:dyDescent="0.25">
      <c r="A2456">
        <v>2454</v>
      </c>
      <c r="B2456">
        <v>210203</v>
      </c>
      <c r="C2456">
        <v>2</v>
      </c>
      <c r="D2456" t="s">
        <v>58</v>
      </c>
      <c r="E2456">
        <v>127</v>
      </c>
      <c r="F2456" s="8">
        <v>43257.324999999997</v>
      </c>
      <c r="G2456" s="8">
        <v>43257.708333333336</v>
      </c>
      <c r="H2456" t="s">
        <v>2296</v>
      </c>
      <c r="I2456" t="s">
        <v>371</v>
      </c>
      <c r="J2456">
        <v>6.2579999999999902</v>
      </c>
      <c r="K2456" t="s">
        <v>30</v>
      </c>
      <c r="L2456" t="s">
        <v>31</v>
      </c>
      <c r="M2456">
        <v>40.742409000000002</v>
      </c>
      <c r="N2456">
        <v>-111.981513999999</v>
      </c>
      <c r="O2456">
        <v>1301971</v>
      </c>
      <c r="P2456">
        <v>84111</v>
      </c>
      <c r="Q2456" s="1">
        <v>4.5</v>
      </c>
      <c r="R2456" s="1">
        <v>1.25</v>
      </c>
      <c r="S2456">
        <v>157</v>
      </c>
      <c r="T2456">
        <v>2</v>
      </c>
      <c r="U2456" s="1">
        <v>7.75</v>
      </c>
      <c r="V2456" s="1">
        <v>17</v>
      </c>
      <c r="W2456" s="1">
        <v>1.3906666666666601</v>
      </c>
    </row>
    <row r="2457" spans="1:23" x14ac:dyDescent="0.25">
      <c r="A2457">
        <v>2455</v>
      </c>
      <c r="B2457">
        <v>210209</v>
      </c>
      <c r="C2457">
        <v>2</v>
      </c>
      <c r="D2457" t="s">
        <v>145</v>
      </c>
      <c r="E2457">
        <v>268</v>
      </c>
      <c r="F2457" s="8">
        <v>43257.347222222219</v>
      </c>
      <c r="G2457" s="8">
        <v>43257.710416666669</v>
      </c>
      <c r="H2457" t="s">
        <v>4526</v>
      </c>
      <c r="I2457" t="s">
        <v>4527</v>
      </c>
      <c r="J2457">
        <v>11.015000000000001</v>
      </c>
      <c r="K2457" t="s">
        <v>30</v>
      </c>
      <c r="L2457" t="s">
        <v>31</v>
      </c>
      <c r="M2457">
        <v>40.742545999999997</v>
      </c>
      <c r="N2457">
        <v>-111.981224</v>
      </c>
      <c r="O2457">
        <v>1114701</v>
      </c>
      <c r="P2457">
        <v>84096</v>
      </c>
      <c r="Q2457" s="1">
        <v>4.25</v>
      </c>
      <c r="R2457" s="1">
        <v>1.5</v>
      </c>
      <c r="S2457">
        <v>157</v>
      </c>
      <c r="T2457">
        <v>2</v>
      </c>
      <c r="U2457" s="1">
        <v>8.25</v>
      </c>
      <c r="V2457" s="1">
        <v>17</v>
      </c>
      <c r="W2457" s="1">
        <v>2.5917647058823499</v>
      </c>
    </row>
    <row r="2458" spans="1:23" x14ac:dyDescent="0.25">
      <c r="A2458">
        <v>2456</v>
      </c>
      <c r="B2458">
        <v>210225</v>
      </c>
      <c r="C2458">
        <v>2</v>
      </c>
      <c r="D2458" t="s">
        <v>65</v>
      </c>
      <c r="E2458">
        <v>343</v>
      </c>
      <c r="F2458" s="8">
        <v>43257.354166666664</v>
      </c>
      <c r="G2458" s="8">
        <v>43257.70208333333</v>
      </c>
      <c r="H2458" t="s">
        <v>4528</v>
      </c>
      <c r="I2458" t="s">
        <v>4529</v>
      </c>
      <c r="J2458">
        <v>10.244</v>
      </c>
      <c r="K2458" t="s">
        <v>30</v>
      </c>
      <c r="L2458" t="s">
        <v>31</v>
      </c>
      <c r="M2458">
        <v>40.742527000000003</v>
      </c>
      <c r="N2458">
        <v>-111.98111</v>
      </c>
      <c r="O2458">
        <v>1079571</v>
      </c>
      <c r="P2458">
        <v>84104</v>
      </c>
      <c r="Q2458" s="1">
        <v>4.25</v>
      </c>
      <c r="R2458" s="1">
        <v>1.25</v>
      </c>
      <c r="S2458">
        <v>157</v>
      </c>
      <c r="T2458">
        <v>2</v>
      </c>
      <c r="U2458" s="1">
        <v>8.5</v>
      </c>
      <c r="V2458" s="1">
        <v>16.75</v>
      </c>
      <c r="W2458" s="1">
        <v>2.4103529411764701</v>
      </c>
    </row>
    <row r="2459" spans="1:23" x14ac:dyDescent="0.25">
      <c r="A2459">
        <v>2457</v>
      </c>
      <c r="B2459">
        <v>204577</v>
      </c>
      <c r="C2459">
        <v>2</v>
      </c>
      <c r="D2459" t="s">
        <v>32</v>
      </c>
      <c r="E2459">
        <v>327</v>
      </c>
      <c r="F2459" s="8">
        <v>43257.367361111108</v>
      </c>
      <c r="G2459" s="8">
        <v>43257.590277777781</v>
      </c>
      <c r="H2459" t="s">
        <v>4530</v>
      </c>
      <c r="I2459" t="s">
        <v>4531</v>
      </c>
      <c r="J2459">
        <v>2.5469999999999899</v>
      </c>
      <c r="K2459" t="s">
        <v>30</v>
      </c>
      <c r="L2459" t="s">
        <v>31</v>
      </c>
      <c r="M2459">
        <v>40.742542</v>
      </c>
      <c r="N2459">
        <v>-111.981163</v>
      </c>
      <c r="O2459">
        <v>333033</v>
      </c>
      <c r="P2459">
        <v>84124</v>
      </c>
      <c r="Q2459" s="1">
        <v>2.75</v>
      </c>
      <c r="R2459" s="1">
        <v>0.25</v>
      </c>
      <c r="S2459">
        <v>157</v>
      </c>
      <c r="T2459">
        <v>2</v>
      </c>
      <c r="U2459" s="1">
        <v>8.75</v>
      </c>
      <c r="V2459" s="1">
        <v>14.25</v>
      </c>
      <c r="W2459" s="1">
        <v>0.926181818181818</v>
      </c>
    </row>
    <row r="2460" spans="1:23" x14ac:dyDescent="0.25">
      <c r="A2460">
        <v>2458</v>
      </c>
      <c r="B2460">
        <v>210199</v>
      </c>
      <c r="C2460">
        <v>1</v>
      </c>
      <c r="D2460" t="s">
        <v>27</v>
      </c>
      <c r="E2460">
        <v>303</v>
      </c>
      <c r="F2460" s="8">
        <v>43257.376388888886</v>
      </c>
      <c r="G2460" s="8">
        <v>43257.495138888888</v>
      </c>
      <c r="H2460" t="s">
        <v>4532</v>
      </c>
      <c r="I2460" t="s">
        <v>4533</v>
      </c>
      <c r="J2460">
        <v>5.694</v>
      </c>
      <c r="K2460" t="s">
        <v>30</v>
      </c>
      <c r="L2460" t="s">
        <v>31</v>
      </c>
      <c r="M2460">
        <v>40.742576999999997</v>
      </c>
      <c r="N2460">
        <v>-111.981323</v>
      </c>
      <c r="O2460">
        <v>803613</v>
      </c>
      <c r="P2460">
        <v>84054</v>
      </c>
      <c r="Q2460" s="1">
        <v>1.5</v>
      </c>
      <c r="R2460" s="1">
        <v>0.75</v>
      </c>
      <c r="S2460">
        <v>157</v>
      </c>
      <c r="T2460">
        <v>2</v>
      </c>
      <c r="U2460" s="1">
        <v>9</v>
      </c>
      <c r="V2460" s="1">
        <v>12</v>
      </c>
      <c r="W2460" s="1">
        <v>3.7959999999999998</v>
      </c>
    </row>
    <row r="2461" spans="1:23" x14ac:dyDescent="0.25">
      <c r="A2461">
        <v>2459</v>
      </c>
      <c r="B2461">
        <v>210225</v>
      </c>
      <c r="C2461">
        <v>1</v>
      </c>
      <c r="D2461" t="s">
        <v>65</v>
      </c>
      <c r="E2461">
        <v>1528303884</v>
      </c>
      <c r="F2461" s="8">
        <v>43257.45208333333</v>
      </c>
      <c r="G2461" s="8">
        <v>43257.563194444447</v>
      </c>
      <c r="H2461" t="s">
        <v>4534</v>
      </c>
      <c r="I2461" t="s">
        <v>4535</v>
      </c>
      <c r="J2461">
        <v>8.6639999999999997</v>
      </c>
      <c r="K2461" t="s">
        <v>30</v>
      </c>
      <c r="L2461" t="s">
        <v>31</v>
      </c>
      <c r="M2461">
        <v>40.742527000000003</v>
      </c>
      <c r="N2461">
        <v>-111.98111</v>
      </c>
      <c r="O2461">
        <v>1114101</v>
      </c>
      <c r="P2461">
        <v>84104</v>
      </c>
      <c r="Q2461" s="1">
        <v>1.25</v>
      </c>
      <c r="R2461" s="1">
        <v>1.25</v>
      </c>
      <c r="S2461">
        <v>157</v>
      </c>
      <c r="T2461">
        <v>2</v>
      </c>
      <c r="U2461" s="1">
        <v>10.75</v>
      </c>
      <c r="V2461" s="1">
        <v>13.5</v>
      </c>
      <c r="W2461" s="1">
        <v>6.9311999999999996</v>
      </c>
    </row>
    <row r="2462" spans="1:23" x14ac:dyDescent="0.25">
      <c r="A2462">
        <v>2460</v>
      </c>
      <c r="B2462">
        <v>212307</v>
      </c>
      <c r="C2462">
        <v>2</v>
      </c>
      <c r="D2462" t="s">
        <v>53</v>
      </c>
      <c r="E2462">
        <v>176</v>
      </c>
      <c r="F2462" s="8">
        <v>43257.469444444447</v>
      </c>
      <c r="G2462" s="8">
        <v>43257.631944444445</v>
      </c>
      <c r="H2462" t="s">
        <v>4536</v>
      </c>
      <c r="I2462" t="s">
        <v>4537</v>
      </c>
      <c r="J2462">
        <v>16.568999999999999</v>
      </c>
      <c r="K2462" t="s">
        <v>30</v>
      </c>
      <c r="L2462" t="s">
        <v>31</v>
      </c>
      <c r="M2462">
        <v>40.742420000000003</v>
      </c>
      <c r="N2462">
        <v>-111.98172</v>
      </c>
      <c r="O2462">
        <v>1087321</v>
      </c>
      <c r="P2462">
        <v>84096</v>
      </c>
      <c r="Q2462" s="1">
        <v>2</v>
      </c>
      <c r="R2462" s="1">
        <v>1.75</v>
      </c>
      <c r="S2462">
        <v>157</v>
      </c>
      <c r="T2462">
        <v>2</v>
      </c>
      <c r="U2462" s="1">
        <v>11.25</v>
      </c>
      <c r="V2462" s="1">
        <v>15.25</v>
      </c>
      <c r="W2462" s="1">
        <v>8.2844999999999995</v>
      </c>
    </row>
    <row r="2463" spans="1:23" x14ac:dyDescent="0.25">
      <c r="A2463">
        <v>2461</v>
      </c>
      <c r="B2463">
        <v>210215</v>
      </c>
      <c r="C2463">
        <v>2</v>
      </c>
      <c r="D2463" t="s">
        <v>44</v>
      </c>
      <c r="E2463">
        <v>237</v>
      </c>
      <c r="F2463" s="8">
        <v>43257.51458333333</v>
      </c>
      <c r="G2463" s="8">
        <v>43257.715277777781</v>
      </c>
      <c r="H2463" t="s">
        <v>4538</v>
      </c>
      <c r="I2463" t="s">
        <v>1871</v>
      </c>
      <c r="J2463">
        <v>3.2160000000000002</v>
      </c>
      <c r="K2463" t="s">
        <v>30</v>
      </c>
      <c r="L2463" t="s">
        <v>31</v>
      </c>
      <c r="M2463">
        <v>40.742569000000003</v>
      </c>
      <c r="N2463">
        <v>-111.98126999999999</v>
      </c>
      <c r="O2463">
        <v>348887</v>
      </c>
      <c r="P2463">
        <v>84096</v>
      </c>
      <c r="Q2463" s="1">
        <v>2.5</v>
      </c>
      <c r="R2463" s="1">
        <v>0.75</v>
      </c>
      <c r="S2463">
        <v>157</v>
      </c>
      <c r="T2463">
        <v>2</v>
      </c>
      <c r="U2463" s="1">
        <v>12.25</v>
      </c>
      <c r="V2463" s="1">
        <v>17.25</v>
      </c>
      <c r="W2463" s="1">
        <v>1.2864</v>
      </c>
    </row>
    <row r="2464" spans="1:23" x14ac:dyDescent="0.25">
      <c r="A2464">
        <v>2462</v>
      </c>
      <c r="B2464">
        <v>210199</v>
      </c>
      <c r="C2464">
        <v>1</v>
      </c>
      <c r="D2464" t="s">
        <v>27</v>
      </c>
      <c r="E2464">
        <v>304</v>
      </c>
      <c r="F2464" s="8">
        <v>43257.537499999999</v>
      </c>
      <c r="G2464" s="8">
        <v>43257.698611111111</v>
      </c>
      <c r="H2464" t="s">
        <v>4539</v>
      </c>
      <c r="I2464" t="s">
        <v>4540</v>
      </c>
      <c r="J2464">
        <v>4.8889999999999896</v>
      </c>
      <c r="K2464" t="s">
        <v>30</v>
      </c>
      <c r="L2464" t="s">
        <v>31</v>
      </c>
      <c r="M2464">
        <v>40.742576999999997</v>
      </c>
      <c r="N2464">
        <v>-111.981323</v>
      </c>
      <c r="O2464">
        <v>803613</v>
      </c>
      <c r="P2464">
        <v>84054</v>
      </c>
      <c r="Q2464" s="1">
        <v>2</v>
      </c>
      <c r="R2464" s="1">
        <v>0.75</v>
      </c>
      <c r="S2464">
        <v>157</v>
      </c>
      <c r="T2464">
        <v>2</v>
      </c>
      <c r="U2464" s="1">
        <v>13</v>
      </c>
      <c r="V2464" s="1">
        <v>16.75</v>
      </c>
      <c r="W2464" s="1">
        <v>2.4444999999999899</v>
      </c>
    </row>
    <row r="2465" spans="1:23" x14ac:dyDescent="0.25">
      <c r="A2465">
        <v>2463</v>
      </c>
      <c r="B2465">
        <v>204591</v>
      </c>
      <c r="C2465">
        <v>2</v>
      </c>
      <c r="D2465" t="s">
        <v>37</v>
      </c>
      <c r="E2465">
        <v>123</v>
      </c>
      <c r="F2465" s="8">
        <v>43257.537499999999</v>
      </c>
      <c r="G2465" s="8">
        <v>43257.75</v>
      </c>
      <c r="H2465" t="s">
        <v>4541</v>
      </c>
      <c r="I2465" t="s">
        <v>4542</v>
      </c>
      <c r="J2465">
        <v>10.728999999999999</v>
      </c>
      <c r="K2465" t="s">
        <v>30</v>
      </c>
      <c r="L2465" t="s">
        <v>31</v>
      </c>
      <c r="M2465">
        <v>40.742378000000002</v>
      </c>
      <c r="N2465">
        <v>-111.981407</v>
      </c>
      <c r="O2465">
        <v>521537</v>
      </c>
      <c r="P2465">
        <v>84020</v>
      </c>
      <c r="Q2465" s="1">
        <v>2.5</v>
      </c>
      <c r="R2465" s="1">
        <v>2</v>
      </c>
      <c r="S2465">
        <v>157</v>
      </c>
      <c r="T2465">
        <v>2</v>
      </c>
      <c r="U2465" s="1">
        <v>13</v>
      </c>
      <c r="V2465" s="1">
        <v>18</v>
      </c>
      <c r="W2465" s="1">
        <v>4.2915999999999999</v>
      </c>
    </row>
    <row r="2466" spans="1:23" x14ac:dyDescent="0.25">
      <c r="A2466">
        <v>2464</v>
      </c>
      <c r="B2466">
        <v>210199</v>
      </c>
      <c r="C2466">
        <v>2</v>
      </c>
      <c r="D2466" t="s">
        <v>27</v>
      </c>
      <c r="E2466">
        <v>305</v>
      </c>
      <c r="F2466" s="8">
        <v>43257.638194444444</v>
      </c>
      <c r="G2466" s="8">
        <v>43257.68472222222</v>
      </c>
      <c r="H2466" t="s">
        <v>4543</v>
      </c>
      <c r="I2466" t="s">
        <v>4544</v>
      </c>
      <c r="J2466">
        <v>6.0620000000000003</v>
      </c>
      <c r="K2466" t="s">
        <v>92</v>
      </c>
      <c r="L2466" t="s">
        <v>31</v>
      </c>
      <c r="M2466">
        <v>40.742576999999997</v>
      </c>
      <c r="N2466">
        <v>-111.981323</v>
      </c>
      <c r="O2466">
        <v>1968591</v>
      </c>
      <c r="P2466">
        <v>84054</v>
      </c>
      <c r="Q2466" s="1">
        <v>0.5</v>
      </c>
      <c r="R2466" s="1">
        <v>0.5</v>
      </c>
      <c r="S2466">
        <v>157</v>
      </c>
      <c r="T2466">
        <v>2</v>
      </c>
      <c r="U2466" s="1">
        <v>15.25</v>
      </c>
      <c r="V2466" s="1">
        <v>16.5</v>
      </c>
      <c r="W2466" s="1">
        <v>12.124000000000001</v>
      </c>
    </row>
    <row r="2467" spans="1:23" x14ac:dyDescent="0.25">
      <c r="A2467">
        <v>2465</v>
      </c>
      <c r="B2467">
        <v>210215</v>
      </c>
      <c r="C2467">
        <v>2</v>
      </c>
      <c r="D2467" t="s">
        <v>44</v>
      </c>
      <c r="E2467">
        <v>238</v>
      </c>
      <c r="F2467" s="8">
        <v>43258.270833333336</v>
      </c>
      <c r="G2467" s="8">
        <v>43258.486111111109</v>
      </c>
      <c r="H2467" t="s">
        <v>4545</v>
      </c>
      <c r="I2467" t="s">
        <v>4546</v>
      </c>
      <c r="J2467">
        <v>9.7569999999999997</v>
      </c>
      <c r="K2467" t="s">
        <v>30</v>
      </c>
      <c r="L2467" t="s">
        <v>31</v>
      </c>
      <c r="M2467">
        <v>40.742569000000003</v>
      </c>
      <c r="N2467">
        <v>-111.98126999999999</v>
      </c>
      <c r="O2467">
        <v>348863</v>
      </c>
      <c r="P2467">
        <v>84065</v>
      </c>
      <c r="Q2467" s="1">
        <v>2.5</v>
      </c>
      <c r="R2467" s="1">
        <v>0.75</v>
      </c>
      <c r="S2467">
        <v>158</v>
      </c>
      <c r="T2467">
        <v>3</v>
      </c>
      <c r="U2467" s="1">
        <v>6.5</v>
      </c>
      <c r="V2467" s="1">
        <v>11.75</v>
      </c>
      <c r="W2467" s="1">
        <v>3.9028</v>
      </c>
    </row>
    <row r="2468" spans="1:23" x14ac:dyDescent="0.25">
      <c r="A2468">
        <v>2466</v>
      </c>
      <c r="B2468">
        <v>212307</v>
      </c>
      <c r="C2468">
        <v>2</v>
      </c>
      <c r="D2468" t="s">
        <v>53</v>
      </c>
      <c r="E2468">
        <v>177</v>
      </c>
      <c r="F2468" s="8">
        <v>43258.286111111112</v>
      </c>
      <c r="G2468" s="8">
        <v>43258.394444444442</v>
      </c>
      <c r="H2468" t="s">
        <v>4547</v>
      </c>
      <c r="I2468" t="s">
        <v>1832</v>
      </c>
      <c r="J2468">
        <v>9.8970000000000002</v>
      </c>
      <c r="K2468" t="s">
        <v>30</v>
      </c>
      <c r="L2468" t="s">
        <v>31</v>
      </c>
      <c r="M2468">
        <v>40.742420000000003</v>
      </c>
      <c r="N2468">
        <v>-111.98172</v>
      </c>
      <c r="O2468">
        <v>1137391</v>
      </c>
      <c r="P2468">
        <v>84075</v>
      </c>
      <c r="Q2468" s="1">
        <v>1.25</v>
      </c>
      <c r="R2468" s="1">
        <v>1</v>
      </c>
      <c r="S2468">
        <v>158</v>
      </c>
      <c r="T2468">
        <v>3</v>
      </c>
      <c r="U2468" s="1">
        <v>6.75</v>
      </c>
      <c r="V2468" s="1">
        <v>9.5</v>
      </c>
      <c r="W2468" s="1">
        <v>7.9176000000000002</v>
      </c>
    </row>
    <row r="2469" spans="1:23" x14ac:dyDescent="0.25">
      <c r="A2469">
        <v>2467</v>
      </c>
      <c r="B2469">
        <v>210213</v>
      </c>
      <c r="C2469">
        <v>2</v>
      </c>
      <c r="D2469" t="s">
        <v>126</v>
      </c>
      <c r="E2469">
        <v>160</v>
      </c>
      <c r="F2469" s="8">
        <v>43258.315972222219</v>
      </c>
      <c r="G2469" s="8">
        <v>43258.604166666664</v>
      </c>
      <c r="H2469" t="s">
        <v>4548</v>
      </c>
      <c r="I2469" t="s">
        <v>67</v>
      </c>
      <c r="J2469">
        <v>0</v>
      </c>
      <c r="K2469" t="s">
        <v>30</v>
      </c>
      <c r="L2469" t="s">
        <v>31</v>
      </c>
      <c r="M2469">
        <v>40.742412999999999</v>
      </c>
      <c r="N2469">
        <v>-111.981620999999</v>
      </c>
      <c r="O2469">
        <v>521537</v>
      </c>
      <c r="P2469">
        <v>84020</v>
      </c>
      <c r="Q2469" s="1">
        <v>3.5</v>
      </c>
      <c r="R2469" s="1">
        <v>0</v>
      </c>
      <c r="S2469">
        <v>158</v>
      </c>
      <c r="T2469">
        <v>3</v>
      </c>
      <c r="U2469" s="1">
        <v>7.5</v>
      </c>
      <c r="V2469" s="1">
        <v>14.5</v>
      </c>
      <c r="W2469" s="1">
        <v>0</v>
      </c>
    </row>
    <row r="2470" spans="1:23" x14ac:dyDescent="0.25">
      <c r="A2470">
        <v>2468</v>
      </c>
      <c r="B2470">
        <v>210213</v>
      </c>
      <c r="C2470">
        <v>1</v>
      </c>
      <c r="D2470" t="s">
        <v>126</v>
      </c>
      <c r="E2470">
        <v>161</v>
      </c>
      <c r="F2470" s="8">
        <v>43258.320138888892</v>
      </c>
      <c r="G2470" s="8">
        <v>43258.707638888889</v>
      </c>
      <c r="H2470" t="s">
        <v>4549</v>
      </c>
      <c r="I2470" t="s">
        <v>4550</v>
      </c>
      <c r="J2470">
        <v>7.4320000000000004</v>
      </c>
      <c r="K2470" t="s">
        <v>30</v>
      </c>
      <c r="L2470" t="s">
        <v>31</v>
      </c>
      <c r="M2470">
        <v>40.742412999999999</v>
      </c>
      <c r="N2470">
        <v>-111.981620999999</v>
      </c>
      <c r="O2470">
        <v>1301971</v>
      </c>
      <c r="P2470">
        <v>84111</v>
      </c>
      <c r="Q2470" s="1">
        <v>4.75</v>
      </c>
      <c r="R2470" s="1">
        <v>1.5</v>
      </c>
      <c r="S2470">
        <v>158</v>
      </c>
      <c r="T2470">
        <v>3</v>
      </c>
      <c r="U2470" s="1">
        <v>7.75</v>
      </c>
      <c r="V2470" s="1">
        <v>17</v>
      </c>
      <c r="W2470" s="1">
        <v>1.5646315789473599</v>
      </c>
    </row>
    <row r="2471" spans="1:23" x14ac:dyDescent="0.25">
      <c r="A2471">
        <v>2469</v>
      </c>
      <c r="B2471">
        <v>210199</v>
      </c>
      <c r="C2471">
        <v>1</v>
      </c>
      <c r="D2471" t="s">
        <v>27</v>
      </c>
      <c r="E2471">
        <v>306</v>
      </c>
      <c r="F2471" s="8">
        <v>43258.325694444444</v>
      </c>
      <c r="G2471" s="8">
        <v>43258.731249999997</v>
      </c>
      <c r="H2471" t="s">
        <v>4551</v>
      </c>
      <c r="I2471" t="s">
        <v>4552</v>
      </c>
      <c r="J2471">
        <v>6.0910000000000002</v>
      </c>
      <c r="K2471" t="s">
        <v>30</v>
      </c>
      <c r="L2471" t="s">
        <v>31</v>
      </c>
      <c r="M2471">
        <v>40.742576999999997</v>
      </c>
      <c r="N2471">
        <v>-111.981323</v>
      </c>
      <c r="O2471">
        <v>803613</v>
      </c>
      <c r="P2471">
        <v>84054</v>
      </c>
      <c r="Q2471" s="1">
        <v>4.75</v>
      </c>
      <c r="R2471" s="1">
        <v>1</v>
      </c>
      <c r="S2471">
        <v>158</v>
      </c>
      <c r="T2471">
        <v>3</v>
      </c>
      <c r="U2471" s="1">
        <v>7.75</v>
      </c>
      <c r="V2471" s="1">
        <v>17.5</v>
      </c>
      <c r="W2471" s="1">
        <v>1.2823157894736801</v>
      </c>
    </row>
    <row r="2472" spans="1:23" x14ac:dyDescent="0.25">
      <c r="A2472">
        <v>2470</v>
      </c>
      <c r="B2472">
        <v>204577</v>
      </c>
      <c r="C2472">
        <v>2</v>
      </c>
      <c r="D2472" t="s">
        <v>32</v>
      </c>
      <c r="E2472">
        <v>328</v>
      </c>
      <c r="F2472" s="8">
        <v>43258.32916666667</v>
      </c>
      <c r="G2472" s="8">
        <v>43258.724305555559</v>
      </c>
      <c r="H2472" t="s">
        <v>4553</v>
      </c>
      <c r="I2472" t="s">
        <v>4554</v>
      </c>
      <c r="J2472">
        <v>6.9989999999999997</v>
      </c>
      <c r="K2472" t="s">
        <v>30</v>
      </c>
      <c r="L2472" t="s">
        <v>31</v>
      </c>
      <c r="M2472">
        <v>40.742542</v>
      </c>
      <c r="N2472">
        <v>-111.981163</v>
      </c>
      <c r="O2472">
        <v>348887</v>
      </c>
      <c r="P2472">
        <v>84096</v>
      </c>
      <c r="Q2472" s="1">
        <v>4.75</v>
      </c>
      <c r="R2472" s="1">
        <v>1.25</v>
      </c>
      <c r="S2472">
        <v>158</v>
      </c>
      <c r="T2472">
        <v>3</v>
      </c>
      <c r="U2472" s="1">
        <v>8</v>
      </c>
      <c r="V2472" s="1">
        <v>17.5</v>
      </c>
      <c r="W2472" s="1">
        <v>1.4734736842105201</v>
      </c>
    </row>
    <row r="2473" spans="1:23" x14ac:dyDescent="0.25">
      <c r="A2473">
        <v>2471</v>
      </c>
      <c r="B2473">
        <v>210199</v>
      </c>
      <c r="C2473">
        <v>2</v>
      </c>
      <c r="D2473" t="s">
        <v>27</v>
      </c>
      <c r="E2473">
        <v>307</v>
      </c>
      <c r="F2473" s="8">
        <v>43258.342361111114</v>
      </c>
      <c r="G2473" s="8">
        <v>43258.734027777777</v>
      </c>
      <c r="H2473" t="s">
        <v>4555</v>
      </c>
      <c r="I2473" t="s">
        <v>4556</v>
      </c>
      <c r="J2473">
        <v>8.8049999999999997</v>
      </c>
      <c r="K2473" t="s">
        <v>30</v>
      </c>
      <c r="L2473" t="s">
        <v>31</v>
      </c>
      <c r="M2473">
        <v>40.742576999999997</v>
      </c>
      <c r="N2473">
        <v>-111.981323</v>
      </c>
      <c r="O2473">
        <v>1079571</v>
      </c>
      <c r="P2473">
        <v>84104</v>
      </c>
      <c r="Q2473" s="1">
        <v>4.75</v>
      </c>
      <c r="R2473" s="1">
        <v>1.5</v>
      </c>
      <c r="S2473">
        <v>158</v>
      </c>
      <c r="T2473">
        <v>3</v>
      </c>
      <c r="U2473" s="1">
        <v>8.25</v>
      </c>
      <c r="V2473" s="1">
        <v>17.5</v>
      </c>
      <c r="W2473" s="1">
        <v>1.85368421052631</v>
      </c>
    </row>
    <row r="2474" spans="1:23" x14ac:dyDescent="0.25">
      <c r="A2474">
        <v>2472</v>
      </c>
      <c r="B2474">
        <v>210225</v>
      </c>
      <c r="C2474">
        <v>1</v>
      </c>
      <c r="D2474" t="s">
        <v>65</v>
      </c>
      <c r="E2474">
        <v>344</v>
      </c>
      <c r="F2474" s="8">
        <v>43258.352777777778</v>
      </c>
      <c r="G2474" s="8">
        <v>43258.715277777781</v>
      </c>
      <c r="H2474" t="s">
        <v>4557</v>
      </c>
      <c r="I2474" t="s">
        <v>4558</v>
      </c>
      <c r="J2474">
        <v>16.157</v>
      </c>
      <c r="K2474" t="s">
        <v>30</v>
      </c>
      <c r="L2474" t="s">
        <v>31</v>
      </c>
      <c r="M2474">
        <v>40.742527000000003</v>
      </c>
      <c r="N2474">
        <v>-111.98111</v>
      </c>
      <c r="O2474">
        <v>1114701</v>
      </c>
      <c r="P2474">
        <v>84096</v>
      </c>
      <c r="Q2474" s="1">
        <v>4.25</v>
      </c>
      <c r="R2474" s="1">
        <v>2</v>
      </c>
      <c r="S2474">
        <v>158</v>
      </c>
      <c r="T2474">
        <v>3</v>
      </c>
      <c r="U2474" s="1">
        <v>8.5</v>
      </c>
      <c r="V2474" s="1">
        <v>17.25</v>
      </c>
      <c r="W2474" s="1">
        <v>3.8016470588235198</v>
      </c>
    </row>
    <row r="2475" spans="1:23" x14ac:dyDescent="0.25">
      <c r="A2475">
        <v>2473</v>
      </c>
      <c r="B2475">
        <v>210225</v>
      </c>
      <c r="C2475">
        <v>2</v>
      </c>
      <c r="D2475" t="s">
        <v>65</v>
      </c>
      <c r="E2475">
        <v>345</v>
      </c>
      <c r="F2475" s="8">
        <v>43258.368750000001</v>
      </c>
      <c r="G2475" s="8">
        <v>43258.584722222222</v>
      </c>
      <c r="H2475" t="s">
        <v>4559</v>
      </c>
      <c r="I2475" t="s">
        <v>4560</v>
      </c>
      <c r="J2475">
        <v>4.282</v>
      </c>
      <c r="K2475" t="s">
        <v>30</v>
      </c>
      <c r="L2475" t="s">
        <v>31</v>
      </c>
      <c r="M2475">
        <v>40.742527000000003</v>
      </c>
      <c r="N2475">
        <v>-111.98111</v>
      </c>
      <c r="O2475">
        <v>333033</v>
      </c>
      <c r="P2475">
        <v>84124</v>
      </c>
      <c r="Q2475" s="1">
        <v>2.5</v>
      </c>
      <c r="R2475" s="1">
        <v>0.75</v>
      </c>
      <c r="S2475">
        <v>158</v>
      </c>
      <c r="T2475">
        <v>3</v>
      </c>
      <c r="U2475" s="1">
        <v>8.75</v>
      </c>
      <c r="V2475" s="1">
        <v>14</v>
      </c>
      <c r="W2475" s="1">
        <v>1.7128000000000001</v>
      </c>
    </row>
    <row r="2476" spans="1:23" x14ac:dyDescent="0.25">
      <c r="A2476">
        <v>2474</v>
      </c>
      <c r="B2476">
        <v>212307</v>
      </c>
      <c r="C2476">
        <v>1</v>
      </c>
      <c r="D2476" t="s">
        <v>53</v>
      </c>
      <c r="E2476">
        <v>178</v>
      </c>
      <c r="F2476" s="8">
        <v>43258.404166666667</v>
      </c>
      <c r="G2476" s="8">
        <v>43258.481249999997</v>
      </c>
      <c r="H2476" t="s">
        <v>4561</v>
      </c>
      <c r="I2476" t="s">
        <v>4562</v>
      </c>
      <c r="J2476">
        <v>1.3119999999999901</v>
      </c>
      <c r="K2476" t="s">
        <v>30</v>
      </c>
      <c r="L2476" t="s">
        <v>31</v>
      </c>
      <c r="M2476">
        <v>40.742420000000003</v>
      </c>
      <c r="N2476">
        <v>-111.98172</v>
      </c>
      <c r="O2476">
        <v>1137391</v>
      </c>
      <c r="P2476">
        <v>84075</v>
      </c>
      <c r="Q2476" s="1">
        <v>1</v>
      </c>
      <c r="R2476" s="1">
        <v>0.25</v>
      </c>
      <c r="S2476">
        <v>158</v>
      </c>
      <c r="T2476">
        <v>3</v>
      </c>
      <c r="U2476" s="1">
        <v>9.75</v>
      </c>
      <c r="V2476" s="1">
        <v>11.5</v>
      </c>
      <c r="W2476" s="1">
        <v>1.3119999999999901</v>
      </c>
    </row>
    <row r="2477" spans="1:23" x14ac:dyDescent="0.25">
      <c r="A2477">
        <v>2475</v>
      </c>
      <c r="B2477">
        <v>204591</v>
      </c>
      <c r="C2477">
        <v>2</v>
      </c>
      <c r="D2477" t="s">
        <v>37</v>
      </c>
      <c r="E2477">
        <v>124</v>
      </c>
      <c r="F2477" s="8">
        <v>43258.44027777778</v>
      </c>
      <c r="G2477" s="8">
        <v>43258.615277777775</v>
      </c>
      <c r="H2477" t="s">
        <v>4563</v>
      </c>
      <c r="I2477" t="s">
        <v>2216</v>
      </c>
      <c r="J2477">
        <v>14.46</v>
      </c>
      <c r="K2477" t="s">
        <v>92</v>
      </c>
      <c r="L2477" t="s">
        <v>31</v>
      </c>
      <c r="M2477">
        <v>40.742378000000002</v>
      </c>
      <c r="N2477">
        <v>-111.981407</v>
      </c>
      <c r="O2477">
        <v>1968591</v>
      </c>
      <c r="P2477">
        <v>84054</v>
      </c>
      <c r="Q2477" s="1">
        <v>2</v>
      </c>
      <c r="R2477" s="1">
        <v>1.25</v>
      </c>
      <c r="S2477">
        <v>158</v>
      </c>
      <c r="T2477">
        <v>3</v>
      </c>
      <c r="U2477" s="1">
        <v>10.5</v>
      </c>
      <c r="V2477" s="1">
        <v>14.75</v>
      </c>
      <c r="W2477" s="1">
        <v>7.23</v>
      </c>
    </row>
    <row r="2478" spans="1:23" x14ac:dyDescent="0.25">
      <c r="A2478">
        <v>2476</v>
      </c>
      <c r="B2478">
        <v>210241</v>
      </c>
      <c r="C2478">
        <v>1</v>
      </c>
      <c r="D2478" t="s">
        <v>101</v>
      </c>
      <c r="E2478">
        <v>92</v>
      </c>
      <c r="F2478" s="8">
        <v>43258.467361111114</v>
      </c>
      <c r="G2478" s="8">
        <v>43258.484722222223</v>
      </c>
      <c r="H2478" t="s">
        <v>4564</v>
      </c>
      <c r="I2478" t="s">
        <v>4565</v>
      </c>
      <c r="J2478">
        <v>1.958</v>
      </c>
      <c r="K2478" t="s">
        <v>30</v>
      </c>
      <c r="L2478" t="s">
        <v>31</v>
      </c>
      <c r="M2478">
        <v>40.742313000000003</v>
      </c>
      <c r="N2478">
        <v>-111.981071</v>
      </c>
      <c r="O2478">
        <v>2039101</v>
      </c>
      <c r="P2478">
        <v>84123</v>
      </c>
      <c r="Q2478" s="1">
        <v>0.25</v>
      </c>
      <c r="R2478" s="1">
        <v>0.25</v>
      </c>
      <c r="S2478">
        <v>158</v>
      </c>
      <c r="T2478">
        <v>3</v>
      </c>
      <c r="U2478" s="1">
        <v>11.25</v>
      </c>
      <c r="V2478" s="1">
        <v>11.75</v>
      </c>
      <c r="W2478" s="1">
        <v>7.8319999999999999</v>
      </c>
    </row>
    <row r="2479" spans="1:23" x14ac:dyDescent="0.25">
      <c r="A2479">
        <v>2477</v>
      </c>
      <c r="B2479">
        <v>212307</v>
      </c>
      <c r="C2479">
        <v>2</v>
      </c>
      <c r="D2479" t="s">
        <v>53</v>
      </c>
      <c r="E2479">
        <v>179</v>
      </c>
      <c r="F2479" s="8">
        <v>43258.522916666669</v>
      </c>
      <c r="G2479" s="8">
        <v>43258.724305555559</v>
      </c>
      <c r="H2479" t="s">
        <v>4566</v>
      </c>
      <c r="I2479" t="s">
        <v>1094</v>
      </c>
      <c r="J2479">
        <v>3.6480000000000001</v>
      </c>
      <c r="K2479" t="s">
        <v>30</v>
      </c>
      <c r="L2479" t="s">
        <v>31</v>
      </c>
      <c r="M2479">
        <v>40.742420000000003</v>
      </c>
      <c r="N2479">
        <v>-111.98172</v>
      </c>
      <c r="O2479">
        <v>348863</v>
      </c>
      <c r="P2479">
        <v>84065</v>
      </c>
      <c r="Q2479" s="1">
        <v>2.5</v>
      </c>
      <c r="R2479" s="1">
        <v>0.5</v>
      </c>
      <c r="S2479">
        <v>158</v>
      </c>
      <c r="T2479">
        <v>3</v>
      </c>
      <c r="U2479" s="1">
        <v>12.5</v>
      </c>
      <c r="V2479" s="1">
        <v>17.5</v>
      </c>
      <c r="W2479" s="1">
        <v>1.4592000000000001</v>
      </c>
    </row>
    <row r="2480" spans="1:23" x14ac:dyDescent="0.25">
      <c r="A2480">
        <v>2478</v>
      </c>
      <c r="B2480">
        <v>212307</v>
      </c>
      <c r="C2480">
        <v>1</v>
      </c>
      <c r="D2480" t="s">
        <v>53</v>
      </c>
      <c r="E2480">
        <v>180</v>
      </c>
      <c r="F2480" s="8">
        <v>43258.524305555555</v>
      </c>
      <c r="G2480" s="8">
        <v>43258.7</v>
      </c>
      <c r="H2480" t="s">
        <v>4567</v>
      </c>
      <c r="I2480" t="s">
        <v>4568</v>
      </c>
      <c r="J2480">
        <v>3.8159999999999998</v>
      </c>
      <c r="K2480" t="s">
        <v>30</v>
      </c>
      <c r="L2480" t="s">
        <v>31</v>
      </c>
      <c r="M2480">
        <v>40.742420000000003</v>
      </c>
      <c r="N2480">
        <v>-111.98172</v>
      </c>
      <c r="O2480">
        <v>1137391</v>
      </c>
      <c r="P2480">
        <v>84075</v>
      </c>
      <c r="Q2480" s="1">
        <v>2</v>
      </c>
      <c r="R2480" s="1">
        <v>0.75</v>
      </c>
      <c r="S2480">
        <v>158</v>
      </c>
      <c r="T2480">
        <v>3</v>
      </c>
      <c r="U2480" s="1">
        <v>12.5</v>
      </c>
      <c r="V2480" s="1">
        <v>16.75</v>
      </c>
      <c r="W2480" s="1">
        <v>1.9079999999999999</v>
      </c>
    </row>
    <row r="2481" spans="1:23" x14ac:dyDescent="0.25">
      <c r="A2481">
        <v>2479</v>
      </c>
      <c r="B2481">
        <v>210199</v>
      </c>
      <c r="C2481">
        <v>1</v>
      </c>
      <c r="D2481" t="s">
        <v>27</v>
      </c>
      <c r="E2481">
        <v>308</v>
      </c>
      <c r="F2481" s="8">
        <v>43259.305555555555</v>
      </c>
      <c r="G2481" s="8">
        <v>43259.678472222222</v>
      </c>
      <c r="H2481" t="s">
        <v>4569</v>
      </c>
      <c r="I2481" t="s">
        <v>4570</v>
      </c>
      <c r="J2481">
        <v>3.39</v>
      </c>
      <c r="K2481" t="s">
        <v>30</v>
      </c>
      <c r="L2481" t="s">
        <v>31</v>
      </c>
      <c r="M2481">
        <v>40.742576999999997</v>
      </c>
      <c r="N2481">
        <v>-111.981323</v>
      </c>
      <c r="O2481">
        <v>803613</v>
      </c>
      <c r="P2481">
        <v>84054</v>
      </c>
      <c r="Q2481" s="1">
        <v>4.5</v>
      </c>
      <c r="R2481" s="1">
        <v>0.5</v>
      </c>
      <c r="S2481">
        <v>159</v>
      </c>
      <c r="T2481">
        <v>4</v>
      </c>
      <c r="U2481" s="1">
        <v>7.25</v>
      </c>
      <c r="V2481" s="1">
        <v>16.25</v>
      </c>
      <c r="W2481" s="1">
        <v>0.75333333333333297</v>
      </c>
    </row>
    <row r="2482" spans="1:23" x14ac:dyDescent="0.25">
      <c r="A2482">
        <v>2480</v>
      </c>
      <c r="B2482">
        <v>212307</v>
      </c>
      <c r="C2482">
        <v>1</v>
      </c>
      <c r="D2482" t="s">
        <v>53</v>
      </c>
      <c r="E2482">
        <v>181</v>
      </c>
      <c r="F2482" s="8">
        <v>43259.321527777778</v>
      </c>
      <c r="G2482" s="8">
        <v>43259.690972222219</v>
      </c>
      <c r="H2482" t="s">
        <v>3356</v>
      </c>
      <c r="I2482" t="s">
        <v>4571</v>
      </c>
      <c r="J2482">
        <v>10.162000000000001</v>
      </c>
      <c r="K2482" t="s">
        <v>30</v>
      </c>
      <c r="L2482" t="s">
        <v>31</v>
      </c>
      <c r="M2482">
        <v>40.742420000000003</v>
      </c>
      <c r="N2482">
        <v>-111.98172</v>
      </c>
      <c r="O2482">
        <v>1301971</v>
      </c>
      <c r="P2482">
        <v>84111</v>
      </c>
      <c r="Q2482" s="1">
        <v>4.5</v>
      </c>
      <c r="R2482" s="1">
        <v>1.75</v>
      </c>
      <c r="S2482">
        <v>159</v>
      </c>
      <c r="T2482">
        <v>4</v>
      </c>
      <c r="U2482" s="1">
        <v>7.75</v>
      </c>
      <c r="V2482" s="1">
        <v>16.5</v>
      </c>
      <c r="W2482" s="1">
        <v>2.2582222222222201</v>
      </c>
    </row>
    <row r="2483" spans="1:23" x14ac:dyDescent="0.25">
      <c r="A2483">
        <v>2481</v>
      </c>
      <c r="B2483">
        <v>212307</v>
      </c>
      <c r="C2483">
        <v>2</v>
      </c>
      <c r="D2483" t="s">
        <v>53</v>
      </c>
      <c r="E2483">
        <v>182</v>
      </c>
      <c r="F2483" s="8">
        <v>43259.323611111111</v>
      </c>
      <c r="G2483" s="8">
        <v>43263.395138888889</v>
      </c>
      <c r="H2483" t="s">
        <v>4572</v>
      </c>
      <c r="I2483" t="s">
        <v>4573</v>
      </c>
      <c r="J2483">
        <v>8.9930000000000003</v>
      </c>
      <c r="K2483" t="s">
        <v>30</v>
      </c>
      <c r="L2483" t="s">
        <v>31</v>
      </c>
      <c r="M2483">
        <v>40.742420000000003</v>
      </c>
      <c r="N2483">
        <v>-111.98172</v>
      </c>
      <c r="O2483">
        <v>521537</v>
      </c>
      <c r="P2483">
        <v>84020</v>
      </c>
      <c r="Q2483" s="1">
        <v>0.75</v>
      </c>
      <c r="R2483" s="1">
        <v>1.75</v>
      </c>
      <c r="S2483">
        <v>159</v>
      </c>
      <c r="T2483">
        <v>4</v>
      </c>
      <c r="U2483" s="1">
        <v>7.75</v>
      </c>
      <c r="V2483" s="1">
        <v>9.5</v>
      </c>
      <c r="W2483" s="1">
        <v>11.9906666666666</v>
      </c>
    </row>
    <row r="2484" spans="1:23" x14ac:dyDescent="0.25">
      <c r="A2484">
        <v>2482</v>
      </c>
      <c r="B2484">
        <v>210199</v>
      </c>
      <c r="C2484">
        <v>2</v>
      </c>
      <c r="D2484" t="s">
        <v>27</v>
      </c>
      <c r="E2484">
        <v>309</v>
      </c>
      <c r="F2484" s="8">
        <v>43259.324305555558</v>
      </c>
      <c r="G2484" s="8">
        <v>43259.535416666666</v>
      </c>
      <c r="H2484" t="s">
        <v>4574</v>
      </c>
      <c r="I2484" t="s">
        <v>4575</v>
      </c>
      <c r="J2484">
        <v>1.849</v>
      </c>
      <c r="K2484" t="s">
        <v>30</v>
      </c>
      <c r="L2484" t="s">
        <v>31</v>
      </c>
      <c r="M2484">
        <v>40.742576999999997</v>
      </c>
      <c r="N2484">
        <v>-111.981323</v>
      </c>
      <c r="O2484">
        <v>333033</v>
      </c>
      <c r="P2484">
        <v>84124</v>
      </c>
      <c r="Q2484" s="1">
        <v>2.5</v>
      </c>
      <c r="R2484" s="1">
        <v>0.25</v>
      </c>
      <c r="S2484">
        <v>159</v>
      </c>
      <c r="T2484">
        <v>4</v>
      </c>
      <c r="U2484" s="1">
        <v>7.75</v>
      </c>
      <c r="V2484" s="1">
        <v>12.75</v>
      </c>
      <c r="W2484" s="1">
        <v>0.73960000000000004</v>
      </c>
    </row>
    <row r="2485" spans="1:23" x14ac:dyDescent="0.25">
      <c r="A2485">
        <v>2483</v>
      </c>
      <c r="B2485">
        <v>210225</v>
      </c>
      <c r="C2485">
        <v>2</v>
      </c>
      <c r="D2485" t="s">
        <v>65</v>
      </c>
      <c r="E2485">
        <v>346</v>
      </c>
      <c r="F2485" s="8">
        <v>43259.327777777777</v>
      </c>
      <c r="G2485" s="8">
        <v>43259.498611111114</v>
      </c>
      <c r="H2485" t="s">
        <v>225</v>
      </c>
      <c r="I2485" t="s">
        <v>1133</v>
      </c>
      <c r="J2485">
        <v>9.2260000000000009</v>
      </c>
      <c r="K2485" t="s">
        <v>30</v>
      </c>
      <c r="L2485" t="s">
        <v>31</v>
      </c>
      <c r="M2485">
        <v>40.742527000000003</v>
      </c>
      <c r="N2485">
        <v>-111.98111</v>
      </c>
      <c r="O2485">
        <v>333033</v>
      </c>
      <c r="P2485">
        <v>84124</v>
      </c>
      <c r="Q2485" s="1">
        <v>2</v>
      </c>
      <c r="R2485" s="1">
        <v>0.75</v>
      </c>
      <c r="S2485">
        <v>159</v>
      </c>
      <c r="T2485">
        <v>4</v>
      </c>
      <c r="U2485" s="1">
        <v>7.75</v>
      </c>
      <c r="V2485" s="1">
        <v>12</v>
      </c>
      <c r="W2485" s="1">
        <v>4.6130000000000004</v>
      </c>
    </row>
    <row r="2486" spans="1:23" x14ac:dyDescent="0.25">
      <c r="A2486">
        <v>2484</v>
      </c>
      <c r="B2486">
        <v>210209</v>
      </c>
      <c r="C2486">
        <v>2</v>
      </c>
      <c r="D2486" t="s">
        <v>145</v>
      </c>
      <c r="E2486">
        <v>269</v>
      </c>
      <c r="F2486" s="8">
        <v>43259.347222222219</v>
      </c>
      <c r="G2486" s="8">
        <v>43259.69027777778</v>
      </c>
      <c r="H2486" t="s">
        <v>3092</v>
      </c>
      <c r="I2486" t="s">
        <v>4576</v>
      </c>
      <c r="J2486">
        <v>11.417</v>
      </c>
      <c r="K2486" t="s">
        <v>30</v>
      </c>
      <c r="L2486" t="s">
        <v>31</v>
      </c>
      <c r="M2486">
        <v>40.742545999999997</v>
      </c>
      <c r="N2486">
        <v>-111.981224</v>
      </c>
      <c r="O2486">
        <v>1114701</v>
      </c>
      <c r="P2486">
        <v>84096</v>
      </c>
      <c r="Q2486" s="1">
        <v>4</v>
      </c>
      <c r="R2486" s="1">
        <v>1.5</v>
      </c>
      <c r="S2486">
        <v>159</v>
      </c>
      <c r="T2486">
        <v>4</v>
      </c>
      <c r="U2486" s="1">
        <v>8.25</v>
      </c>
      <c r="V2486" s="1">
        <v>16.5</v>
      </c>
      <c r="W2486" s="1">
        <v>2.85425</v>
      </c>
    </row>
    <row r="2487" spans="1:23" x14ac:dyDescent="0.25">
      <c r="A2487">
        <v>2485</v>
      </c>
      <c r="B2487">
        <v>204591</v>
      </c>
      <c r="C2487">
        <v>2</v>
      </c>
      <c r="D2487" t="s">
        <v>37</v>
      </c>
      <c r="E2487">
        <v>125</v>
      </c>
      <c r="F2487" s="8">
        <v>43259.361111111109</v>
      </c>
      <c r="G2487" s="8">
        <v>43259.572222222225</v>
      </c>
      <c r="H2487" t="s">
        <v>4577</v>
      </c>
      <c r="I2487" t="s">
        <v>4578</v>
      </c>
      <c r="J2487">
        <v>9.4169999999999998</v>
      </c>
      <c r="K2487" t="s">
        <v>30</v>
      </c>
      <c r="L2487" t="s">
        <v>31</v>
      </c>
      <c r="M2487">
        <v>40.742378000000002</v>
      </c>
      <c r="N2487">
        <v>-111.981407</v>
      </c>
      <c r="O2487">
        <v>348863</v>
      </c>
      <c r="P2487">
        <v>84065</v>
      </c>
      <c r="Q2487" s="1">
        <v>2.5</v>
      </c>
      <c r="R2487" s="1">
        <v>0.75</v>
      </c>
      <c r="S2487">
        <v>159</v>
      </c>
      <c r="T2487">
        <v>4</v>
      </c>
      <c r="U2487" s="1">
        <v>8.75</v>
      </c>
      <c r="V2487" s="1">
        <v>13.75</v>
      </c>
      <c r="W2487" s="1">
        <v>3.7667999999999999</v>
      </c>
    </row>
    <row r="2488" spans="1:23" x14ac:dyDescent="0.25">
      <c r="A2488">
        <v>2486</v>
      </c>
      <c r="B2488">
        <v>210215</v>
      </c>
      <c r="C2488">
        <v>2</v>
      </c>
      <c r="D2488" t="s">
        <v>44</v>
      </c>
      <c r="E2488">
        <v>239</v>
      </c>
      <c r="F2488" s="8">
        <v>43259.368750000001</v>
      </c>
      <c r="G2488" s="8">
        <v>43259.435416666667</v>
      </c>
      <c r="H2488" t="s">
        <v>4579</v>
      </c>
      <c r="I2488" t="s">
        <v>4580</v>
      </c>
      <c r="J2488">
        <v>7.0439999999999996</v>
      </c>
      <c r="K2488" t="s">
        <v>92</v>
      </c>
      <c r="L2488" t="s">
        <v>31</v>
      </c>
      <c r="M2488">
        <v>40.742569000000003</v>
      </c>
      <c r="N2488">
        <v>-111.98126999999999</v>
      </c>
      <c r="O2488">
        <v>1968591</v>
      </c>
      <c r="P2488">
        <v>84054</v>
      </c>
      <c r="Q2488" s="1">
        <v>0.75</v>
      </c>
      <c r="R2488" s="1">
        <v>0.75</v>
      </c>
      <c r="S2488">
        <v>159</v>
      </c>
      <c r="T2488">
        <v>4</v>
      </c>
      <c r="U2488" s="1">
        <v>8.75</v>
      </c>
      <c r="V2488" s="1">
        <v>10.5</v>
      </c>
      <c r="W2488" s="1">
        <v>9.3919999999999995</v>
      </c>
    </row>
    <row r="2489" spans="1:23" x14ac:dyDescent="0.25">
      <c r="A2489">
        <v>2487</v>
      </c>
      <c r="B2489">
        <v>204579</v>
      </c>
      <c r="C2489">
        <v>1</v>
      </c>
      <c r="D2489" t="s">
        <v>135</v>
      </c>
      <c r="E2489">
        <v>63</v>
      </c>
      <c r="F2489" s="8">
        <v>43259.400694444441</v>
      </c>
      <c r="G2489" s="8">
        <v>43259.530555555553</v>
      </c>
      <c r="H2489" t="s">
        <v>4582</v>
      </c>
      <c r="I2489" t="s">
        <v>4583</v>
      </c>
      <c r="J2489">
        <v>9.7720000000000002</v>
      </c>
      <c r="K2489" t="s">
        <v>30</v>
      </c>
      <c r="L2489" t="s">
        <v>31</v>
      </c>
      <c r="M2489">
        <v>40.742401000000001</v>
      </c>
      <c r="N2489">
        <v>-111.98159</v>
      </c>
      <c r="O2489">
        <v>672723</v>
      </c>
      <c r="P2489">
        <v>84087</v>
      </c>
      <c r="Q2489" s="1">
        <v>1.5</v>
      </c>
      <c r="R2489" s="1">
        <v>1.25</v>
      </c>
      <c r="S2489">
        <v>159</v>
      </c>
      <c r="T2489">
        <v>4</v>
      </c>
      <c r="U2489" s="1">
        <v>9.5</v>
      </c>
      <c r="V2489" s="1">
        <v>12.75</v>
      </c>
      <c r="W2489" s="1">
        <v>6.5146666666666597</v>
      </c>
    </row>
    <row r="2490" spans="1:23" x14ac:dyDescent="0.25">
      <c r="A2490">
        <v>2488</v>
      </c>
      <c r="B2490">
        <v>204577</v>
      </c>
      <c r="C2490">
        <v>2</v>
      </c>
      <c r="D2490" t="s">
        <v>32</v>
      </c>
      <c r="E2490">
        <v>329</v>
      </c>
      <c r="F2490" s="8">
        <v>43259.400694444441</v>
      </c>
      <c r="G2490" s="8">
        <v>43259.660416666666</v>
      </c>
      <c r="H2490" t="s">
        <v>4581</v>
      </c>
      <c r="I2490" t="s">
        <v>1135</v>
      </c>
      <c r="J2490">
        <v>9.5920000000000005</v>
      </c>
      <c r="K2490" t="s">
        <v>30</v>
      </c>
      <c r="L2490" t="s">
        <v>31</v>
      </c>
      <c r="M2490">
        <v>40.742542</v>
      </c>
      <c r="N2490">
        <v>-111.981163</v>
      </c>
      <c r="O2490">
        <v>853712</v>
      </c>
      <c r="P2490">
        <v>84124</v>
      </c>
      <c r="Q2490" s="1">
        <v>3</v>
      </c>
      <c r="R2490" s="1">
        <v>1</v>
      </c>
      <c r="S2490">
        <v>159</v>
      </c>
      <c r="T2490">
        <v>4</v>
      </c>
      <c r="U2490" s="1">
        <v>9.5</v>
      </c>
      <c r="V2490" s="1">
        <v>15.75</v>
      </c>
      <c r="W2490" s="1">
        <v>3.1973333333333298</v>
      </c>
    </row>
    <row r="2491" spans="1:23" x14ac:dyDescent="0.25">
      <c r="A2491">
        <v>2489</v>
      </c>
      <c r="B2491">
        <v>210225</v>
      </c>
      <c r="C2491">
        <v>2</v>
      </c>
      <c r="D2491" t="s">
        <v>65</v>
      </c>
      <c r="E2491">
        <v>347</v>
      </c>
      <c r="F2491" s="8">
        <v>43259.513888888891</v>
      </c>
      <c r="G2491" s="8">
        <v>43259.638194444444</v>
      </c>
      <c r="H2491" t="s">
        <v>2675</v>
      </c>
      <c r="I2491" t="s">
        <v>3053</v>
      </c>
      <c r="J2491">
        <v>9.7569999999999997</v>
      </c>
      <c r="K2491" t="s">
        <v>30</v>
      </c>
      <c r="L2491" t="s">
        <v>31</v>
      </c>
      <c r="M2491">
        <v>40.742527000000003</v>
      </c>
      <c r="N2491">
        <v>-111.98111</v>
      </c>
      <c r="O2491">
        <v>1282681</v>
      </c>
      <c r="P2491">
        <v>84093</v>
      </c>
      <c r="Q2491" s="1">
        <v>1.5</v>
      </c>
      <c r="R2491" s="1">
        <v>1.5</v>
      </c>
      <c r="S2491">
        <v>159</v>
      </c>
      <c r="T2491">
        <v>4</v>
      </c>
      <c r="U2491" s="1">
        <v>12.25</v>
      </c>
      <c r="V2491" s="1">
        <v>15.25</v>
      </c>
      <c r="W2491" s="1">
        <v>6.5046666666666599</v>
      </c>
    </row>
    <row r="2492" spans="1:23" x14ac:dyDescent="0.25">
      <c r="A2492">
        <v>2490</v>
      </c>
      <c r="B2492">
        <v>210191</v>
      </c>
      <c r="C2492">
        <v>1</v>
      </c>
      <c r="D2492" t="s">
        <v>112</v>
      </c>
      <c r="E2492">
        <v>59</v>
      </c>
      <c r="F2492" s="8">
        <v>43261.253472222219</v>
      </c>
      <c r="G2492" s="8">
        <v>43261.426388888889</v>
      </c>
      <c r="H2492" t="s">
        <v>4584</v>
      </c>
      <c r="I2492" t="s">
        <v>4585</v>
      </c>
      <c r="J2492">
        <v>20.754999999999999</v>
      </c>
      <c r="K2492" t="s">
        <v>30</v>
      </c>
      <c r="L2492" t="s">
        <v>31</v>
      </c>
      <c r="M2492">
        <v>40.742515999999902</v>
      </c>
      <c r="N2492">
        <v>-111.981026</v>
      </c>
      <c r="O2492">
        <v>1087321</v>
      </c>
      <c r="P2492">
        <v>84096</v>
      </c>
      <c r="Q2492" s="1">
        <v>2</v>
      </c>
      <c r="R2492" s="1">
        <v>2</v>
      </c>
      <c r="S2492">
        <v>161</v>
      </c>
      <c r="T2492">
        <v>6</v>
      </c>
      <c r="U2492" s="1">
        <v>6</v>
      </c>
      <c r="V2492" s="1">
        <v>10.25</v>
      </c>
      <c r="W2492" s="1">
        <v>10.3775</v>
      </c>
    </row>
    <row r="2493" spans="1:23" x14ac:dyDescent="0.25">
      <c r="A2493">
        <v>2491</v>
      </c>
      <c r="B2493">
        <v>212307</v>
      </c>
      <c r="C2493">
        <v>1</v>
      </c>
      <c r="D2493" t="s">
        <v>53</v>
      </c>
      <c r="E2493">
        <v>183</v>
      </c>
      <c r="F2493" s="8">
        <v>43262.293749999997</v>
      </c>
      <c r="G2493" s="8">
        <v>43262.393055555556</v>
      </c>
      <c r="H2493" t="s">
        <v>4586</v>
      </c>
      <c r="I2493" t="s">
        <v>4587</v>
      </c>
      <c r="J2493">
        <v>11.515999999999901</v>
      </c>
      <c r="K2493" t="s">
        <v>30</v>
      </c>
      <c r="L2493" t="s">
        <v>31</v>
      </c>
      <c r="M2493">
        <v>40.742420000000003</v>
      </c>
      <c r="N2493">
        <v>-111.98172</v>
      </c>
      <c r="O2493">
        <v>1137391</v>
      </c>
      <c r="P2493">
        <v>84075</v>
      </c>
      <c r="Q2493" s="1">
        <v>1.25</v>
      </c>
      <c r="R2493" s="1">
        <v>1</v>
      </c>
      <c r="S2493">
        <v>162</v>
      </c>
      <c r="T2493">
        <v>0</v>
      </c>
      <c r="U2493" s="1">
        <v>7</v>
      </c>
      <c r="V2493" s="1">
        <v>9.5</v>
      </c>
      <c r="W2493" s="1">
        <v>9.2127999999999908</v>
      </c>
    </row>
    <row r="2494" spans="1:23" x14ac:dyDescent="0.25">
      <c r="A2494">
        <v>2492</v>
      </c>
      <c r="B2494">
        <v>210199</v>
      </c>
      <c r="C2494">
        <v>1</v>
      </c>
      <c r="D2494" t="s">
        <v>27</v>
      </c>
      <c r="E2494">
        <v>310</v>
      </c>
      <c r="F2494" s="8">
        <v>43262.302083333336</v>
      </c>
      <c r="G2494" s="8">
        <v>43262.705555555556</v>
      </c>
      <c r="H2494" t="s">
        <v>4588</v>
      </c>
      <c r="I2494" t="s">
        <v>4589</v>
      </c>
      <c r="J2494">
        <v>10.095000000000001</v>
      </c>
      <c r="K2494" t="s">
        <v>30</v>
      </c>
      <c r="L2494" t="s">
        <v>31</v>
      </c>
      <c r="M2494">
        <v>40.742576999999997</v>
      </c>
      <c r="N2494">
        <v>-111.981323</v>
      </c>
      <c r="O2494">
        <v>803613</v>
      </c>
      <c r="P2494">
        <v>84054</v>
      </c>
      <c r="Q2494" s="1">
        <v>4.75</v>
      </c>
      <c r="R2494" s="1">
        <v>1.75</v>
      </c>
      <c r="S2494">
        <v>162</v>
      </c>
      <c r="T2494">
        <v>0</v>
      </c>
      <c r="U2494" s="1">
        <v>7.25</v>
      </c>
      <c r="V2494" s="1">
        <v>17</v>
      </c>
      <c r="W2494" s="1">
        <v>2.1252631578947301</v>
      </c>
    </row>
    <row r="2495" spans="1:23" x14ac:dyDescent="0.25">
      <c r="A2495">
        <v>2493</v>
      </c>
      <c r="B2495">
        <v>210199</v>
      </c>
      <c r="C2495">
        <v>2</v>
      </c>
      <c r="D2495" t="s">
        <v>27</v>
      </c>
      <c r="E2495">
        <v>311</v>
      </c>
      <c r="F2495" s="8">
        <v>43262.324999999997</v>
      </c>
      <c r="G2495" s="8">
        <v>43262.486805555556</v>
      </c>
      <c r="H2495" t="s">
        <v>4590</v>
      </c>
      <c r="I2495" t="s">
        <v>4591</v>
      </c>
      <c r="J2495">
        <v>14.217000000000001</v>
      </c>
      <c r="K2495" t="s">
        <v>92</v>
      </c>
      <c r="L2495" t="s">
        <v>31</v>
      </c>
      <c r="M2495">
        <v>40.742576999999997</v>
      </c>
      <c r="N2495">
        <v>-111.981323</v>
      </c>
      <c r="O2495">
        <v>1968591</v>
      </c>
      <c r="P2495">
        <v>84054</v>
      </c>
      <c r="Q2495" s="1">
        <v>2</v>
      </c>
      <c r="R2495" s="1">
        <v>1.75</v>
      </c>
      <c r="S2495">
        <v>162</v>
      </c>
      <c r="T2495">
        <v>0</v>
      </c>
      <c r="U2495" s="1">
        <v>7.75</v>
      </c>
      <c r="V2495" s="1">
        <v>11.75</v>
      </c>
      <c r="W2495" s="1">
        <v>7.1085000000000003</v>
      </c>
    </row>
    <row r="2496" spans="1:23" x14ac:dyDescent="0.25">
      <c r="A2496">
        <v>2494</v>
      </c>
      <c r="B2496">
        <v>204577</v>
      </c>
      <c r="C2496">
        <v>2</v>
      </c>
      <c r="D2496" t="s">
        <v>32</v>
      </c>
      <c r="E2496">
        <v>330</v>
      </c>
      <c r="F2496" s="8">
        <v>43262.327777777777</v>
      </c>
      <c r="G2496" s="8">
        <v>43262.635416666664</v>
      </c>
      <c r="H2496" t="s">
        <v>4592</v>
      </c>
      <c r="I2496" t="s">
        <v>4593</v>
      </c>
      <c r="J2496">
        <v>13.532999999999999</v>
      </c>
      <c r="K2496" t="s">
        <v>30</v>
      </c>
      <c r="L2496" t="s">
        <v>31</v>
      </c>
      <c r="M2496">
        <v>40.742542</v>
      </c>
      <c r="N2496">
        <v>-111.981163</v>
      </c>
      <c r="O2496">
        <v>1079571</v>
      </c>
      <c r="P2496">
        <v>84104</v>
      </c>
      <c r="Q2496" s="1">
        <v>3.75</v>
      </c>
      <c r="R2496" s="1">
        <v>1.5</v>
      </c>
      <c r="S2496">
        <v>162</v>
      </c>
      <c r="T2496">
        <v>0</v>
      </c>
      <c r="U2496" s="1">
        <v>7.75</v>
      </c>
      <c r="V2496" s="1">
        <v>15.25</v>
      </c>
      <c r="W2496" s="1">
        <v>3.6088</v>
      </c>
    </row>
    <row r="2497" spans="1:23" x14ac:dyDescent="0.25">
      <c r="A2497">
        <v>2495</v>
      </c>
      <c r="B2497">
        <v>210203</v>
      </c>
      <c r="C2497">
        <v>2</v>
      </c>
      <c r="D2497" t="s">
        <v>58</v>
      </c>
      <c r="E2497">
        <v>128</v>
      </c>
      <c r="F2497" s="8">
        <v>43262.330555555556</v>
      </c>
      <c r="G2497" s="8">
        <v>43262.708333333336</v>
      </c>
      <c r="H2497" t="s">
        <v>4594</v>
      </c>
      <c r="I2497" t="s">
        <v>4595</v>
      </c>
      <c r="J2497">
        <v>5.9169999999999998</v>
      </c>
      <c r="K2497" t="s">
        <v>30</v>
      </c>
      <c r="L2497" t="s">
        <v>31</v>
      </c>
      <c r="M2497">
        <v>40.742409000000002</v>
      </c>
      <c r="N2497">
        <v>-111.981513999999</v>
      </c>
      <c r="O2497">
        <v>521537</v>
      </c>
      <c r="P2497">
        <v>84020</v>
      </c>
      <c r="Q2497" s="1">
        <v>4.5</v>
      </c>
      <c r="R2497" s="1">
        <v>1.5</v>
      </c>
      <c r="S2497">
        <v>162</v>
      </c>
      <c r="T2497">
        <v>0</v>
      </c>
      <c r="U2497" s="1">
        <v>8</v>
      </c>
      <c r="V2497" s="1">
        <v>17</v>
      </c>
      <c r="W2497" s="1">
        <v>1.3148888888888799</v>
      </c>
    </row>
    <row r="2498" spans="1:23" x14ac:dyDescent="0.25">
      <c r="A2498">
        <v>2496</v>
      </c>
      <c r="B2498">
        <v>204591</v>
      </c>
      <c r="C2498">
        <v>2</v>
      </c>
      <c r="D2498" t="s">
        <v>37</v>
      </c>
      <c r="E2498">
        <v>126</v>
      </c>
      <c r="F2498" s="8">
        <v>43262.357638888891</v>
      </c>
      <c r="G2498" s="8">
        <v>43262.748611111114</v>
      </c>
      <c r="H2498" t="s">
        <v>4596</v>
      </c>
      <c r="I2498" t="s">
        <v>4597</v>
      </c>
      <c r="J2498">
        <v>13.446</v>
      </c>
      <c r="K2498" t="s">
        <v>30</v>
      </c>
      <c r="L2498" t="s">
        <v>31</v>
      </c>
      <c r="M2498">
        <v>40.742378000000002</v>
      </c>
      <c r="N2498">
        <v>-111.981407</v>
      </c>
      <c r="O2498">
        <v>1301971</v>
      </c>
      <c r="P2498">
        <v>84111</v>
      </c>
      <c r="Q2498" s="1">
        <v>4.75</v>
      </c>
      <c r="R2498" s="1">
        <v>2.5</v>
      </c>
      <c r="S2498">
        <v>162</v>
      </c>
      <c r="T2498">
        <v>0</v>
      </c>
      <c r="U2498" s="1">
        <v>8.5</v>
      </c>
      <c r="V2498" s="1">
        <v>18</v>
      </c>
      <c r="W2498" s="1">
        <v>2.8307368421052601</v>
      </c>
    </row>
    <row r="2499" spans="1:23" x14ac:dyDescent="0.25">
      <c r="A2499">
        <v>2497</v>
      </c>
      <c r="B2499">
        <v>210225</v>
      </c>
      <c r="C2499">
        <v>1</v>
      </c>
      <c r="D2499" t="s">
        <v>65</v>
      </c>
      <c r="E2499">
        <v>348</v>
      </c>
      <c r="F2499" s="8">
        <v>43262.359722222223</v>
      </c>
      <c r="G2499" s="8">
        <v>43262.559027777781</v>
      </c>
      <c r="H2499" t="s">
        <v>4598</v>
      </c>
      <c r="I2499" t="s">
        <v>4599</v>
      </c>
      <c r="J2499">
        <v>16.471</v>
      </c>
      <c r="K2499" t="s">
        <v>30</v>
      </c>
      <c r="L2499" t="s">
        <v>31</v>
      </c>
      <c r="M2499">
        <v>40.742527000000003</v>
      </c>
      <c r="N2499">
        <v>-111.98111</v>
      </c>
      <c r="O2499">
        <v>1087321</v>
      </c>
      <c r="P2499">
        <v>84096</v>
      </c>
      <c r="Q2499" s="1">
        <v>2.5</v>
      </c>
      <c r="R2499" s="1">
        <v>1.75</v>
      </c>
      <c r="S2499">
        <v>162</v>
      </c>
      <c r="T2499">
        <v>0</v>
      </c>
      <c r="U2499" s="1">
        <v>8.75</v>
      </c>
      <c r="V2499" s="1">
        <v>13.5</v>
      </c>
      <c r="W2499" s="1">
        <v>6.5884</v>
      </c>
    </row>
    <row r="2500" spans="1:23" x14ac:dyDescent="0.25">
      <c r="A2500">
        <v>2498</v>
      </c>
      <c r="B2500">
        <v>210215</v>
      </c>
      <c r="C2500">
        <v>2</v>
      </c>
      <c r="D2500" t="s">
        <v>44</v>
      </c>
      <c r="E2500">
        <v>240</v>
      </c>
      <c r="F2500" s="8">
        <v>43262.452777777777</v>
      </c>
      <c r="G2500" s="8">
        <v>43262.67291666667</v>
      </c>
      <c r="H2500" t="s">
        <v>4600</v>
      </c>
      <c r="I2500" t="s">
        <v>1434</v>
      </c>
      <c r="J2500">
        <v>11.552</v>
      </c>
      <c r="K2500" t="s">
        <v>30</v>
      </c>
      <c r="L2500" t="s">
        <v>31</v>
      </c>
      <c r="M2500">
        <v>40.742569000000003</v>
      </c>
      <c r="N2500">
        <v>-111.98126999999999</v>
      </c>
      <c r="O2500">
        <v>1137391</v>
      </c>
      <c r="P2500">
        <v>84075</v>
      </c>
      <c r="Q2500" s="1">
        <v>2.75</v>
      </c>
      <c r="R2500" s="1">
        <v>1</v>
      </c>
      <c r="S2500">
        <v>162</v>
      </c>
      <c r="T2500">
        <v>0</v>
      </c>
      <c r="U2500" s="1">
        <v>10.75</v>
      </c>
      <c r="V2500" s="1">
        <v>16.25</v>
      </c>
      <c r="W2500" s="1">
        <v>4.2007272727272698</v>
      </c>
    </row>
    <row r="2501" spans="1:23" x14ac:dyDescent="0.25">
      <c r="A2501">
        <v>2499</v>
      </c>
      <c r="B2501">
        <v>210199</v>
      </c>
      <c r="C2501">
        <v>2</v>
      </c>
      <c r="D2501" t="s">
        <v>27</v>
      </c>
      <c r="E2501">
        <v>312</v>
      </c>
      <c r="F2501" s="8">
        <v>43262.5625</v>
      </c>
      <c r="G2501" s="8">
        <v>43262.613888888889</v>
      </c>
      <c r="H2501" t="s">
        <v>4601</v>
      </c>
      <c r="I2501" t="s">
        <v>4602</v>
      </c>
      <c r="J2501">
        <v>3.9849999999999999</v>
      </c>
      <c r="K2501" t="s">
        <v>92</v>
      </c>
      <c r="L2501" t="s">
        <v>31</v>
      </c>
      <c r="M2501">
        <v>40.742576999999997</v>
      </c>
      <c r="N2501">
        <v>-111.981323</v>
      </c>
      <c r="O2501">
        <v>1968591</v>
      </c>
      <c r="P2501">
        <v>84054</v>
      </c>
      <c r="Q2501" s="1">
        <v>0.5</v>
      </c>
      <c r="R2501" s="1">
        <v>0.25</v>
      </c>
      <c r="S2501">
        <v>162</v>
      </c>
      <c r="T2501">
        <v>0</v>
      </c>
      <c r="U2501" s="1">
        <v>13.5</v>
      </c>
      <c r="V2501" s="1">
        <v>14.75</v>
      </c>
      <c r="W2501" s="1">
        <v>7.97</v>
      </c>
    </row>
    <row r="2502" spans="1:23" x14ac:dyDescent="0.25">
      <c r="A2502">
        <v>2500</v>
      </c>
      <c r="B2502">
        <v>210225</v>
      </c>
      <c r="C2502">
        <v>1</v>
      </c>
      <c r="D2502" t="s">
        <v>65</v>
      </c>
      <c r="E2502">
        <v>350</v>
      </c>
      <c r="F2502" s="8">
        <v>43262.586805555555</v>
      </c>
      <c r="G2502" s="8">
        <v>43262.78125</v>
      </c>
      <c r="H2502" t="s">
        <v>4603</v>
      </c>
      <c r="I2502" t="s">
        <v>4604</v>
      </c>
      <c r="J2502">
        <v>1.45</v>
      </c>
      <c r="K2502" t="s">
        <v>30</v>
      </c>
      <c r="L2502" t="s">
        <v>31</v>
      </c>
      <c r="M2502">
        <v>40.742527000000003</v>
      </c>
      <c r="N2502">
        <v>-111.98111</v>
      </c>
      <c r="O2502">
        <v>1087321</v>
      </c>
      <c r="P2502">
        <v>84096</v>
      </c>
      <c r="Q2502" s="1">
        <v>2.25</v>
      </c>
      <c r="R2502" s="1">
        <v>0.5</v>
      </c>
      <c r="S2502">
        <v>162</v>
      </c>
      <c r="T2502">
        <v>0</v>
      </c>
      <c r="U2502" s="1">
        <v>14</v>
      </c>
      <c r="V2502" s="1">
        <v>18.75</v>
      </c>
      <c r="W2502" s="1">
        <v>0.64444444444444404</v>
      </c>
    </row>
    <row r="2503" spans="1:23" x14ac:dyDescent="0.25">
      <c r="A2503">
        <v>2501</v>
      </c>
      <c r="B2503">
        <v>212307</v>
      </c>
      <c r="C2503">
        <v>1</v>
      </c>
      <c r="D2503" t="s">
        <v>53</v>
      </c>
      <c r="E2503">
        <v>184</v>
      </c>
      <c r="F2503" s="8">
        <v>43263.275000000001</v>
      </c>
      <c r="G2503" s="8">
        <v>43263.771527777775</v>
      </c>
      <c r="H2503" t="s">
        <v>4605</v>
      </c>
      <c r="I2503" t="s">
        <v>4606</v>
      </c>
      <c r="J2503">
        <v>6.3289999999999997</v>
      </c>
      <c r="K2503" t="s">
        <v>30</v>
      </c>
      <c r="L2503" t="s">
        <v>31</v>
      </c>
      <c r="M2503">
        <v>40.742420000000003</v>
      </c>
      <c r="N2503">
        <v>-111.98172</v>
      </c>
      <c r="O2503">
        <v>1087571</v>
      </c>
      <c r="P2503">
        <v>84014</v>
      </c>
      <c r="Q2503" s="1">
        <v>6</v>
      </c>
      <c r="R2503" s="1">
        <v>1</v>
      </c>
      <c r="S2503">
        <v>163</v>
      </c>
      <c r="T2503">
        <v>1</v>
      </c>
      <c r="U2503" s="1">
        <v>6.5</v>
      </c>
      <c r="V2503" s="1">
        <v>18.5</v>
      </c>
      <c r="W2503" s="1">
        <v>1.05483333333333</v>
      </c>
    </row>
    <row r="2504" spans="1:23" x14ac:dyDescent="0.25">
      <c r="A2504">
        <v>2502</v>
      </c>
      <c r="B2504">
        <v>210213</v>
      </c>
      <c r="C2504">
        <v>1</v>
      </c>
      <c r="D2504" t="s">
        <v>126</v>
      </c>
      <c r="E2504">
        <v>162</v>
      </c>
      <c r="F2504" s="8">
        <v>43263.294444444444</v>
      </c>
      <c r="G2504" s="8">
        <v>43263.355555555558</v>
      </c>
      <c r="H2504" t="s">
        <v>4607</v>
      </c>
      <c r="I2504" t="s">
        <v>3734</v>
      </c>
      <c r="J2504">
        <v>8.7460000000000004</v>
      </c>
      <c r="K2504" t="s">
        <v>30</v>
      </c>
      <c r="L2504" t="s">
        <v>31</v>
      </c>
      <c r="M2504">
        <v>40.742412999999999</v>
      </c>
      <c r="N2504">
        <v>-111.981620999999</v>
      </c>
      <c r="O2504">
        <v>1137391</v>
      </c>
      <c r="P2504">
        <v>84075</v>
      </c>
      <c r="Q2504" s="1">
        <v>0.75</v>
      </c>
      <c r="R2504" s="1">
        <v>0.75</v>
      </c>
      <c r="S2504">
        <v>163</v>
      </c>
      <c r="T2504">
        <v>1</v>
      </c>
      <c r="U2504" s="1">
        <v>7</v>
      </c>
      <c r="V2504" s="1">
        <v>8.5</v>
      </c>
      <c r="W2504" s="1">
        <v>11.6613333333333</v>
      </c>
    </row>
    <row r="2505" spans="1:23" x14ac:dyDescent="0.25">
      <c r="A2505">
        <v>2503</v>
      </c>
      <c r="B2505">
        <v>210199</v>
      </c>
      <c r="C2505">
        <v>1</v>
      </c>
      <c r="D2505" t="s">
        <v>27</v>
      </c>
      <c r="E2505">
        <v>313</v>
      </c>
      <c r="F2505" s="8">
        <v>43263.308333333334</v>
      </c>
      <c r="G2505" s="8">
        <v>43263.504861111112</v>
      </c>
      <c r="H2505" t="s">
        <v>4608</v>
      </c>
      <c r="I2505" t="s">
        <v>4609</v>
      </c>
      <c r="J2505">
        <v>5.7169999999999996</v>
      </c>
      <c r="K2505" t="s">
        <v>30</v>
      </c>
      <c r="L2505" t="s">
        <v>31</v>
      </c>
      <c r="M2505">
        <v>40.742576999999997</v>
      </c>
      <c r="N2505">
        <v>-111.981323</v>
      </c>
      <c r="O2505">
        <v>803613</v>
      </c>
      <c r="P2505">
        <v>84054</v>
      </c>
      <c r="Q2505" s="1">
        <v>2.25</v>
      </c>
      <c r="R2505" s="1">
        <v>0.75</v>
      </c>
      <c r="S2505">
        <v>163</v>
      </c>
      <c r="T2505">
        <v>1</v>
      </c>
      <c r="U2505" s="1">
        <v>7.5</v>
      </c>
      <c r="V2505" s="1">
        <v>12</v>
      </c>
      <c r="W2505" s="1">
        <v>2.5408888888888801</v>
      </c>
    </row>
    <row r="2506" spans="1:23" x14ac:dyDescent="0.25">
      <c r="A2506">
        <v>2504</v>
      </c>
      <c r="B2506">
        <v>210215</v>
      </c>
      <c r="C2506">
        <v>2</v>
      </c>
      <c r="D2506" t="s">
        <v>44</v>
      </c>
      <c r="E2506">
        <v>241</v>
      </c>
      <c r="F2506" s="8">
        <v>43263.331250000003</v>
      </c>
      <c r="G2506" s="8">
        <v>43263.70208333333</v>
      </c>
      <c r="H2506" t="s">
        <v>4610</v>
      </c>
      <c r="I2506" t="s">
        <v>538</v>
      </c>
      <c r="J2506">
        <v>9.2690000000000001</v>
      </c>
      <c r="K2506" t="s">
        <v>30</v>
      </c>
      <c r="L2506" t="s">
        <v>31</v>
      </c>
      <c r="M2506">
        <v>40.742569000000003</v>
      </c>
      <c r="N2506">
        <v>-111.98126999999999</v>
      </c>
      <c r="O2506">
        <v>1079571</v>
      </c>
      <c r="P2506">
        <v>84104</v>
      </c>
      <c r="Q2506" s="1">
        <v>4.5</v>
      </c>
      <c r="R2506" s="1">
        <v>1.25</v>
      </c>
      <c r="S2506">
        <v>163</v>
      </c>
      <c r="T2506">
        <v>1</v>
      </c>
      <c r="U2506" s="1">
        <v>8</v>
      </c>
      <c r="V2506" s="1">
        <v>16.75</v>
      </c>
      <c r="W2506" s="1">
        <v>2.0597777777777702</v>
      </c>
    </row>
    <row r="2507" spans="1:23" x14ac:dyDescent="0.25">
      <c r="A2507">
        <v>2505</v>
      </c>
      <c r="B2507">
        <v>204591</v>
      </c>
      <c r="C2507">
        <v>1</v>
      </c>
      <c r="D2507" t="s">
        <v>37</v>
      </c>
      <c r="E2507">
        <v>127</v>
      </c>
      <c r="F2507" s="8">
        <v>43263.338888888888</v>
      </c>
      <c r="G2507" s="8">
        <v>43263.481944444444</v>
      </c>
      <c r="H2507" t="s">
        <v>4611</v>
      </c>
      <c r="I2507" t="s">
        <v>4612</v>
      </c>
      <c r="J2507">
        <v>6.3220000000000001</v>
      </c>
      <c r="K2507" t="s">
        <v>30</v>
      </c>
      <c r="L2507" t="s">
        <v>31</v>
      </c>
      <c r="M2507">
        <v>40.742378000000002</v>
      </c>
      <c r="N2507">
        <v>-111.981407</v>
      </c>
      <c r="O2507">
        <v>1301971</v>
      </c>
      <c r="P2507">
        <v>84111</v>
      </c>
      <c r="Q2507" s="1">
        <v>1.75</v>
      </c>
      <c r="R2507" s="1">
        <v>1.25</v>
      </c>
      <c r="S2507">
        <v>163</v>
      </c>
      <c r="T2507">
        <v>1</v>
      </c>
      <c r="U2507" s="1">
        <v>8.25</v>
      </c>
      <c r="V2507" s="1">
        <v>11.5</v>
      </c>
      <c r="W2507" s="1">
        <v>3.6125714285714201</v>
      </c>
    </row>
    <row r="2508" spans="1:23" x14ac:dyDescent="0.25">
      <c r="A2508">
        <v>2506</v>
      </c>
      <c r="B2508">
        <v>210199</v>
      </c>
      <c r="C2508">
        <v>2</v>
      </c>
      <c r="D2508" t="s">
        <v>27</v>
      </c>
      <c r="E2508">
        <v>314</v>
      </c>
      <c r="F2508" s="8">
        <v>43263.372916666667</v>
      </c>
      <c r="G2508" s="8">
        <v>43263.458333333336</v>
      </c>
      <c r="H2508" t="s">
        <v>4613</v>
      </c>
      <c r="I2508" t="s">
        <v>2955</v>
      </c>
      <c r="J2508">
        <v>6.1319999999999997</v>
      </c>
      <c r="K2508" t="s">
        <v>92</v>
      </c>
      <c r="L2508" t="s">
        <v>31</v>
      </c>
      <c r="M2508">
        <v>40.742576999999997</v>
      </c>
      <c r="N2508">
        <v>-111.981323</v>
      </c>
      <c r="O2508">
        <v>1968591</v>
      </c>
      <c r="P2508">
        <v>84054</v>
      </c>
      <c r="Q2508" s="1">
        <v>1</v>
      </c>
      <c r="R2508" s="1">
        <v>0.5</v>
      </c>
      <c r="S2508">
        <v>163</v>
      </c>
      <c r="T2508">
        <v>1</v>
      </c>
      <c r="U2508" s="1">
        <v>9</v>
      </c>
      <c r="V2508" s="1">
        <v>11</v>
      </c>
      <c r="W2508" s="1">
        <v>6.1319999999999997</v>
      </c>
    </row>
    <row r="2509" spans="1:23" x14ac:dyDescent="0.25">
      <c r="A2509">
        <v>2507</v>
      </c>
      <c r="B2509">
        <v>204577</v>
      </c>
      <c r="C2509">
        <v>2</v>
      </c>
      <c r="D2509" t="s">
        <v>32</v>
      </c>
      <c r="E2509">
        <v>331</v>
      </c>
      <c r="F2509" s="8">
        <v>43263.375694444447</v>
      </c>
      <c r="G2509" s="8">
        <v>43263.615277777775</v>
      </c>
      <c r="H2509" t="s">
        <v>4614</v>
      </c>
      <c r="I2509" t="s">
        <v>4615</v>
      </c>
      <c r="J2509">
        <v>6.6579999999999897</v>
      </c>
      <c r="K2509" t="s">
        <v>30</v>
      </c>
      <c r="L2509" t="s">
        <v>31</v>
      </c>
      <c r="M2509">
        <v>40.742542</v>
      </c>
      <c r="N2509">
        <v>-111.981163</v>
      </c>
      <c r="O2509">
        <v>333033</v>
      </c>
      <c r="P2509">
        <v>84124</v>
      </c>
      <c r="Q2509" s="1">
        <v>2.75</v>
      </c>
      <c r="R2509" s="1">
        <v>0.5</v>
      </c>
      <c r="S2509">
        <v>163</v>
      </c>
      <c r="T2509">
        <v>1</v>
      </c>
      <c r="U2509" s="1">
        <v>9</v>
      </c>
      <c r="V2509" s="1">
        <v>14.75</v>
      </c>
      <c r="W2509" s="1">
        <v>2.4210909090908999</v>
      </c>
    </row>
    <row r="2510" spans="1:23" x14ac:dyDescent="0.25">
      <c r="A2510">
        <v>2508</v>
      </c>
      <c r="B2510">
        <v>210213</v>
      </c>
      <c r="C2510">
        <v>1</v>
      </c>
      <c r="D2510" t="s">
        <v>126</v>
      </c>
      <c r="E2510">
        <v>163</v>
      </c>
      <c r="F2510" s="8">
        <v>43263.38958333333</v>
      </c>
      <c r="G2510" s="8">
        <v>43263.477083333331</v>
      </c>
      <c r="H2510" t="s">
        <v>4616</v>
      </c>
      <c r="I2510" t="s">
        <v>4617</v>
      </c>
      <c r="J2510">
        <v>4.7300000000000004</v>
      </c>
      <c r="K2510" t="s">
        <v>30</v>
      </c>
      <c r="L2510" t="s">
        <v>31</v>
      </c>
      <c r="M2510">
        <v>40.742412999999999</v>
      </c>
      <c r="N2510">
        <v>-111.981620999999</v>
      </c>
      <c r="O2510">
        <v>521537</v>
      </c>
      <c r="P2510">
        <v>84020</v>
      </c>
      <c r="Q2510" s="1">
        <v>1</v>
      </c>
      <c r="R2510" s="1">
        <v>1</v>
      </c>
      <c r="S2510">
        <v>163</v>
      </c>
      <c r="T2510">
        <v>1</v>
      </c>
      <c r="U2510" s="1">
        <v>9.25</v>
      </c>
      <c r="V2510" s="1">
        <v>11.5</v>
      </c>
      <c r="W2510" s="1">
        <v>4.7300000000000004</v>
      </c>
    </row>
    <row r="2511" spans="1:23" x14ac:dyDescent="0.25">
      <c r="A2511">
        <v>2509</v>
      </c>
      <c r="B2511">
        <v>210225</v>
      </c>
      <c r="C2511">
        <v>2</v>
      </c>
      <c r="D2511" t="s">
        <v>65</v>
      </c>
      <c r="E2511">
        <v>351</v>
      </c>
      <c r="F2511" s="8">
        <v>43263.402777777781</v>
      </c>
      <c r="G2511" s="8">
        <v>43263.494444444441</v>
      </c>
      <c r="H2511" t="s">
        <v>4618</v>
      </c>
      <c r="I2511" t="s">
        <v>4619</v>
      </c>
      <c r="J2511">
        <v>11.61</v>
      </c>
      <c r="K2511" t="s">
        <v>30</v>
      </c>
      <c r="L2511" t="s">
        <v>31</v>
      </c>
      <c r="M2511">
        <v>40.742527000000003</v>
      </c>
      <c r="N2511">
        <v>-111.98111</v>
      </c>
      <c r="O2511">
        <v>1137391</v>
      </c>
      <c r="P2511">
        <v>84075</v>
      </c>
      <c r="Q2511" s="1">
        <v>1</v>
      </c>
      <c r="R2511" s="1">
        <v>1</v>
      </c>
      <c r="S2511">
        <v>163</v>
      </c>
      <c r="T2511">
        <v>1</v>
      </c>
      <c r="U2511" s="1">
        <v>9.75</v>
      </c>
      <c r="V2511" s="1">
        <v>11.75</v>
      </c>
      <c r="W2511" s="1">
        <v>11.61</v>
      </c>
    </row>
    <row r="2512" spans="1:23" x14ac:dyDescent="0.25">
      <c r="A2512">
        <v>2510</v>
      </c>
      <c r="B2512">
        <v>210213</v>
      </c>
      <c r="C2512">
        <v>1</v>
      </c>
      <c r="D2512" t="s">
        <v>126</v>
      </c>
      <c r="E2512">
        <v>164</v>
      </c>
      <c r="F2512" s="8">
        <v>43263.529166666667</v>
      </c>
      <c r="G2512" s="8">
        <v>43263.667361111111</v>
      </c>
      <c r="H2512" t="s">
        <v>3067</v>
      </c>
      <c r="I2512" t="s">
        <v>4620</v>
      </c>
      <c r="J2512">
        <v>5.2829999999999897</v>
      </c>
      <c r="K2512" t="s">
        <v>30</v>
      </c>
      <c r="L2512" t="s">
        <v>31</v>
      </c>
      <c r="M2512">
        <v>40.742412999999999</v>
      </c>
      <c r="N2512">
        <v>-111.981620999999</v>
      </c>
      <c r="O2512">
        <v>1282681</v>
      </c>
      <c r="P2512">
        <v>84093</v>
      </c>
      <c r="Q2512" s="1">
        <v>1.75</v>
      </c>
      <c r="R2512" s="1">
        <v>1</v>
      </c>
      <c r="S2512">
        <v>163</v>
      </c>
      <c r="T2512">
        <v>1</v>
      </c>
      <c r="U2512" s="1">
        <v>12.75</v>
      </c>
      <c r="V2512" s="1">
        <v>16</v>
      </c>
      <c r="W2512" s="1">
        <v>3.01885714285714</v>
      </c>
    </row>
    <row r="2513" spans="1:23" x14ac:dyDescent="0.25">
      <c r="A2513">
        <v>2511</v>
      </c>
      <c r="B2513">
        <v>210199</v>
      </c>
      <c r="C2513">
        <v>2</v>
      </c>
      <c r="D2513" t="s">
        <v>27</v>
      </c>
      <c r="E2513">
        <v>315</v>
      </c>
      <c r="F2513" s="8">
        <v>43263.535416666666</v>
      </c>
      <c r="G2513" s="8">
        <v>43263.673611111109</v>
      </c>
      <c r="H2513" t="s">
        <v>4621</v>
      </c>
      <c r="I2513" t="s">
        <v>4622</v>
      </c>
      <c r="J2513">
        <v>3.5350000000000001</v>
      </c>
      <c r="K2513" t="s">
        <v>30</v>
      </c>
      <c r="L2513" t="s">
        <v>31</v>
      </c>
      <c r="M2513">
        <v>40.742576999999997</v>
      </c>
      <c r="N2513">
        <v>-111.981323</v>
      </c>
      <c r="O2513">
        <v>1137391</v>
      </c>
      <c r="P2513">
        <v>84075</v>
      </c>
      <c r="Q2513" s="1">
        <v>1.75</v>
      </c>
      <c r="R2513" s="1">
        <v>0.5</v>
      </c>
      <c r="S2513">
        <v>163</v>
      </c>
      <c r="T2513">
        <v>1</v>
      </c>
      <c r="U2513" s="1">
        <v>12.75</v>
      </c>
      <c r="V2513" s="1">
        <v>16.25</v>
      </c>
      <c r="W2513" s="1">
        <v>2.02</v>
      </c>
    </row>
    <row r="2514" spans="1:23" x14ac:dyDescent="0.25">
      <c r="A2514">
        <v>2512</v>
      </c>
      <c r="B2514">
        <v>204591</v>
      </c>
      <c r="C2514">
        <v>1</v>
      </c>
      <c r="D2514" t="s">
        <v>37</v>
      </c>
      <c r="E2514">
        <v>128</v>
      </c>
      <c r="F2514" s="8">
        <v>43263.538194444445</v>
      </c>
      <c r="G2514" s="8">
        <v>43263.711111111108</v>
      </c>
      <c r="H2514" t="s">
        <v>4623</v>
      </c>
      <c r="I2514" t="s">
        <v>4624</v>
      </c>
      <c r="J2514">
        <v>3.3889999999999998</v>
      </c>
      <c r="K2514" t="s">
        <v>30</v>
      </c>
      <c r="L2514" t="s">
        <v>31</v>
      </c>
      <c r="M2514">
        <v>40.742378000000002</v>
      </c>
      <c r="N2514">
        <v>-111.981407</v>
      </c>
      <c r="O2514">
        <v>1301971</v>
      </c>
      <c r="P2514">
        <v>84111</v>
      </c>
      <c r="Q2514" s="1">
        <v>2</v>
      </c>
      <c r="R2514" s="1">
        <v>0.75</v>
      </c>
      <c r="S2514">
        <v>163</v>
      </c>
      <c r="T2514">
        <v>1</v>
      </c>
      <c r="U2514" s="1">
        <v>13</v>
      </c>
      <c r="V2514" s="1">
        <v>17</v>
      </c>
      <c r="W2514" s="1">
        <v>1.6944999999999999</v>
      </c>
    </row>
    <row r="2515" spans="1:23" x14ac:dyDescent="0.25">
      <c r="A2515">
        <v>2513</v>
      </c>
      <c r="B2515">
        <v>210199</v>
      </c>
      <c r="C2515">
        <v>1</v>
      </c>
      <c r="D2515" t="s">
        <v>27</v>
      </c>
      <c r="E2515">
        <v>316</v>
      </c>
      <c r="F2515" s="8">
        <v>43263.539583333331</v>
      </c>
      <c r="G2515" s="8">
        <v>43263.726388888892</v>
      </c>
      <c r="H2515" t="s">
        <v>4625</v>
      </c>
      <c r="I2515" t="s">
        <v>4626</v>
      </c>
      <c r="J2515">
        <v>2.7889999999999899</v>
      </c>
      <c r="K2515" t="s">
        <v>30</v>
      </c>
      <c r="L2515" t="s">
        <v>31</v>
      </c>
      <c r="M2515">
        <v>40.742576999999997</v>
      </c>
      <c r="N2515">
        <v>-111.981323</v>
      </c>
      <c r="O2515">
        <v>803613</v>
      </c>
      <c r="P2515">
        <v>84054</v>
      </c>
      <c r="Q2515" s="1">
        <v>2.25</v>
      </c>
      <c r="R2515" s="1">
        <v>0.75</v>
      </c>
      <c r="S2515">
        <v>163</v>
      </c>
      <c r="T2515">
        <v>1</v>
      </c>
      <c r="U2515" s="1">
        <v>13</v>
      </c>
      <c r="V2515" s="1">
        <v>17.5</v>
      </c>
      <c r="W2515" s="1">
        <v>1.23955555555555</v>
      </c>
    </row>
    <row r="2516" spans="1:23" x14ac:dyDescent="0.25">
      <c r="A2516">
        <v>2514</v>
      </c>
      <c r="B2516">
        <v>210225</v>
      </c>
      <c r="C2516">
        <v>2</v>
      </c>
      <c r="D2516" t="s">
        <v>65</v>
      </c>
      <c r="E2516">
        <v>352</v>
      </c>
      <c r="F2516" s="8">
        <v>43263.546527777777</v>
      </c>
      <c r="G2516" s="8">
        <v>43263.724999999999</v>
      </c>
      <c r="H2516" t="s">
        <v>1602</v>
      </c>
      <c r="I2516" t="s">
        <v>4627</v>
      </c>
      <c r="J2516">
        <v>3.2509999999999999</v>
      </c>
      <c r="K2516" t="s">
        <v>30</v>
      </c>
      <c r="L2516" t="s">
        <v>31</v>
      </c>
      <c r="M2516">
        <v>40.742527000000003</v>
      </c>
      <c r="N2516">
        <v>-111.98111</v>
      </c>
      <c r="O2516">
        <v>333033</v>
      </c>
      <c r="P2516">
        <v>84124</v>
      </c>
      <c r="Q2516" s="1">
        <v>2.25</v>
      </c>
      <c r="R2516" s="1">
        <v>0.5</v>
      </c>
      <c r="S2516">
        <v>163</v>
      </c>
      <c r="T2516">
        <v>1</v>
      </c>
      <c r="U2516" s="1">
        <v>13</v>
      </c>
      <c r="V2516" s="1">
        <v>17.5</v>
      </c>
      <c r="W2516" s="1">
        <v>1.44488888888888</v>
      </c>
    </row>
    <row r="2517" spans="1:23" x14ac:dyDescent="0.25">
      <c r="A2517">
        <v>2515</v>
      </c>
      <c r="B2517">
        <v>210225</v>
      </c>
      <c r="C2517">
        <v>1</v>
      </c>
      <c r="D2517" t="s">
        <v>65</v>
      </c>
      <c r="E2517">
        <v>353</v>
      </c>
      <c r="F2517" s="8">
        <v>43263.550694444442</v>
      </c>
      <c r="G2517" s="8">
        <v>43263.727083333331</v>
      </c>
      <c r="H2517" t="s">
        <v>4628</v>
      </c>
      <c r="I2517" t="s">
        <v>4289</v>
      </c>
      <c r="J2517">
        <v>6.8449999999999998</v>
      </c>
      <c r="K2517" t="s">
        <v>30</v>
      </c>
      <c r="L2517" t="s">
        <v>31</v>
      </c>
      <c r="M2517">
        <v>40.742527000000003</v>
      </c>
      <c r="N2517">
        <v>-111.98111</v>
      </c>
      <c r="O2517">
        <v>1968591</v>
      </c>
      <c r="P2517">
        <v>84054</v>
      </c>
      <c r="Q2517" s="1">
        <v>2</v>
      </c>
      <c r="R2517" s="1">
        <v>0.75</v>
      </c>
      <c r="S2517">
        <v>163</v>
      </c>
      <c r="T2517">
        <v>1</v>
      </c>
      <c r="U2517" s="1">
        <v>13.25</v>
      </c>
      <c r="V2517" s="1">
        <v>17.5</v>
      </c>
      <c r="W2517" s="1">
        <v>3.4224999999999999</v>
      </c>
    </row>
    <row r="2518" spans="1:23" x14ac:dyDescent="0.25">
      <c r="A2518">
        <v>2516</v>
      </c>
      <c r="B2518">
        <v>204591</v>
      </c>
      <c r="C2518">
        <v>2</v>
      </c>
      <c r="D2518" t="s">
        <v>37</v>
      </c>
      <c r="E2518">
        <v>129</v>
      </c>
      <c r="F2518" s="8">
        <v>43263.568749999999</v>
      </c>
      <c r="G2518" s="8">
        <v>43263.731249999997</v>
      </c>
      <c r="H2518" t="s">
        <v>4629</v>
      </c>
      <c r="I2518" t="s">
        <v>4630</v>
      </c>
      <c r="J2518">
        <v>5.5939999999999896</v>
      </c>
      <c r="K2518" t="s">
        <v>30</v>
      </c>
      <c r="L2518" t="s">
        <v>31</v>
      </c>
      <c r="M2518">
        <v>40.742378000000002</v>
      </c>
      <c r="N2518">
        <v>-111.981407</v>
      </c>
      <c r="O2518">
        <v>521537</v>
      </c>
      <c r="P2518">
        <v>84020</v>
      </c>
      <c r="Q2518" s="1">
        <v>2</v>
      </c>
      <c r="R2518" s="1">
        <v>1</v>
      </c>
      <c r="S2518">
        <v>163</v>
      </c>
      <c r="T2518">
        <v>1</v>
      </c>
      <c r="U2518" s="1">
        <v>13.75</v>
      </c>
      <c r="V2518" s="1">
        <v>17.5</v>
      </c>
      <c r="W2518" s="1">
        <v>2.7969999999999899</v>
      </c>
    </row>
    <row r="2519" spans="1:23" x14ac:dyDescent="0.25">
      <c r="A2519">
        <v>2517</v>
      </c>
      <c r="B2519">
        <v>210209</v>
      </c>
      <c r="C2519">
        <v>1</v>
      </c>
      <c r="D2519" t="s">
        <v>145</v>
      </c>
      <c r="E2519">
        <v>272</v>
      </c>
      <c r="F2519" s="8">
        <v>43263.680555555555</v>
      </c>
      <c r="G2519" s="8">
        <v>43263.70208333333</v>
      </c>
      <c r="H2519" t="s">
        <v>4631</v>
      </c>
      <c r="I2519" t="s">
        <v>4632</v>
      </c>
      <c r="J2519">
        <v>1.6759999999999999</v>
      </c>
      <c r="K2519" t="s">
        <v>30</v>
      </c>
      <c r="L2519" t="s">
        <v>31</v>
      </c>
      <c r="M2519">
        <v>40.742545999999997</v>
      </c>
      <c r="N2519">
        <v>-111.981224</v>
      </c>
      <c r="O2519">
        <v>1282681</v>
      </c>
      <c r="P2519">
        <v>84093</v>
      </c>
      <c r="Q2519" s="1">
        <v>0.25</v>
      </c>
      <c r="R2519" s="1">
        <v>0.25</v>
      </c>
      <c r="S2519">
        <v>163</v>
      </c>
      <c r="T2519">
        <v>1</v>
      </c>
      <c r="U2519" s="1">
        <v>16.25</v>
      </c>
      <c r="V2519" s="1">
        <v>16.75</v>
      </c>
      <c r="W2519" s="1">
        <v>6.7039999999999997</v>
      </c>
    </row>
    <row r="2520" spans="1:23" x14ac:dyDescent="0.25">
      <c r="A2520">
        <v>2518</v>
      </c>
      <c r="B2520">
        <v>212307</v>
      </c>
      <c r="C2520">
        <v>1</v>
      </c>
      <c r="D2520" t="s">
        <v>53</v>
      </c>
      <c r="E2520">
        <v>185</v>
      </c>
      <c r="F2520" s="8">
        <v>43264.279166666667</v>
      </c>
      <c r="G2520" s="8">
        <v>43264.722222222219</v>
      </c>
      <c r="H2520" t="s">
        <v>4633</v>
      </c>
      <c r="I2520" t="s">
        <v>4634</v>
      </c>
      <c r="J2520">
        <v>10.744999999999999</v>
      </c>
      <c r="K2520" t="s">
        <v>30</v>
      </c>
      <c r="L2520" t="s">
        <v>31</v>
      </c>
      <c r="M2520">
        <v>40.742420000000003</v>
      </c>
      <c r="N2520">
        <v>-111.98172</v>
      </c>
      <c r="O2520">
        <v>1087571</v>
      </c>
      <c r="P2520">
        <v>84014</v>
      </c>
      <c r="Q2520" s="1">
        <v>5.25</v>
      </c>
      <c r="R2520" s="1">
        <v>1.25</v>
      </c>
      <c r="S2520">
        <v>164</v>
      </c>
      <c r="T2520">
        <v>2</v>
      </c>
      <c r="U2520" s="1">
        <v>6.75</v>
      </c>
      <c r="V2520" s="1">
        <v>17.25</v>
      </c>
      <c r="W2520" s="1">
        <v>2.0466666666666602</v>
      </c>
    </row>
    <row r="2521" spans="1:23" x14ac:dyDescent="0.25">
      <c r="A2521">
        <v>2519</v>
      </c>
      <c r="B2521">
        <v>210199</v>
      </c>
      <c r="C2521">
        <v>1</v>
      </c>
      <c r="D2521" t="s">
        <v>27</v>
      </c>
      <c r="E2521">
        <v>317</v>
      </c>
      <c r="F2521" s="8">
        <v>43264.315972222219</v>
      </c>
      <c r="G2521" s="8">
        <v>43264.498611111114</v>
      </c>
      <c r="H2521" t="s">
        <v>4635</v>
      </c>
      <c r="I2521" t="s">
        <v>4636</v>
      </c>
      <c r="J2521">
        <v>6.06</v>
      </c>
      <c r="K2521" t="s">
        <v>30</v>
      </c>
      <c r="L2521" t="s">
        <v>31</v>
      </c>
      <c r="M2521">
        <v>40.742576999999997</v>
      </c>
      <c r="N2521">
        <v>-111.981323</v>
      </c>
      <c r="O2521">
        <v>803613</v>
      </c>
      <c r="P2521">
        <v>84054</v>
      </c>
      <c r="Q2521" s="1">
        <v>2.25</v>
      </c>
      <c r="R2521" s="1">
        <v>1</v>
      </c>
      <c r="S2521">
        <v>164</v>
      </c>
      <c r="T2521">
        <v>2</v>
      </c>
      <c r="U2521" s="1">
        <v>7.5</v>
      </c>
      <c r="V2521" s="1">
        <v>12</v>
      </c>
      <c r="W2521" s="1">
        <v>2.6933333333333298</v>
      </c>
    </row>
    <row r="2522" spans="1:23" x14ac:dyDescent="0.25">
      <c r="A2522">
        <v>2520</v>
      </c>
      <c r="B2522">
        <v>210225</v>
      </c>
      <c r="C2522">
        <v>2</v>
      </c>
      <c r="D2522" t="s">
        <v>65</v>
      </c>
      <c r="E2522">
        <v>354</v>
      </c>
      <c r="F2522" s="8">
        <v>43264.328472222223</v>
      </c>
      <c r="G2522" s="8">
        <v>43264.692361111112</v>
      </c>
      <c r="H2522" t="s">
        <v>3651</v>
      </c>
      <c r="I2522" t="s">
        <v>4637</v>
      </c>
      <c r="J2522">
        <v>9.2810000000000006</v>
      </c>
      <c r="K2522" t="s">
        <v>30</v>
      </c>
      <c r="L2522" t="s">
        <v>31</v>
      </c>
      <c r="M2522">
        <v>40.742527000000003</v>
      </c>
      <c r="N2522">
        <v>-111.98111</v>
      </c>
      <c r="O2522">
        <v>333033</v>
      </c>
      <c r="P2522">
        <v>84124</v>
      </c>
      <c r="Q2522" s="1">
        <v>4.25</v>
      </c>
      <c r="R2522" s="1">
        <v>0.75</v>
      </c>
      <c r="S2522">
        <v>164</v>
      </c>
      <c r="T2522">
        <v>2</v>
      </c>
      <c r="U2522" s="1">
        <v>8</v>
      </c>
      <c r="V2522" s="1">
        <v>16.5</v>
      </c>
      <c r="W2522" s="1">
        <v>2.1837647058823499</v>
      </c>
    </row>
    <row r="2523" spans="1:23" x14ac:dyDescent="0.25">
      <c r="A2523">
        <v>2521</v>
      </c>
      <c r="B2523">
        <v>210215</v>
      </c>
      <c r="C2523">
        <v>2</v>
      </c>
      <c r="D2523" t="s">
        <v>44</v>
      </c>
      <c r="E2523">
        <v>242</v>
      </c>
      <c r="F2523" s="8">
        <v>43264.338194444441</v>
      </c>
      <c r="G2523" s="8">
        <v>43264.677083333336</v>
      </c>
      <c r="H2523" t="s">
        <v>4638</v>
      </c>
      <c r="I2523" t="s">
        <v>4639</v>
      </c>
      <c r="J2523">
        <v>9.5779999999999994</v>
      </c>
      <c r="K2523" t="s">
        <v>30</v>
      </c>
      <c r="L2523" t="s">
        <v>31</v>
      </c>
      <c r="M2523">
        <v>40.742569000000003</v>
      </c>
      <c r="N2523">
        <v>-111.98126999999999</v>
      </c>
      <c r="O2523">
        <v>1079571</v>
      </c>
      <c r="P2523">
        <v>84104</v>
      </c>
      <c r="Q2523" s="1">
        <v>4</v>
      </c>
      <c r="R2523" s="1">
        <v>1.25</v>
      </c>
      <c r="S2523">
        <v>164</v>
      </c>
      <c r="T2523">
        <v>2</v>
      </c>
      <c r="U2523" s="1">
        <v>8</v>
      </c>
      <c r="V2523" s="1">
        <v>16.25</v>
      </c>
      <c r="W2523" s="1">
        <v>2.3944999999999999</v>
      </c>
    </row>
    <row r="2524" spans="1:23" x14ac:dyDescent="0.25">
      <c r="A2524">
        <v>2522</v>
      </c>
      <c r="B2524">
        <v>210213</v>
      </c>
      <c r="C2524">
        <v>2</v>
      </c>
      <c r="D2524" t="s">
        <v>126</v>
      </c>
      <c r="E2524">
        <v>165</v>
      </c>
      <c r="F2524" s="8">
        <v>43264.34375</v>
      </c>
      <c r="G2524" s="8">
        <v>43264.696527777778</v>
      </c>
      <c r="H2524" t="s">
        <v>4640</v>
      </c>
      <c r="I2524" t="s">
        <v>4641</v>
      </c>
      <c r="J2524">
        <v>6.4879999999999898</v>
      </c>
      <c r="K2524" t="s">
        <v>30</v>
      </c>
      <c r="L2524" t="s">
        <v>31</v>
      </c>
      <c r="M2524">
        <v>40.742412999999999</v>
      </c>
      <c r="N2524">
        <v>-111.981620999999</v>
      </c>
      <c r="O2524">
        <v>1301971</v>
      </c>
      <c r="P2524">
        <v>84111</v>
      </c>
      <c r="Q2524" s="1">
        <v>4.25</v>
      </c>
      <c r="R2524" s="1">
        <v>1.25</v>
      </c>
      <c r="S2524">
        <v>164</v>
      </c>
      <c r="T2524">
        <v>2</v>
      </c>
      <c r="U2524" s="1">
        <v>8.25</v>
      </c>
      <c r="V2524" s="1">
        <v>16.75</v>
      </c>
      <c r="W2524" s="1">
        <v>1.52658823529411</v>
      </c>
    </row>
    <row r="2525" spans="1:23" x14ac:dyDescent="0.25">
      <c r="A2525">
        <v>2523</v>
      </c>
      <c r="B2525">
        <v>204591</v>
      </c>
      <c r="C2525">
        <v>2</v>
      </c>
      <c r="D2525" t="s">
        <v>37</v>
      </c>
      <c r="E2525">
        <v>130</v>
      </c>
      <c r="F2525" s="8">
        <v>43264.379861111112</v>
      </c>
      <c r="G2525" s="8">
        <v>43264.490972222222</v>
      </c>
      <c r="H2525" t="s">
        <v>4642</v>
      </c>
      <c r="I2525" t="s">
        <v>4643</v>
      </c>
      <c r="J2525">
        <v>6.0250000000000004</v>
      </c>
      <c r="K2525" t="s">
        <v>30</v>
      </c>
      <c r="L2525" t="s">
        <v>31</v>
      </c>
      <c r="M2525">
        <v>40.742378000000002</v>
      </c>
      <c r="N2525">
        <v>-111.981407</v>
      </c>
      <c r="O2525">
        <v>521537</v>
      </c>
      <c r="P2525">
        <v>84020</v>
      </c>
      <c r="Q2525" s="1">
        <v>1.25</v>
      </c>
      <c r="R2525" s="1">
        <v>1.25</v>
      </c>
      <c r="S2525">
        <v>164</v>
      </c>
      <c r="T2525">
        <v>2</v>
      </c>
      <c r="U2525" s="1">
        <v>9</v>
      </c>
      <c r="V2525" s="1">
        <v>11.75</v>
      </c>
      <c r="W2525" s="1">
        <v>4.82</v>
      </c>
    </row>
    <row r="2526" spans="1:23" x14ac:dyDescent="0.25">
      <c r="A2526">
        <v>2524</v>
      </c>
      <c r="B2526">
        <v>204577</v>
      </c>
      <c r="C2526">
        <v>2</v>
      </c>
      <c r="D2526" t="s">
        <v>32</v>
      </c>
      <c r="E2526">
        <v>332</v>
      </c>
      <c r="F2526" s="8">
        <v>43264.413194444445</v>
      </c>
      <c r="G2526" s="8">
        <v>43264.48333333333</v>
      </c>
      <c r="H2526" t="s">
        <v>4644</v>
      </c>
      <c r="I2526" t="s">
        <v>4645</v>
      </c>
      <c r="J2526">
        <v>4.7359999999999998</v>
      </c>
      <c r="K2526" t="s">
        <v>30</v>
      </c>
      <c r="L2526" t="s">
        <v>31</v>
      </c>
      <c r="M2526">
        <v>40.742542</v>
      </c>
      <c r="N2526">
        <v>-111.981163</v>
      </c>
      <c r="O2526">
        <v>348863</v>
      </c>
      <c r="P2526">
        <v>84065</v>
      </c>
      <c r="Q2526" s="1">
        <v>0.75</v>
      </c>
      <c r="R2526" s="1">
        <v>0.5</v>
      </c>
      <c r="S2526">
        <v>164</v>
      </c>
      <c r="T2526">
        <v>2</v>
      </c>
      <c r="U2526" s="1">
        <v>10</v>
      </c>
      <c r="V2526" s="1">
        <v>11.5</v>
      </c>
      <c r="W2526" s="1">
        <v>6.3146666666666604</v>
      </c>
    </row>
    <row r="2527" spans="1:23" x14ac:dyDescent="0.25">
      <c r="A2527">
        <v>2525</v>
      </c>
      <c r="B2527">
        <v>210241</v>
      </c>
      <c r="C2527">
        <v>2</v>
      </c>
      <c r="D2527" t="s">
        <v>101</v>
      </c>
      <c r="E2527">
        <v>93</v>
      </c>
      <c r="F2527" s="8">
        <v>43264.431250000001</v>
      </c>
      <c r="G2527" s="8">
        <v>43264.447222222225</v>
      </c>
      <c r="H2527" t="s">
        <v>4646</v>
      </c>
      <c r="I2527" t="s">
        <v>4647</v>
      </c>
      <c r="J2527">
        <v>2.2450000000000001</v>
      </c>
      <c r="K2527" t="s">
        <v>30</v>
      </c>
      <c r="L2527" t="s">
        <v>31</v>
      </c>
      <c r="M2527">
        <v>40.742313000000003</v>
      </c>
      <c r="N2527">
        <v>-111.981071</v>
      </c>
      <c r="O2527">
        <v>2039101</v>
      </c>
      <c r="P2527">
        <v>84123</v>
      </c>
      <c r="Q2527" s="1">
        <v>0.25</v>
      </c>
      <c r="R2527" s="1">
        <v>0.25</v>
      </c>
      <c r="S2527">
        <v>164</v>
      </c>
      <c r="T2527">
        <v>2</v>
      </c>
      <c r="U2527" s="1">
        <v>10.25</v>
      </c>
      <c r="V2527" s="1">
        <v>10.75</v>
      </c>
      <c r="W2527" s="1">
        <v>8.98</v>
      </c>
    </row>
    <row r="2528" spans="1:23" x14ac:dyDescent="0.25">
      <c r="A2528">
        <v>2526</v>
      </c>
      <c r="B2528">
        <v>204591</v>
      </c>
      <c r="C2528">
        <v>2</v>
      </c>
      <c r="D2528" t="s">
        <v>37</v>
      </c>
      <c r="E2528">
        <v>131</v>
      </c>
      <c r="F2528" s="8">
        <v>43264.500694444447</v>
      </c>
      <c r="G2528" s="8">
        <v>43264.521527777775</v>
      </c>
      <c r="H2528" t="s">
        <v>4648</v>
      </c>
      <c r="I2528" t="s">
        <v>4649</v>
      </c>
      <c r="J2528">
        <v>2.7629999999999999</v>
      </c>
      <c r="K2528" t="s">
        <v>30</v>
      </c>
      <c r="L2528" t="s">
        <v>31</v>
      </c>
      <c r="M2528">
        <v>40.742378000000002</v>
      </c>
      <c r="N2528">
        <v>-111.981407</v>
      </c>
      <c r="O2528">
        <v>574613</v>
      </c>
      <c r="P2528">
        <v>84020</v>
      </c>
      <c r="Q2528" s="1">
        <v>0.25</v>
      </c>
      <c r="R2528" s="1">
        <v>0.25</v>
      </c>
      <c r="S2528">
        <v>164</v>
      </c>
      <c r="T2528">
        <v>2</v>
      </c>
      <c r="U2528" s="1">
        <v>12</v>
      </c>
      <c r="V2528" s="1">
        <v>12.5</v>
      </c>
      <c r="W2528" s="1">
        <v>11.052</v>
      </c>
    </row>
    <row r="2529" spans="1:23" x14ac:dyDescent="0.25">
      <c r="A2529">
        <v>2527</v>
      </c>
      <c r="B2529">
        <v>210203</v>
      </c>
      <c r="C2529">
        <v>1</v>
      </c>
      <c r="D2529" t="s">
        <v>58</v>
      </c>
      <c r="E2529">
        <v>129</v>
      </c>
      <c r="F2529" s="8">
        <v>43264.511111111111</v>
      </c>
      <c r="G2529" s="8">
        <v>43264.685416666667</v>
      </c>
      <c r="H2529" t="s">
        <v>4650</v>
      </c>
      <c r="I2529" t="s">
        <v>4651</v>
      </c>
      <c r="J2529">
        <v>2.274</v>
      </c>
      <c r="K2529" t="s">
        <v>30</v>
      </c>
      <c r="L2529" t="s">
        <v>31</v>
      </c>
      <c r="M2529">
        <v>40.742409000000002</v>
      </c>
      <c r="N2529">
        <v>-111.981513999999</v>
      </c>
      <c r="O2529">
        <v>803613</v>
      </c>
      <c r="P2529">
        <v>84054</v>
      </c>
      <c r="Q2529" s="1">
        <v>2</v>
      </c>
      <c r="R2529" s="1">
        <v>0.5</v>
      </c>
      <c r="S2529">
        <v>164</v>
      </c>
      <c r="T2529">
        <v>2</v>
      </c>
      <c r="U2529" s="1">
        <v>12.25</v>
      </c>
      <c r="V2529" s="1">
        <v>16.5</v>
      </c>
      <c r="W2529" s="1">
        <v>1.137</v>
      </c>
    </row>
    <row r="2530" spans="1:23" x14ac:dyDescent="0.25">
      <c r="A2530">
        <v>2528</v>
      </c>
      <c r="B2530">
        <v>212301</v>
      </c>
      <c r="C2530">
        <v>2</v>
      </c>
      <c r="D2530" t="s">
        <v>83</v>
      </c>
      <c r="E2530">
        <v>1528914261</v>
      </c>
      <c r="F2530" s="8">
        <v>43264.51666666667</v>
      </c>
      <c r="G2530" s="8">
        <v>43264.529861111114</v>
      </c>
      <c r="H2530" t="s">
        <v>4652</v>
      </c>
      <c r="I2530" t="s">
        <v>4653</v>
      </c>
      <c r="J2530">
        <v>1.9119999999999999</v>
      </c>
      <c r="K2530" t="s">
        <v>30</v>
      </c>
      <c r="L2530" t="s">
        <v>31</v>
      </c>
      <c r="M2530">
        <v>40.742351999999997</v>
      </c>
      <c r="N2530">
        <v>-111.981262</v>
      </c>
      <c r="O2530">
        <v>2109791</v>
      </c>
      <c r="P2530">
        <v>84009</v>
      </c>
      <c r="Q2530" s="1">
        <v>0.25</v>
      </c>
      <c r="R2530" s="1">
        <v>0.25</v>
      </c>
      <c r="S2530">
        <v>164</v>
      </c>
      <c r="T2530">
        <v>2</v>
      </c>
      <c r="U2530" s="1">
        <v>12.5</v>
      </c>
      <c r="V2530" s="1">
        <v>12.75</v>
      </c>
      <c r="W2530" s="1">
        <v>7.6479999999999997</v>
      </c>
    </row>
    <row r="2531" spans="1:23" x14ac:dyDescent="0.25">
      <c r="A2531">
        <v>2529</v>
      </c>
      <c r="B2531">
        <v>210209</v>
      </c>
      <c r="C2531">
        <v>1</v>
      </c>
      <c r="D2531" t="s">
        <v>145</v>
      </c>
      <c r="E2531">
        <v>273</v>
      </c>
      <c r="F2531" s="8">
        <v>43264.529861111114</v>
      </c>
      <c r="G2531" s="8">
        <v>43264.729861111111</v>
      </c>
      <c r="H2531" t="s">
        <v>4654</v>
      </c>
      <c r="I2531" t="s">
        <v>963</v>
      </c>
      <c r="J2531">
        <v>14.398999999999999</v>
      </c>
      <c r="K2531" t="s">
        <v>30</v>
      </c>
      <c r="L2531" t="s">
        <v>31</v>
      </c>
      <c r="M2531">
        <v>40.742545999999997</v>
      </c>
      <c r="N2531">
        <v>-111.981224</v>
      </c>
      <c r="O2531">
        <v>1137391</v>
      </c>
      <c r="P2531">
        <v>84075</v>
      </c>
      <c r="Q2531" s="1">
        <v>2.5</v>
      </c>
      <c r="R2531" s="1">
        <v>1.25</v>
      </c>
      <c r="S2531">
        <v>164</v>
      </c>
      <c r="T2531">
        <v>2</v>
      </c>
      <c r="U2531" s="1">
        <v>12.75</v>
      </c>
      <c r="V2531" s="1">
        <v>17.5</v>
      </c>
      <c r="W2531" s="1">
        <v>5.7595999999999998</v>
      </c>
    </row>
    <row r="2532" spans="1:23" x14ac:dyDescent="0.25">
      <c r="A2532">
        <v>2530</v>
      </c>
      <c r="B2532">
        <v>204591</v>
      </c>
      <c r="C2532">
        <v>2</v>
      </c>
      <c r="D2532" t="s">
        <v>37</v>
      </c>
      <c r="E2532">
        <v>132</v>
      </c>
      <c r="F2532" s="8">
        <v>43264.561805555553</v>
      </c>
      <c r="G2532" s="8">
        <v>43264.690972222219</v>
      </c>
      <c r="H2532" t="s">
        <v>4655</v>
      </c>
      <c r="I2532" t="s">
        <v>4656</v>
      </c>
      <c r="J2532">
        <v>4.4980000000000002</v>
      </c>
      <c r="K2532" t="s">
        <v>30</v>
      </c>
      <c r="L2532" t="s">
        <v>31</v>
      </c>
      <c r="M2532">
        <v>40.742378000000002</v>
      </c>
      <c r="N2532">
        <v>-111.981407</v>
      </c>
      <c r="O2532">
        <v>1087321</v>
      </c>
      <c r="P2532">
        <v>84096</v>
      </c>
      <c r="Q2532" s="1">
        <v>1.5</v>
      </c>
      <c r="R2532" s="1">
        <v>0.75</v>
      </c>
      <c r="S2532">
        <v>164</v>
      </c>
      <c r="T2532">
        <v>2</v>
      </c>
      <c r="U2532" s="1">
        <v>13.5</v>
      </c>
      <c r="V2532" s="1">
        <v>16.5</v>
      </c>
      <c r="W2532" s="1">
        <v>2.9986666666666602</v>
      </c>
    </row>
    <row r="2533" spans="1:23" x14ac:dyDescent="0.25">
      <c r="A2533">
        <v>2531</v>
      </c>
      <c r="B2533">
        <v>204579</v>
      </c>
      <c r="C2533">
        <v>1</v>
      </c>
      <c r="D2533" t="s">
        <v>135</v>
      </c>
      <c r="E2533">
        <v>66</v>
      </c>
      <c r="F2533" s="8">
        <v>43264.571527777778</v>
      </c>
      <c r="G2533" s="8">
        <v>43264.694444444445</v>
      </c>
      <c r="H2533" t="s">
        <v>3604</v>
      </c>
      <c r="I2533" t="s">
        <v>4657</v>
      </c>
      <c r="J2533">
        <v>2.79</v>
      </c>
      <c r="K2533" t="s">
        <v>30</v>
      </c>
      <c r="L2533" t="s">
        <v>31</v>
      </c>
      <c r="M2533">
        <v>40.742401000000001</v>
      </c>
      <c r="N2533">
        <v>-111.98159</v>
      </c>
      <c r="O2533">
        <v>521537</v>
      </c>
      <c r="P2533">
        <v>84020</v>
      </c>
      <c r="Q2533" s="1">
        <v>1.5</v>
      </c>
      <c r="R2533" s="1">
        <v>0.5</v>
      </c>
      <c r="S2533">
        <v>164</v>
      </c>
      <c r="T2533">
        <v>2</v>
      </c>
      <c r="U2533" s="1">
        <v>13.75</v>
      </c>
      <c r="V2533" s="1">
        <v>16.75</v>
      </c>
      <c r="W2533" s="1">
        <v>1.86</v>
      </c>
    </row>
    <row r="2534" spans="1:23" x14ac:dyDescent="0.25">
      <c r="A2534">
        <v>2532</v>
      </c>
      <c r="B2534">
        <v>212307</v>
      </c>
      <c r="C2534">
        <v>2</v>
      </c>
      <c r="D2534" t="s">
        <v>53</v>
      </c>
      <c r="E2534">
        <v>186</v>
      </c>
      <c r="F2534" s="8">
        <v>43265.293055555558</v>
      </c>
      <c r="G2534" s="8">
        <v>43265.694444444445</v>
      </c>
      <c r="H2534" t="s">
        <v>4658</v>
      </c>
      <c r="I2534" t="s">
        <v>4659</v>
      </c>
      <c r="J2534">
        <v>9.2880000000000003</v>
      </c>
      <c r="K2534" t="s">
        <v>30</v>
      </c>
      <c r="L2534" t="s">
        <v>31</v>
      </c>
      <c r="M2534">
        <v>40.742420000000003</v>
      </c>
      <c r="N2534">
        <v>-111.98172</v>
      </c>
      <c r="O2534">
        <v>1137391</v>
      </c>
      <c r="P2534">
        <v>84075</v>
      </c>
      <c r="Q2534" s="1">
        <v>4.75</v>
      </c>
      <c r="R2534" s="1">
        <v>1</v>
      </c>
      <c r="S2534">
        <v>165</v>
      </c>
      <c r="T2534">
        <v>3</v>
      </c>
      <c r="U2534" s="1">
        <v>7</v>
      </c>
      <c r="V2534" s="1">
        <v>16.75</v>
      </c>
      <c r="W2534" s="1">
        <v>1.9553684210526301</v>
      </c>
    </row>
    <row r="2535" spans="1:23" x14ac:dyDescent="0.25">
      <c r="A2535">
        <v>2533</v>
      </c>
      <c r="B2535">
        <v>210199</v>
      </c>
      <c r="C2535">
        <v>1</v>
      </c>
      <c r="D2535" t="s">
        <v>27</v>
      </c>
      <c r="E2535">
        <v>318</v>
      </c>
      <c r="F2535" s="8">
        <v>43265.322916666664</v>
      </c>
      <c r="G2535" s="8">
        <v>43265.712500000001</v>
      </c>
      <c r="H2535" t="s">
        <v>4660</v>
      </c>
      <c r="I2535" t="s">
        <v>4661</v>
      </c>
      <c r="J2535">
        <v>6.0779999999999896</v>
      </c>
      <c r="K2535" t="s">
        <v>30</v>
      </c>
      <c r="L2535" t="s">
        <v>31</v>
      </c>
      <c r="M2535">
        <v>40.742576999999997</v>
      </c>
      <c r="N2535">
        <v>-111.981323</v>
      </c>
      <c r="O2535">
        <v>803613</v>
      </c>
      <c r="P2535">
        <v>84054</v>
      </c>
      <c r="Q2535" s="1">
        <v>4.75</v>
      </c>
      <c r="R2535" s="1">
        <v>1</v>
      </c>
      <c r="S2535">
        <v>165</v>
      </c>
      <c r="T2535">
        <v>3</v>
      </c>
      <c r="U2535" s="1">
        <v>7.75</v>
      </c>
      <c r="V2535" s="1">
        <v>17</v>
      </c>
      <c r="W2535" s="1">
        <v>1.27957894736842</v>
      </c>
    </row>
    <row r="2536" spans="1:23" x14ac:dyDescent="0.25">
      <c r="A2536">
        <v>2534</v>
      </c>
      <c r="B2536">
        <v>210213</v>
      </c>
      <c r="C2536">
        <v>1</v>
      </c>
      <c r="D2536" t="s">
        <v>126</v>
      </c>
      <c r="E2536">
        <v>166</v>
      </c>
      <c r="F2536" s="8">
        <v>43265.322916666664</v>
      </c>
      <c r="G2536" s="8">
        <v>43265.727083333331</v>
      </c>
      <c r="H2536" t="s">
        <v>4662</v>
      </c>
      <c r="I2536" t="s">
        <v>4663</v>
      </c>
      <c r="J2536">
        <v>10.267999999999899</v>
      </c>
      <c r="K2536" t="s">
        <v>30</v>
      </c>
      <c r="L2536" t="s">
        <v>31</v>
      </c>
      <c r="M2536">
        <v>40.742412999999999</v>
      </c>
      <c r="N2536">
        <v>-111.981620999999</v>
      </c>
      <c r="O2536">
        <v>1087571</v>
      </c>
      <c r="P2536">
        <v>84014</v>
      </c>
      <c r="Q2536" s="1">
        <v>4.75</v>
      </c>
      <c r="R2536" s="1">
        <v>1.25</v>
      </c>
      <c r="S2536">
        <v>165</v>
      </c>
      <c r="T2536">
        <v>3</v>
      </c>
      <c r="U2536" s="1">
        <v>7.75</v>
      </c>
      <c r="V2536" s="1">
        <v>17.5</v>
      </c>
      <c r="W2536" s="1">
        <v>2.1616842105263099</v>
      </c>
    </row>
    <row r="2537" spans="1:23" x14ac:dyDescent="0.25">
      <c r="A2537">
        <v>2535</v>
      </c>
      <c r="B2537">
        <v>212307</v>
      </c>
      <c r="C2537">
        <v>1</v>
      </c>
      <c r="D2537" t="s">
        <v>53</v>
      </c>
      <c r="E2537">
        <v>187</v>
      </c>
      <c r="F2537" s="8">
        <v>43265.337500000001</v>
      </c>
      <c r="G2537" s="8">
        <v>43265.695833333331</v>
      </c>
      <c r="H2537" t="s">
        <v>4664</v>
      </c>
      <c r="I2537" t="s">
        <v>4665</v>
      </c>
      <c r="J2537">
        <v>9.8260000000000005</v>
      </c>
      <c r="K2537" t="s">
        <v>30</v>
      </c>
      <c r="L2537" t="s">
        <v>31</v>
      </c>
      <c r="M2537">
        <v>40.742420000000003</v>
      </c>
      <c r="N2537">
        <v>-111.98172</v>
      </c>
      <c r="O2537">
        <v>1301971</v>
      </c>
      <c r="P2537">
        <v>84111</v>
      </c>
      <c r="Q2537" s="1">
        <v>4.25</v>
      </c>
      <c r="R2537" s="1">
        <v>1.75</v>
      </c>
      <c r="S2537">
        <v>165</v>
      </c>
      <c r="T2537">
        <v>3</v>
      </c>
      <c r="U2537" s="1">
        <v>8</v>
      </c>
      <c r="V2537" s="1">
        <v>16.75</v>
      </c>
      <c r="W2537" s="1">
        <v>2.3119999999999998</v>
      </c>
    </row>
    <row r="2538" spans="1:23" x14ac:dyDescent="0.25">
      <c r="A2538">
        <v>2536</v>
      </c>
      <c r="B2538">
        <v>210199</v>
      </c>
      <c r="C2538">
        <v>2</v>
      </c>
      <c r="D2538" t="s">
        <v>27</v>
      </c>
      <c r="E2538">
        <v>319</v>
      </c>
      <c r="F2538" s="8">
        <v>43265.408333333333</v>
      </c>
      <c r="G2538" s="8">
        <v>43265.698611111111</v>
      </c>
      <c r="H2538" t="s">
        <v>4666</v>
      </c>
      <c r="I2538" t="s">
        <v>4667</v>
      </c>
      <c r="J2538">
        <v>18.134</v>
      </c>
      <c r="K2538" t="s">
        <v>30</v>
      </c>
      <c r="L2538" t="s">
        <v>31</v>
      </c>
      <c r="M2538">
        <v>40.742576999999997</v>
      </c>
      <c r="N2538">
        <v>-111.981323</v>
      </c>
      <c r="O2538">
        <v>1087321</v>
      </c>
      <c r="P2538">
        <v>84096</v>
      </c>
      <c r="Q2538" s="1">
        <v>3.5</v>
      </c>
      <c r="R2538" s="1">
        <v>1.75</v>
      </c>
      <c r="S2538">
        <v>165</v>
      </c>
      <c r="T2538">
        <v>3</v>
      </c>
      <c r="U2538" s="1">
        <v>9.75</v>
      </c>
      <c r="V2538" s="1">
        <v>16.75</v>
      </c>
      <c r="W2538" s="1">
        <v>5.1811428571428504</v>
      </c>
    </row>
    <row r="2539" spans="1:23" x14ac:dyDescent="0.25">
      <c r="A2539">
        <v>2537</v>
      </c>
      <c r="B2539">
        <v>210215</v>
      </c>
      <c r="C2539">
        <v>2</v>
      </c>
      <c r="D2539" t="s">
        <v>44</v>
      </c>
      <c r="E2539">
        <v>243</v>
      </c>
      <c r="F2539" s="8">
        <v>43265.469444444447</v>
      </c>
      <c r="G2539" s="8">
        <v>43265.70208333333</v>
      </c>
      <c r="H2539" t="s">
        <v>4668</v>
      </c>
      <c r="I2539" t="s">
        <v>4669</v>
      </c>
      <c r="J2539">
        <v>2.6579999999999999</v>
      </c>
      <c r="K2539" t="s">
        <v>30</v>
      </c>
      <c r="L2539" t="s">
        <v>31</v>
      </c>
      <c r="M2539">
        <v>40.742569000000003</v>
      </c>
      <c r="N2539">
        <v>-111.98126999999999</v>
      </c>
      <c r="O2539">
        <v>348887</v>
      </c>
      <c r="P2539">
        <v>84096</v>
      </c>
      <c r="Q2539" s="1">
        <v>2.75</v>
      </c>
      <c r="R2539" s="1">
        <v>0.5</v>
      </c>
      <c r="S2539">
        <v>165</v>
      </c>
      <c r="T2539">
        <v>3</v>
      </c>
      <c r="U2539" s="1">
        <v>11.25</v>
      </c>
      <c r="V2539" s="1">
        <v>16.75</v>
      </c>
      <c r="W2539" s="1">
        <v>0.96654545454545404</v>
      </c>
    </row>
    <row r="2540" spans="1:23" x14ac:dyDescent="0.25">
      <c r="A2540">
        <v>2538</v>
      </c>
      <c r="B2540">
        <v>210225</v>
      </c>
      <c r="C2540">
        <v>2</v>
      </c>
      <c r="D2540" t="s">
        <v>65</v>
      </c>
      <c r="E2540">
        <v>355</v>
      </c>
      <c r="F2540" s="8">
        <v>43265.536111111112</v>
      </c>
      <c r="G2540" s="8">
        <v>43265.728472222225</v>
      </c>
      <c r="H2540" t="s">
        <v>4670</v>
      </c>
      <c r="I2540" t="s">
        <v>2094</v>
      </c>
      <c r="J2540">
        <v>4.306</v>
      </c>
      <c r="K2540" t="s">
        <v>30</v>
      </c>
      <c r="L2540" t="s">
        <v>31</v>
      </c>
      <c r="M2540">
        <v>40.742527000000003</v>
      </c>
      <c r="N2540">
        <v>-111.98111</v>
      </c>
      <c r="O2540">
        <v>333033</v>
      </c>
      <c r="P2540">
        <v>84124</v>
      </c>
      <c r="Q2540" s="1">
        <v>2.25</v>
      </c>
      <c r="R2540" s="1">
        <v>0.5</v>
      </c>
      <c r="S2540">
        <v>165</v>
      </c>
      <c r="T2540">
        <v>3</v>
      </c>
      <c r="U2540" s="1">
        <v>12.75</v>
      </c>
      <c r="V2540" s="1">
        <v>17.5</v>
      </c>
      <c r="W2540" s="1">
        <v>1.91377777777777</v>
      </c>
    </row>
    <row r="2541" spans="1:23" x14ac:dyDescent="0.25">
      <c r="A2541">
        <v>2539</v>
      </c>
      <c r="B2541">
        <v>212307</v>
      </c>
      <c r="C2541">
        <v>2</v>
      </c>
      <c r="D2541" t="s">
        <v>53</v>
      </c>
      <c r="E2541">
        <v>188</v>
      </c>
      <c r="F2541" s="8">
        <v>43266.290972222225</v>
      </c>
      <c r="G2541" s="8">
        <v>43266.45416666667</v>
      </c>
      <c r="H2541" t="s">
        <v>4671</v>
      </c>
      <c r="I2541" t="s">
        <v>4672</v>
      </c>
      <c r="J2541">
        <v>10.595999999999901</v>
      </c>
      <c r="K2541" t="s">
        <v>30</v>
      </c>
      <c r="L2541" t="s">
        <v>31</v>
      </c>
      <c r="M2541">
        <v>40.742420000000003</v>
      </c>
      <c r="N2541">
        <v>-111.98172</v>
      </c>
      <c r="O2541">
        <v>1137391</v>
      </c>
      <c r="P2541">
        <v>84075</v>
      </c>
      <c r="Q2541" s="1">
        <v>2</v>
      </c>
      <c r="R2541" s="1">
        <v>1</v>
      </c>
      <c r="S2541">
        <v>166</v>
      </c>
      <c r="T2541">
        <v>4</v>
      </c>
      <c r="U2541" s="1">
        <v>7</v>
      </c>
      <c r="V2541" s="1">
        <v>11</v>
      </c>
      <c r="W2541" s="1">
        <v>5.2979999999999903</v>
      </c>
    </row>
    <row r="2542" spans="1:23" x14ac:dyDescent="0.25">
      <c r="A2542">
        <v>2540</v>
      </c>
      <c r="B2542">
        <v>210199</v>
      </c>
      <c r="C2542">
        <v>1</v>
      </c>
      <c r="D2542" t="s">
        <v>27</v>
      </c>
      <c r="E2542">
        <v>320</v>
      </c>
      <c r="F2542" s="8">
        <v>43266.303472222222</v>
      </c>
      <c r="G2542" s="8">
        <v>43266.636111111111</v>
      </c>
      <c r="H2542" t="s">
        <v>4673</v>
      </c>
      <c r="I2542" t="s">
        <v>443</v>
      </c>
      <c r="J2542">
        <v>7.1269999999999998</v>
      </c>
      <c r="K2542" t="s">
        <v>30</v>
      </c>
      <c r="L2542" t="s">
        <v>31</v>
      </c>
      <c r="M2542">
        <v>40.742576999999997</v>
      </c>
      <c r="N2542">
        <v>-111.981323</v>
      </c>
      <c r="O2542">
        <v>803613</v>
      </c>
      <c r="P2542">
        <v>84054</v>
      </c>
      <c r="Q2542" s="1">
        <v>4</v>
      </c>
      <c r="R2542" s="1">
        <v>1</v>
      </c>
      <c r="S2542">
        <v>166</v>
      </c>
      <c r="T2542">
        <v>4</v>
      </c>
      <c r="U2542" s="1">
        <v>7.25</v>
      </c>
      <c r="V2542" s="1">
        <v>15.25</v>
      </c>
      <c r="W2542" s="1">
        <v>1.7817499999999999</v>
      </c>
    </row>
    <row r="2543" spans="1:23" x14ac:dyDescent="0.25">
      <c r="A2543">
        <v>2541</v>
      </c>
      <c r="B2543">
        <v>204577</v>
      </c>
      <c r="C2543">
        <v>2</v>
      </c>
      <c r="D2543" t="s">
        <v>32</v>
      </c>
      <c r="E2543">
        <v>333</v>
      </c>
      <c r="F2543" s="8">
        <v>43266.329861111109</v>
      </c>
      <c r="G2543" s="8">
        <v>43266.692361111112</v>
      </c>
      <c r="H2543" t="s">
        <v>4674</v>
      </c>
      <c r="I2543" t="s">
        <v>4643</v>
      </c>
      <c r="J2543">
        <v>13.169</v>
      </c>
      <c r="K2543" t="s">
        <v>30</v>
      </c>
      <c r="L2543" t="s">
        <v>31</v>
      </c>
      <c r="M2543">
        <v>40.742542</v>
      </c>
      <c r="N2543">
        <v>-111.981163</v>
      </c>
      <c r="O2543">
        <v>333033</v>
      </c>
      <c r="P2543">
        <v>84124</v>
      </c>
      <c r="Q2543" s="1">
        <v>4.25</v>
      </c>
      <c r="R2543" s="1">
        <v>1.25</v>
      </c>
      <c r="S2543">
        <v>166</v>
      </c>
      <c r="T2543">
        <v>4</v>
      </c>
      <c r="U2543" s="1">
        <v>8</v>
      </c>
      <c r="V2543" s="1">
        <v>16.5</v>
      </c>
      <c r="W2543" s="1">
        <v>3.0985882352941099</v>
      </c>
    </row>
    <row r="2544" spans="1:23" x14ac:dyDescent="0.25">
      <c r="A2544">
        <v>2542</v>
      </c>
      <c r="B2544">
        <v>210215</v>
      </c>
      <c r="C2544">
        <v>1</v>
      </c>
      <c r="D2544" t="s">
        <v>44</v>
      </c>
      <c r="E2544">
        <v>244</v>
      </c>
      <c r="F2544" s="8">
        <v>43266.354166666664</v>
      </c>
      <c r="G2544" s="8">
        <v>43266.707638888889</v>
      </c>
      <c r="H2544" t="s">
        <v>340</v>
      </c>
      <c r="I2544" t="s">
        <v>4675</v>
      </c>
      <c r="J2544">
        <v>7.0359999999999996</v>
      </c>
      <c r="K2544" t="s">
        <v>30</v>
      </c>
      <c r="L2544" t="s">
        <v>31</v>
      </c>
      <c r="M2544">
        <v>40.742569000000003</v>
      </c>
      <c r="N2544">
        <v>-111.98126999999999</v>
      </c>
      <c r="O2544">
        <v>1079571</v>
      </c>
      <c r="P2544">
        <v>84104</v>
      </c>
      <c r="Q2544" s="1">
        <v>4.25</v>
      </c>
      <c r="R2544" s="1">
        <v>1.25</v>
      </c>
      <c r="S2544">
        <v>166</v>
      </c>
      <c r="T2544">
        <v>4</v>
      </c>
      <c r="U2544" s="1">
        <v>8.5</v>
      </c>
      <c r="V2544" s="1">
        <v>17</v>
      </c>
      <c r="W2544" s="1">
        <v>1.6555294117646999</v>
      </c>
    </row>
    <row r="2545" spans="1:23" x14ac:dyDescent="0.25">
      <c r="A2545">
        <v>2543</v>
      </c>
      <c r="B2545">
        <v>210225</v>
      </c>
      <c r="C2545">
        <v>2</v>
      </c>
      <c r="D2545" t="s">
        <v>65</v>
      </c>
      <c r="E2545">
        <v>356</v>
      </c>
      <c r="F2545" s="8">
        <v>43266.36041666667</v>
      </c>
      <c r="G2545" s="8">
        <v>43266.661111111112</v>
      </c>
      <c r="H2545" t="s">
        <v>4676</v>
      </c>
      <c r="I2545" t="s">
        <v>4677</v>
      </c>
      <c r="J2545">
        <v>3.4350000000000001</v>
      </c>
      <c r="K2545" t="s">
        <v>30</v>
      </c>
      <c r="L2545" t="s">
        <v>31</v>
      </c>
      <c r="M2545">
        <v>40.742527000000003</v>
      </c>
      <c r="N2545">
        <v>-111.98111</v>
      </c>
      <c r="O2545">
        <v>853712</v>
      </c>
      <c r="P2545">
        <v>84124</v>
      </c>
      <c r="Q2545" s="1">
        <v>3.5</v>
      </c>
      <c r="R2545" s="1">
        <v>0.25</v>
      </c>
      <c r="S2545">
        <v>166</v>
      </c>
      <c r="T2545">
        <v>4</v>
      </c>
      <c r="U2545" s="1">
        <v>8.75</v>
      </c>
      <c r="V2545" s="1">
        <v>15.75</v>
      </c>
      <c r="W2545" s="1">
        <v>0.98142857142857098</v>
      </c>
    </row>
    <row r="2546" spans="1:23" x14ac:dyDescent="0.25">
      <c r="A2546">
        <v>2544</v>
      </c>
      <c r="B2546">
        <v>210215</v>
      </c>
      <c r="C2546">
        <v>2</v>
      </c>
      <c r="D2546" t="s">
        <v>44</v>
      </c>
      <c r="E2546">
        <v>245</v>
      </c>
      <c r="F2546" s="8">
        <v>43266.371527777781</v>
      </c>
      <c r="G2546" s="8">
        <v>43266.439583333333</v>
      </c>
      <c r="H2546" t="s">
        <v>4678</v>
      </c>
      <c r="I2546" t="s">
        <v>4679</v>
      </c>
      <c r="J2546">
        <v>2.5630000000000002</v>
      </c>
      <c r="K2546" t="s">
        <v>30</v>
      </c>
      <c r="L2546" t="s">
        <v>31</v>
      </c>
      <c r="M2546">
        <v>40.742569000000003</v>
      </c>
      <c r="N2546">
        <v>-111.98126999999999</v>
      </c>
      <c r="O2546">
        <v>333033</v>
      </c>
      <c r="P2546">
        <v>84124</v>
      </c>
      <c r="Q2546" s="1">
        <v>0.75</v>
      </c>
      <c r="R2546" s="1">
        <v>0.5</v>
      </c>
      <c r="S2546">
        <v>166</v>
      </c>
      <c r="T2546">
        <v>4</v>
      </c>
      <c r="U2546" s="1">
        <v>9</v>
      </c>
      <c r="V2546" s="1">
        <v>10.5</v>
      </c>
      <c r="W2546" s="1">
        <v>3.41733333333333</v>
      </c>
    </row>
    <row r="2547" spans="1:23" x14ac:dyDescent="0.25">
      <c r="A2547">
        <v>2545</v>
      </c>
      <c r="B2547">
        <v>210215</v>
      </c>
      <c r="C2547">
        <v>2</v>
      </c>
      <c r="D2547" t="s">
        <v>44</v>
      </c>
      <c r="E2547">
        <v>246</v>
      </c>
      <c r="F2547" s="8">
        <v>43266.492361111108</v>
      </c>
      <c r="G2547" s="8">
        <v>43266.642361111109</v>
      </c>
      <c r="H2547" t="s">
        <v>198</v>
      </c>
      <c r="I2547" t="s">
        <v>4680</v>
      </c>
      <c r="J2547">
        <v>11.41</v>
      </c>
      <c r="K2547" t="s">
        <v>30</v>
      </c>
      <c r="L2547" t="s">
        <v>31</v>
      </c>
      <c r="M2547">
        <v>40.742569000000003</v>
      </c>
      <c r="N2547">
        <v>-111.98126999999999</v>
      </c>
      <c r="O2547">
        <v>1137391</v>
      </c>
      <c r="P2547">
        <v>84075</v>
      </c>
      <c r="Q2547" s="1">
        <v>1.75</v>
      </c>
      <c r="R2547" s="1">
        <v>1</v>
      </c>
      <c r="S2547">
        <v>166</v>
      </c>
      <c r="T2547">
        <v>4</v>
      </c>
      <c r="U2547" s="1">
        <v>11.75</v>
      </c>
      <c r="V2547" s="1">
        <v>15.5</v>
      </c>
      <c r="W2547" s="1">
        <v>6.52</v>
      </c>
    </row>
    <row r="2548" spans="1:23" x14ac:dyDescent="0.25">
      <c r="A2548">
        <v>2546</v>
      </c>
      <c r="B2548">
        <v>212307</v>
      </c>
      <c r="C2548">
        <v>2</v>
      </c>
      <c r="D2548" t="s">
        <v>53</v>
      </c>
      <c r="E2548">
        <v>189</v>
      </c>
      <c r="F2548" s="8">
        <v>43269.290277777778</v>
      </c>
      <c r="G2548" s="8">
        <v>43269.668749999997</v>
      </c>
      <c r="H2548" t="s">
        <v>4681</v>
      </c>
      <c r="I2548" t="s">
        <v>4682</v>
      </c>
      <c r="J2548">
        <v>9.7889999999999997</v>
      </c>
      <c r="K2548" t="s">
        <v>30</v>
      </c>
      <c r="L2548" t="s">
        <v>31</v>
      </c>
      <c r="M2548">
        <v>40.742420000000003</v>
      </c>
      <c r="N2548">
        <v>-111.98172</v>
      </c>
      <c r="O2548">
        <v>1137391</v>
      </c>
      <c r="P2548">
        <v>84075</v>
      </c>
      <c r="Q2548" s="1">
        <v>4.5</v>
      </c>
      <c r="R2548" s="1">
        <v>1.25</v>
      </c>
      <c r="S2548">
        <v>169</v>
      </c>
      <c r="T2548">
        <v>0</v>
      </c>
      <c r="U2548" s="1">
        <v>7</v>
      </c>
      <c r="V2548" s="1">
        <v>16</v>
      </c>
      <c r="W2548" s="1">
        <v>2.17533333333333</v>
      </c>
    </row>
    <row r="2549" spans="1:23" x14ac:dyDescent="0.25">
      <c r="A2549">
        <v>2547</v>
      </c>
      <c r="B2549">
        <v>210199</v>
      </c>
      <c r="C2549">
        <v>1</v>
      </c>
      <c r="D2549" t="s">
        <v>27</v>
      </c>
      <c r="E2549">
        <v>321</v>
      </c>
      <c r="F2549" s="8">
        <v>43269.302083333336</v>
      </c>
      <c r="G2549" s="8">
        <v>43269.504166666666</v>
      </c>
      <c r="H2549" t="s">
        <v>4683</v>
      </c>
      <c r="I2549" t="s">
        <v>4684</v>
      </c>
      <c r="J2549">
        <v>3.24399999999999</v>
      </c>
      <c r="K2549" t="s">
        <v>30</v>
      </c>
      <c r="L2549" t="s">
        <v>31</v>
      </c>
      <c r="M2549">
        <v>40.742576999999997</v>
      </c>
      <c r="N2549">
        <v>-111.981323</v>
      </c>
      <c r="O2549">
        <v>803613</v>
      </c>
      <c r="P2549">
        <v>84054</v>
      </c>
      <c r="Q2549" s="1">
        <v>2.5</v>
      </c>
      <c r="R2549" s="1">
        <v>0.75</v>
      </c>
      <c r="S2549">
        <v>169</v>
      </c>
      <c r="T2549">
        <v>0</v>
      </c>
      <c r="U2549" s="1">
        <v>7.25</v>
      </c>
      <c r="V2549" s="1">
        <v>12</v>
      </c>
      <c r="W2549" s="1">
        <v>1.2975999999999901</v>
      </c>
    </row>
    <row r="2550" spans="1:23" x14ac:dyDescent="0.25">
      <c r="A2550">
        <v>2548</v>
      </c>
      <c r="B2550">
        <v>212307</v>
      </c>
      <c r="C2550">
        <v>1</v>
      </c>
      <c r="D2550" t="s">
        <v>53</v>
      </c>
      <c r="E2550">
        <v>190</v>
      </c>
      <c r="F2550" s="8">
        <v>43269.303472222222</v>
      </c>
      <c r="G2550" s="8">
        <v>43269.71597222222</v>
      </c>
      <c r="H2550" t="s">
        <v>4685</v>
      </c>
      <c r="I2550" t="s">
        <v>4364</v>
      </c>
      <c r="J2550">
        <v>6.1609999999999996</v>
      </c>
      <c r="K2550" t="s">
        <v>30</v>
      </c>
      <c r="L2550" t="s">
        <v>31</v>
      </c>
      <c r="M2550">
        <v>40.742420000000003</v>
      </c>
      <c r="N2550">
        <v>-111.98172</v>
      </c>
      <c r="O2550">
        <v>521537</v>
      </c>
      <c r="P2550">
        <v>84020</v>
      </c>
      <c r="Q2550" s="1">
        <v>5</v>
      </c>
      <c r="R2550" s="1">
        <v>1</v>
      </c>
      <c r="S2550">
        <v>169</v>
      </c>
      <c r="T2550">
        <v>0</v>
      </c>
      <c r="U2550" s="1">
        <v>7.25</v>
      </c>
      <c r="V2550" s="1">
        <v>17.25</v>
      </c>
      <c r="W2550" s="1">
        <v>1.2322</v>
      </c>
    </row>
    <row r="2551" spans="1:23" x14ac:dyDescent="0.25">
      <c r="A2551">
        <v>2549</v>
      </c>
      <c r="B2551">
        <v>210203</v>
      </c>
      <c r="C2551">
        <v>2</v>
      </c>
      <c r="D2551" t="s">
        <v>58</v>
      </c>
      <c r="E2551">
        <v>130</v>
      </c>
      <c r="F2551" s="8">
        <v>43269.322916666664</v>
      </c>
      <c r="G2551" s="8">
        <v>43269.723611111112</v>
      </c>
      <c r="H2551" t="s">
        <v>4686</v>
      </c>
      <c r="I2551" t="s">
        <v>4687</v>
      </c>
      <c r="J2551">
        <v>7.7359999999999998</v>
      </c>
      <c r="K2551" t="s">
        <v>30</v>
      </c>
      <c r="L2551" t="s">
        <v>31</v>
      </c>
      <c r="M2551">
        <v>40.742409000000002</v>
      </c>
      <c r="N2551">
        <v>-111.981513999999</v>
      </c>
      <c r="O2551">
        <v>1087571</v>
      </c>
      <c r="P2551">
        <v>84014</v>
      </c>
      <c r="Q2551" s="1">
        <v>4.75</v>
      </c>
      <c r="R2551" s="1">
        <v>1</v>
      </c>
      <c r="S2551">
        <v>169</v>
      </c>
      <c r="T2551">
        <v>0</v>
      </c>
      <c r="U2551" s="1">
        <v>7.75</v>
      </c>
      <c r="V2551" s="1">
        <v>17.25</v>
      </c>
      <c r="W2551" s="1">
        <v>1.62863157894736</v>
      </c>
    </row>
    <row r="2552" spans="1:23" x14ac:dyDescent="0.25">
      <c r="A2552">
        <v>2550</v>
      </c>
      <c r="B2552">
        <v>210215</v>
      </c>
      <c r="C2552">
        <v>2</v>
      </c>
      <c r="D2552" t="s">
        <v>44</v>
      </c>
      <c r="E2552">
        <v>247</v>
      </c>
      <c r="F2552" s="8">
        <v>43269.349305555559</v>
      </c>
      <c r="G2552" s="8">
        <v>43269.44027777778</v>
      </c>
      <c r="H2552" t="s">
        <v>4688</v>
      </c>
      <c r="I2552" t="s">
        <v>4689</v>
      </c>
      <c r="J2552">
        <v>3.96199999999999</v>
      </c>
      <c r="K2552" t="s">
        <v>30</v>
      </c>
      <c r="L2552" t="s">
        <v>31</v>
      </c>
      <c r="M2552">
        <v>40.742569000000003</v>
      </c>
      <c r="N2552">
        <v>-111.98126999999999</v>
      </c>
      <c r="O2552">
        <v>1079571</v>
      </c>
      <c r="P2552">
        <v>84104</v>
      </c>
      <c r="Q2552" s="1">
        <v>1</v>
      </c>
      <c r="R2552" s="1">
        <v>0.75</v>
      </c>
      <c r="S2552">
        <v>169</v>
      </c>
      <c r="T2552">
        <v>0</v>
      </c>
      <c r="U2552" s="1">
        <v>8.5</v>
      </c>
      <c r="V2552" s="1">
        <v>10.5</v>
      </c>
      <c r="W2552" s="1">
        <v>3.96199999999999</v>
      </c>
    </row>
    <row r="2553" spans="1:23" x14ac:dyDescent="0.25">
      <c r="A2553">
        <v>2551</v>
      </c>
      <c r="B2553">
        <v>204591</v>
      </c>
      <c r="C2553">
        <v>2</v>
      </c>
      <c r="D2553" t="s">
        <v>37</v>
      </c>
      <c r="E2553">
        <v>133</v>
      </c>
      <c r="F2553" s="8">
        <v>43269.352083333331</v>
      </c>
      <c r="G2553" s="8">
        <v>43269.71597222222</v>
      </c>
      <c r="H2553" t="s">
        <v>4690</v>
      </c>
      <c r="I2553" t="s">
        <v>474</v>
      </c>
      <c r="J2553">
        <v>19.733000000000001</v>
      </c>
      <c r="K2553" t="s">
        <v>30</v>
      </c>
      <c r="L2553" t="s">
        <v>31</v>
      </c>
      <c r="M2553">
        <v>40.742378000000002</v>
      </c>
      <c r="N2553">
        <v>-111.981407</v>
      </c>
      <c r="O2553">
        <v>1301971</v>
      </c>
      <c r="P2553">
        <v>84111</v>
      </c>
      <c r="Q2553" s="1">
        <v>4.25</v>
      </c>
      <c r="R2553" s="1">
        <v>3</v>
      </c>
      <c r="S2553">
        <v>169</v>
      </c>
      <c r="T2553">
        <v>0</v>
      </c>
      <c r="U2553" s="1">
        <v>8.5</v>
      </c>
      <c r="V2553" s="1">
        <v>17.25</v>
      </c>
      <c r="W2553" s="1">
        <v>4.6430588235294099</v>
      </c>
    </row>
    <row r="2554" spans="1:23" x14ac:dyDescent="0.25">
      <c r="A2554">
        <v>2552</v>
      </c>
      <c r="B2554">
        <v>210241</v>
      </c>
      <c r="C2554">
        <v>2</v>
      </c>
      <c r="D2554" t="s">
        <v>101</v>
      </c>
      <c r="E2554">
        <v>94</v>
      </c>
      <c r="F2554" s="8">
        <v>43269.362500000003</v>
      </c>
      <c r="G2554" s="8">
        <v>43269.473611111112</v>
      </c>
      <c r="H2554" t="s">
        <v>4691</v>
      </c>
      <c r="I2554" t="s">
        <v>1646</v>
      </c>
      <c r="J2554">
        <v>8.4290000000000003</v>
      </c>
      <c r="K2554" t="s">
        <v>30</v>
      </c>
      <c r="L2554" t="s">
        <v>31</v>
      </c>
      <c r="M2554">
        <v>40.742313000000003</v>
      </c>
      <c r="N2554">
        <v>-111.981071</v>
      </c>
      <c r="O2554">
        <v>942421</v>
      </c>
      <c r="P2554">
        <v>84054</v>
      </c>
      <c r="Q2554" s="1">
        <v>1.25</v>
      </c>
      <c r="R2554" s="1">
        <v>1.25</v>
      </c>
      <c r="S2554">
        <v>169</v>
      </c>
      <c r="T2554">
        <v>0</v>
      </c>
      <c r="U2554" s="1">
        <v>8.75</v>
      </c>
      <c r="V2554" s="1">
        <v>11.25</v>
      </c>
      <c r="W2554" s="1">
        <v>6.7431999999999999</v>
      </c>
    </row>
    <row r="2555" spans="1:23" x14ac:dyDescent="0.25">
      <c r="A2555">
        <v>2553</v>
      </c>
      <c r="B2555">
        <v>204577</v>
      </c>
      <c r="C2555">
        <v>2</v>
      </c>
      <c r="D2555" t="s">
        <v>32</v>
      </c>
      <c r="E2555">
        <v>334</v>
      </c>
      <c r="F2555" s="8">
        <v>43269.378472222219</v>
      </c>
      <c r="G2555" s="8">
        <v>43269.554861111108</v>
      </c>
      <c r="H2555" t="s">
        <v>4692</v>
      </c>
      <c r="I2555" t="s">
        <v>4693</v>
      </c>
      <c r="J2555">
        <v>5.07</v>
      </c>
      <c r="K2555" t="s">
        <v>30</v>
      </c>
      <c r="L2555" t="s">
        <v>31</v>
      </c>
      <c r="M2555">
        <v>40.742542</v>
      </c>
      <c r="N2555">
        <v>-111.981163</v>
      </c>
      <c r="O2555">
        <v>333033</v>
      </c>
      <c r="P2555">
        <v>84124</v>
      </c>
      <c r="Q2555" s="1">
        <v>2</v>
      </c>
      <c r="R2555" s="1">
        <v>0.5</v>
      </c>
      <c r="S2555">
        <v>169</v>
      </c>
      <c r="T2555">
        <v>0</v>
      </c>
      <c r="U2555" s="1">
        <v>9</v>
      </c>
      <c r="V2555" s="1">
        <v>13.25</v>
      </c>
      <c r="W2555" s="1">
        <v>2.5350000000000001</v>
      </c>
    </row>
    <row r="2556" spans="1:23" x14ac:dyDescent="0.25">
      <c r="A2556">
        <v>2554</v>
      </c>
      <c r="B2556">
        <v>210209</v>
      </c>
      <c r="C2556">
        <v>2</v>
      </c>
      <c r="D2556" t="s">
        <v>145</v>
      </c>
      <c r="E2556">
        <v>274</v>
      </c>
      <c r="F2556" s="8">
        <v>43269.390277777777</v>
      </c>
      <c r="G2556" s="8">
        <v>43269.707638888889</v>
      </c>
      <c r="H2556" t="s">
        <v>4694</v>
      </c>
      <c r="I2556" t="s">
        <v>4164</v>
      </c>
      <c r="J2556">
        <v>4.9779999999999998</v>
      </c>
      <c r="K2556" t="s">
        <v>30</v>
      </c>
      <c r="L2556" t="s">
        <v>31</v>
      </c>
      <c r="M2556">
        <v>40.742545999999997</v>
      </c>
      <c r="N2556">
        <v>-111.981224</v>
      </c>
      <c r="O2556">
        <v>1114701</v>
      </c>
      <c r="P2556">
        <v>84096</v>
      </c>
      <c r="Q2556" s="1">
        <v>3.75</v>
      </c>
      <c r="R2556" s="1">
        <v>1</v>
      </c>
      <c r="S2556">
        <v>169</v>
      </c>
      <c r="T2556">
        <v>0</v>
      </c>
      <c r="U2556" s="1">
        <v>9.25</v>
      </c>
      <c r="V2556" s="1">
        <v>17</v>
      </c>
      <c r="W2556" s="1">
        <v>1.3274666666666599</v>
      </c>
    </row>
    <row r="2557" spans="1:23" x14ac:dyDescent="0.25">
      <c r="A2557">
        <v>2555</v>
      </c>
      <c r="B2557">
        <v>210225</v>
      </c>
      <c r="C2557">
        <v>2</v>
      </c>
      <c r="D2557" t="s">
        <v>65</v>
      </c>
      <c r="E2557">
        <v>357</v>
      </c>
      <c r="F2557" s="8">
        <v>43269.401388888888</v>
      </c>
      <c r="G2557" s="8">
        <v>43269.688194444447</v>
      </c>
      <c r="H2557" t="s">
        <v>1312</v>
      </c>
      <c r="I2557" t="s">
        <v>4695</v>
      </c>
      <c r="J2557">
        <v>19.866</v>
      </c>
      <c r="K2557" t="s">
        <v>30</v>
      </c>
      <c r="L2557" t="s">
        <v>31</v>
      </c>
      <c r="M2557">
        <v>40.742527000000003</v>
      </c>
      <c r="N2557">
        <v>-111.98111</v>
      </c>
      <c r="O2557">
        <v>1087321</v>
      </c>
      <c r="P2557">
        <v>84096</v>
      </c>
      <c r="Q2557" s="1">
        <v>3.5</v>
      </c>
      <c r="R2557" s="1">
        <v>2</v>
      </c>
      <c r="S2557">
        <v>169</v>
      </c>
      <c r="T2557">
        <v>0</v>
      </c>
      <c r="U2557" s="1">
        <v>9.75</v>
      </c>
      <c r="V2557" s="1">
        <v>16.5</v>
      </c>
      <c r="W2557" s="1">
        <v>5.6760000000000002</v>
      </c>
    </row>
    <row r="2558" spans="1:23" x14ac:dyDescent="0.25">
      <c r="A2558">
        <v>2556</v>
      </c>
      <c r="B2558">
        <v>210199</v>
      </c>
      <c r="C2558">
        <v>2</v>
      </c>
      <c r="D2558" t="s">
        <v>27</v>
      </c>
      <c r="E2558">
        <v>322</v>
      </c>
      <c r="F2558" s="8">
        <v>43269.410416666666</v>
      </c>
      <c r="G2558" s="8">
        <v>43269.751388888886</v>
      </c>
      <c r="H2558" t="s">
        <v>4696</v>
      </c>
      <c r="I2558" t="s">
        <v>4697</v>
      </c>
      <c r="J2558">
        <v>14.538</v>
      </c>
      <c r="K2558" t="s">
        <v>30</v>
      </c>
      <c r="L2558" t="s">
        <v>31</v>
      </c>
      <c r="M2558">
        <v>40.742576999999997</v>
      </c>
      <c r="N2558">
        <v>-111.981323</v>
      </c>
      <c r="O2558">
        <v>348863</v>
      </c>
      <c r="P2558">
        <v>84065</v>
      </c>
      <c r="Q2558" s="1">
        <v>4</v>
      </c>
      <c r="R2558" s="1">
        <v>1.25</v>
      </c>
      <c r="S2558">
        <v>169</v>
      </c>
      <c r="T2558">
        <v>0</v>
      </c>
      <c r="U2558" s="1">
        <v>9.75</v>
      </c>
      <c r="V2558" s="1">
        <v>18</v>
      </c>
      <c r="W2558" s="1">
        <v>3.6345000000000001</v>
      </c>
    </row>
    <row r="2559" spans="1:23" x14ac:dyDescent="0.25">
      <c r="A2559">
        <v>2557</v>
      </c>
      <c r="B2559">
        <v>210215</v>
      </c>
      <c r="C2559">
        <v>2</v>
      </c>
      <c r="D2559" t="s">
        <v>44</v>
      </c>
      <c r="E2559">
        <v>248</v>
      </c>
      <c r="F2559" s="8">
        <v>43269.493750000001</v>
      </c>
      <c r="G2559" s="8">
        <v>43269.75</v>
      </c>
      <c r="H2559" t="s">
        <v>4698</v>
      </c>
      <c r="I2559" t="s">
        <v>4699</v>
      </c>
      <c r="J2559">
        <v>7.7560000000000002</v>
      </c>
      <c r="K2559" t="s">
        <v>30</v>
      </c>
      <c r="L2559" t="s">
        <v>31</v>
      </c>
      <c r="M2559">
        <v>40.742569000000003</v>
      </c>
      <c r="N2559">
        <v>-111.98126999999999</v>
      </c>
      <c r="O2559">
        <v>942421</v>
      </c>
      <c r="P2559">
        <v>84054</v>
      </c>
      <c r="Q2559" s="1">
        <v>3</v>
      </c>
      <c r="R2559" s="1">
        <v>1.25</v>
      </c>
      <c r="S2559">
        <v>169</v>
      </c>
      <c r="T2559">
        <v>0</v>
      </c>
      <c r="U2559" s="1">
        <v>11.75</v>
      </c>
      <c r="V2559" s="1">
        <v>18</v>
      </c>
      <c r="W2559" s="1">
        <v>2.5853333333333302</v>
      </c>
    </row>
    <row r="2560" spans="1:23" x14ac:dyDescent="0.25">
      <c r="A2560">
        <v>2558</v>
      </c>
      <c r="B2560">
        <v>210199</v>
      </c>
      <c r="C2560">
        <v>1</v>
      </c>
      <c r="D2560" t="s">
        <v>27</v>
      </c>
      <c r="E2560">
        <v>323</v>
      </c>
      <c r="F2560" s="8">
        <v>43269.572222222225</v>
      </c>
      <c r="G2560" s="8">
        <v>43269.727777777778</v>
      </c>
      <c r="H2560" t="s">
        <v>4700</v>
      </c>
      <c r="I2560" t="s">
        <v>4701</v>
      </c>
      <c r="J2560">
        <v>1.9909999999999899</v>
      </c>
      <c r="K2560" t="s">
        <v>30</v>
      </c>
      <c r="L2560" t="s">
        <v>31</v>
      </c>
      <c r="M2560">
        <v>40.742576999999997</v>
      </c>
      <c r="N2560">
        <v>-111.981323</v>
      </c>
      <c r="O2560">
        <v>803613</v>
      </c>
      <c r="P2560">
        <v>84054</v>
      </c>
      <c r="Q2560" s="1">
        <v>1.75</v>
      </c>
      <c r="R2560" s="1">
        <v>0.5</v>
      </c>
      <c r="S2560">
        <v>169</v>
      </c>
      <c r="T2560">
        <v>0</v>
      </c>
      <c r="U2560" s="1">
        <v>13.75</v>
      </c>
      <c r="V2560" s="1">
        <v>17.5</v>
      </c>
      <c r="W2560" s="1">
        <v>1.1377142857142799</v>
      </c>
    </row>
    <row r="2561" spans="1:23" x14ac:dyDescent="0.25">
      <c r="A2561">
        <v>2559</v>
      </c>
      <c r="B2561">
        <v>204577</v>
      </c>
      <c r="C2561">
        <v>2</v>
      </c>
      <c r="D2561" t="s">
        <v>32</v>
      </c>
      <c r="E2561">
        <v>335</v>
      </c>
      <c r="F2561" s="8">
        <v>43269.619444444441</v>
      </c>
      <c r="G2561" s="8">
        <v>43269.795138888891</v>
      </c>
      <c r="H2561" t="s">
        <v>4702</v>
      </c>
      <c r="I2561" t="s">
        <v>4703</v>
      </c>
      <c r="J2561">
        <v>14.489000000000001</v>
      </c>
      <c r="K2561" t="s">
        <v>30</v>
      </c>
      <c r="L2561" t="s">
        <v>31</v>
      </c>
      <c r="M2561">
        <v>40.742542</v>
      </c>
      <c r="N2561">
        <v>-111.981163</v>
      </c>
      <c r="O2561">
        <v>1896231</v>
      </c>
      <c r="P2561">
        <v>91381</v>
      </c>
      <c r="Q2561" s="1">
        <v>2</v>
      </c>
      <c r="R2561" s="1">
        <v>1.5</v>
      </c>
      <c r="S2561">
        <v>169</v>
      </c>
      <c r="T2561">
        <v>0</v>
      </c>
      <c r="U2561" s="1">
        <v>14.75</v>
      </c>
      <c r="V2561" s="1">
        <v>19</v>
      </c>
      <c r="W2561" s="1">
        <v>7.2445000000000004</v>
      </c>
    </row>
    <row r="2562" spans="1:23" x14ac:dyDescent="0.25">
      <c r="A2562">
        <v>2560</v>
      </c>
      <c r="B2562">
        <v>204577</v>
      </c>
      <c r="C2562">
        <v>2</v>
      </c>
      <c r="D2562" t="s">
        <v>32</v>
      </c>
      <c r="E2562">
        <v>336</v>
      </c>
      <c r="F2562" s="8">
        <v>43270.272916666669</v>
      </c>
      <c r="G2562" s="8">
        <v>43270.331944444442</v>
      </c>
      <c r="H2562" t="s">
        <v>4704</v>
      </c>
      <c r="I2562" t="s">
        <v>4705</v>
      </c>
      <c r="J2562">
        <v>8.4469999999999992</v>
      </c>
      <c r="K2562" t="s">
        <v>30</v>
      </c>
      <c r="L2562" t="s">
        <v>31</v>
      </c>
      <c r="M2562">
        <v>40.742542</v>
      </c>
      <c r="N2562">
        <v>-111.981163</v>
      </c>
      <c r="O2562">
        <v>348863</v>
      </c>
      <c r="P2562">
        <v>84065</v>
      </c>
      <c r="Q2562" s="1">
        <v>0.75</v>
      </c>
      <c r="R2562" s="1">
        <v>0.75</v>
      </c>
      <c r="S2562">
        <v>170</v>
      </c>
      <c r="T2562">
        <v>1</v>
      </c>
      <c r="U2562" s="1">
        <v>6.5</v>
      </c>
      <c r="V2562" s="1">
        <v>8</v>
      </c>
      <c r="W2562" s="1">
        <v>11.2626666666666</v>
      </c>
    </row>
    <row r="2563" spans="1:23" x14ac:dyDescent="0.25">
      <c r="A2563">
        <v>2561</v>
      </c>
      <c r="B2563">
        <v>212307</v>
      </c>
      <c r="C2563">
        <v>2</v>
      </c>
      <c r="D2563" t="s">
        <v>53</v>
      </c>
      <c r="E2563">
        <v>191</v>
      </c>
      <c r="F2563" s="8">
        <v>43270.285416666666</v>
      </c>
      <c r="G2563" s="8">
        <v>43270.710416666669</v>
      </c>
      <c r="H2563" t="s">
        <v>4706</v>
      </c>
      <c r="I2563" t="s">
        <v>4707</v>
      </c>
      <c r="J2563">
        <v>9.8659999999999997</v>
      </c>
      <c r="K2563" t="s">
        <v>30</v>
      </c>
      <c r="L2563" t="s">
        <v>31</v>
      </c>
      <c r="M2563">
        <v>40.742420000000003</v>
      </c>
      <c r="N2563">
        <v>-111.98172</v>
      </c>
      <c r="O2563">
        <v>1137391</v>
      </c>
      <c r="P2563">
        <v>84075</v>
      </c>
      <c r="Q2563" s="1">
        <v>5</v>
      </c>
      <c r="R2563" s="1">
        <v>1</v>
      </c>
      <c r="S2563">
        <v>170</v>
      </c>
      <c r="T2563">
        <v>1</v>
      </c>
      <c r="U2563" s="1">
        <v>6.75</v>
      </c>
      <c r="V2563" s="1">
        <v>17</v>
      </c>
      <c r="W2563" s="1">
        <v>1.9731999999999901</v>
      </c>
    </row>
    <row r="2564" spans="1:23" x14ac:dyDescent="0.25">
      <c r="A2564">
        <v>2562</v>
      </c>
      <c r="B2564">
        <v>210199</v>
      </c>
      <c r="C2564">
        <v>1</v>
      </c>
      <c r="D2564" t="s">
        <v>27</v>
      </c>
      <c r="E2564">
        <v>324</v>
      </c>
      <c r="F2564" s="8">
        <v>43270.309027777781</v>
      </c>
      <c r="G2564" s="8">
        <v>43270.48541666667</v>
      </c>
      <c r="H2564" t="s">
        <v>4708</v>
      </c>
      <c r="I2564" t="s">
        <v>4709</v>
      </c>
      <c r="J2564">
        <v>6.6879999999999997</v>
      </c>
      <c r="K2564" t="s">
        <v>30</v>
      </c>
      <c r="L2564" t="s">
        <v>31</v>
      </c>
      <c r="M2564">
        <v>40.742576999999997</v>
      </c>
      <c r="N2564">
        <v>-111.981323</v>
      </c>
      <c r="O2564">
        <v>803613</v>
      </c>
      <c r="P2564">
        <v>84054</v>
      </c>
      <c r="Q2564" s="1">
        <v>2</v>
      </c>
      <c r="R2564" s="1">
        <v>1</v>
      </c>
      <c r="S2564">
        <v>170</v>
      </c>
      <c r="T2564">
        <v>1</v>
      </c>
      <c r="U2564" s="1">
        <v>7.5</v>
      </c>
      <c r="V2564" s="1">
        <v>11.75</v>
      </c>
      <c r="W2564" s="1">
        <v>3.3439999999999999</v>
      </c>
    </row>
    <row r="2565" spans="1:23" x14ac:dyDescent="0.25">
      <c r="A2565">
        <v>2563</v>
      </c>
      <c r="B2565">
        <v>210215</v>
      </c>
      <c r="C2565">
        <v>2</v>
      </c>
      <c r="D2565" t="s">
        <v>44</v>
      </c>
      <c r="E2565">
        <v>249</v>
      </c>
      <c r="F2565" s="8">
        <v>43270.321527777778</v>
      </c>
      <c r="G2565" s="8">
        <v>43270.716666666667</v>
      </c>
      <c r="H2565" t="s">
        <v>4710</v>
      </c>
      <c r="I2565" t="s">
        <v>4711</v>
      </c>
      <c r="J2565">
        <v>12.644</v>
      </c>
      <c r="K2565" t="s">
        <v>30</v>
      </c>
      <c r="L2565" t="s">
        <v>31</v>
      </c>
      <c r="M2565">
        <v>40.742569000000003</v>
      </c>
      <c r="N2565">
        <v>-111.98126999999999</v>
      </c>
      <c r="O2565">
        <v>1079571</v>
      </c>
      <c r="P2565">
        <v>84104</v>
      </c>
      <c r="Q2565" s="1">
        <v>4.75</v>
      </c>
      <c r="R2565" s="1">
        <v>1.5</v>
      </c>
      <c r="S2565">
        <v>170</v>
      </c>
      <c r="T2565">
        <v>1</v>
      </c>
      <c r="U2565" s="1">
        <v>7.75</v>
      </c>
      <c r="V2565" s="1">
        <v>17.25</v>
      </c>
      <c r="W2565" s="1">
        <v>2.6618947368421</v>
      </c>
    </row>
    <row r="2566" spans="1:23" x14ac:dyDescent="0.25">
      <c r="A2566">
        <v>2564</v>
      </c>
      <c r="B2566">
        <v>210213</v>
      </c>
      <c r="C2566">
        <v>2</v>
      </c>
      <c r="D2566" t="s">
        <v>126</v>
      </c>
      <c r="E2566">
        <v>167</v>
      </c>
      <c r="F2566" s="8">
        <v>43270.322222222225</v>
      </c>
      <c r="G2566" s="8">
        <v>43270.734027777777</v>
      </c>
      <c r="H2566" t="s">
        <v>4712</v>
      </c>
      <c r="I2566" t="s">
        <v>1667</v>
      </c>
      <c r="J2566">
        <v>10.727</v>
      </c>
      <c r="K2566" t="s">
        <v>30</v>
      </c>
      <c r="L2566" t="s">
        <v>31</v>
      </c>
      <c r="M2566">
        <v>40.742412999999999</v>
      </c>
      <c r="N2566">
        <v>-111.981620999999</v>
      </c>
      <c r="O2566">
        <v>1087571</v>
      </c>
      <c r="P2566">
        <v>84014</v>
      </c>
      <c r="Q2566" s="1">
        <v>5</v>
      </c>
      <c r="R2566" s="1">
        <v>1.25</v>
      </c>
      <c r="S2566">
        <v>170</v>
      </c>
      <c r="T2566">
        <v>1</v>
      </c>
      <c r="U2566" s="1">
        <v>7.75</v>
      </c>
      <c r="V2566" s="1">
        <v>17.5</v>
      </c>
      <c r="W2566" s="1">
        <v>2.1454</v>
      </c>
    </row>
    <row r="2567" spans="1:23" x14ac:dyDescent="0.25">
      <c r="A2567">
        <v>2565</v>
      </c>
      <c r="B2567">
        <v>210203</v>
      </c>
      <c r="C2567">
        <v>2</v>
      </c>
      <c r="D2567" t="s">
        <v>58</v>
      </c>
      <c r="E2567">
        <v>131</v>
      </c>
      <c r="F2567" s="8">
        <v>43270.326388888891</v>
      </c>
      <c r="G2567" s="8">
        <v>43270.429861111108</v>
      </c>
      <c r="H2567" t="s">
        <v>4713</v>
      </c>
      <c r="I2567" t="s">
        <v>4714</v>
      </c>
      <c r="J2567">
        <v>6.0990000000000002</v>
      </c>
      <c r="K2567" t="s">
        <v>30</v>
      </c>
      <c r="L2567" t="s">
        <v>31</v>
      </c>
      <c r="M2567">
        <v>40.742409000000002</v>
      </c>
      <c r="N2567">
        <v>-111.981513999999</v>
      </c>
      <c r="O2567">
        <v>521537</v>
      </c>
      <c r="P2567">
        <v>84020</v>
      </c>
      <c r="Q2567" s="1">
        <v>1.25</v>
      </c>
      <c r="R2567" s="1">
        <v>1</v>
      </c>
      <c r="S2567">
        <v>170</v>
      </c>
      <c r="T2567">
        <v>1</v>
      </c>
      <c r="U2567" s="1">
        <v>7.75</v>
      </c>
      <c r="V2567" s="1">
        <v>10.25</v>
      </c>
      <c r="W2567" s="1">
        <v>4.8792</v>
      </c>
    </row>
    <row r="2568" spans="1:23" x14ac:dyDescent="0.25">
      <c r="A2568">
        <v>2566</v>
      </c>
      <c r="B2568">
        <v>210225</v>
      </c>
      <c r="C2568">
        <v>1</v>
      </c>
      <c r="D2568" t="s">
        <v>65</v>
      </c>
      <c r="E2568">
        <v>358</v>
      </c>
      <c r="F2568" s="8">
        <v>43270.334027777775</v>
      </c>
      <c r="G2568" s="8">
        <v>43270.490972222222</v>
      </c>
      <c r="H2568" t="s">
        <v>3913</v>
      </c>
      <c r="I2568" t="s">
        <v>352</v>
      </c>
      <c r="J2568">
        <v>4.5259999999999998</v>
      </c>
      <c r="K2568" t="s">
        <v>30</v>
      </c>
      <c r="L2568" t="s">
        <v>31</v>
      </c>
      <c r="M2568">
        <v>40.742527000000003</v>
      </c>
      <c r="N2568">
        <v>-111.98111</v>
      </c>
      <c r="O2568">
        <v>672723</v>
      </c>
      <c r="P2568">
        <v>84087</v>
      </c>
      <c r="Q2568" s="1">
        <v>2</v>
      </c>
      <c r="R2568" s="1">
        <v>0.75</v>
      </c>
      <c r="S2568">
        <v>170</v>
      </c>
      <c r="T2568">
        <v>1</v>
      </c>
      <c r="U2568" s="1">
        <v>8</v>
      </c>
      <c r="V2568" s="1">
        <v>11.75</v>
      </c>
      <c r="W2568" s="1">
        <v>2.2629999999999999</v>
      </c>
    </row>
    <row r="2569" spans="1:23" x14ac:dyDescent="0.25">
      <c r="A2569">
        <v>2567</v>
      </c>
      <c r="B2569">
        <v>204591</v>
      </c>
      <c r="C2569">
        <v>2</v>
      </c>
      <c r="D2569" t="s">
        <v>37</v>
      </c>
      <c r="E2569">
        <v>134</v>
      </c>
      <c r="F2569" s="8">
        <v>43270.338194444441</v>
      </c>
      <c r="G2569" s="8">
        <v>43270.495138888888</v>
      </c>
      <c r="H2569" t="s">
        <v>128</v>
      </c>
      <c r="I2569" t="s">
        <v>4715</v>
      </c>
      <c r="J2569">
        <v>1.506</v>
      </c>
      <c r="K2569" t="s">
        <v>30</v>
      </c>
      <c r="L2569" t="s">
        <v>31</v>
      </c>
      <c r="M2569">
        <v>40.742378000000002</v>
      </c>
      <c r="N2569">
        <v>-111.981407</v>
      </c>
      <c r="O2569">
        <v>348863</v>
      </c>
      <c r="P2569">
        <v>84065</v>
      </c>
      <c r="Q2569" s="1">
        <v>2</v>
      </c>
      <c r="R2569" s="1">
        <v>0.25</v>
      </c>
      <c r="S2569">
        <v>170</v>
      </c>
      <c r="T2569">
        <v>1</v>
      </c>
      <c r="U2569" s="1">
        <v>8</v>
      </c>
      <c r="V2569" s="1">
        <v>12</v>
      </c>
      <c r="W2569" s="1">
        <v>0.753</v>
      </c>
    </row>
    <row r="2570" spans="1:23" x14ac:dyDescent="0.25">
      <c r="A2570">
        <v>2568</v>
      </c>
      <c r="B2570">
        <v>204579</v>
      </c>
      <c r="C2570">
        <v>1</v>
      </c>
      <c r="D2570" t="s">
        <v>135</v>
      </c>
      <c r="E2570">
        <v>67</v>
      </c>
      <c r="F2570" s="8">
        <v>43270.347916666666</v>
      </c>
      <c r="G2570" s="8">
        <v>43270.541666666664</v>
      </c>
      <c r="H2570" t="s">
        <v>1861</v>
      </c>
      <c r="I2570" t="s">
        <v>4716</v>
      </c>
      <c r="J2570">
        <v>8.1069999999999993</v>
      </c>
      <c r="K2570" t="s">
        <v>30</v>
      </c>
      <c r="L2570" t="s">
        <v>31</v>
      </c>
      <c r="M2570">
        <v>40.742401000000001</v>
      </c>
      <c r="N2570">
        <v>-111.98159</v>
      </c>
      <c r="O2570">
        <v>1301971</v>
      </c>
      <c r="P2570">
        <v>84111</v>
      </c>
      <c r="Q2570" s="1">
        <v>2.25</v>
      </c>
      <c r="R2570" s="1">
        <v>1.5</v>
      </c>
      <c r="S2570">
        <v>170</v>
      </c>
      <c r="T2570">
        <v>1</v>
      </c>
      <c r="U2570" s="1">
        <v>8.25</v>
      </c>
      <c r="V2570" s="1">
        <v>13</v>
      </c>
      <c r="W2570" s="1">
        <v>3.6031111111111098</v>
      </c>
    </row>
    <row r="2571" spans="1:23" x14ac:dyDescent="0.25">
      <c r="A2571">
        <v>2569</v>
      </c>
      <c r="B2571">
        <v>210209</v>
      </c>
      <c r="C2571">
        <v>2</v>
      </c>
      <c r="D2571" t="s">
        <v>145</v>
      </c>
      <c r="E2571">
        <v>275</v>
      </c>
      <c r="F2571" s="8">
        <v>43270.354166666664</v>
      </c>
      <c r="G2571" s="8">
        <v>43270.704861111109</v>
      </c>
      <c r="H2571" t="s">
        <v>3745</v>
      </c>
      <c r="I2571" t="s">
        <v>4717</v>
      </c>
      <c r="J2571">
        <v>12.255999999999901</v>
      </c>
      <c r="K2571" t="s">
        <v>30</v>
      </c>
      <c r="L2571" t="s">
        <v>31</v>
      </c>
      <c r="M2571">
        <v>40.742545999999997</v>
      </c>
      <c r="N2571">
        <v>-111.981224</v>
      </c>
      <c r="O2571">
        <v>1114701</v>
      </c>
      <c r="P2571">
        <v>84096</v>
      </c>
      <c r="Q2571" s="1">
        <v>4.25</v>
      </c>
      <c r="R2571" s="1">
        <v>1.75</v>
      </c>
      <c r="S2571">
        <v>170</v>
      </c>
      <c r="T2571">
        <v>1</v>
      </c>
      <c r="U2571" s="1">
        <v>8.5</v>
      </c>
      <c r="V2571" s="1">
        <v>17</v>
      </c>
      <c r="W2571" s="1">
        <v>2.8837647058823501</v>
      </c>
    </row>
    <row r="2572" spans="1:23" x14ac:dyDescent="0.25">
      <c r="A2572">
        <v>2570</v>
      </c>
      <c r="B2572">
        <v>204579</v>
      </c>
      <c r="C2572">
        <v>2</v>
      </c>
      <c r="D2572" t="s">
        <v>135</v>
      </c>
      <c r="E2572">
        <v>68</v>
      </c>
      <c r="F2572" s="8">
        <v>43270.356249999997</v>
      </c>
      <c r="G2572" s="8">
        <v>43270.938888888886</v>
      </c>
      <c r="H2572" t="s">
        <v>4718</v>
      </c>
      <c r="I2572" t="s">
        <v>4719</v>
      </c>
      <c r="J2572">
        <v>6.7679999999999998</v>
      </c>
      <c r="K2572" t="s">
        <v>30</v>
      </c>
      <c r="L2572" t="s">
        <v>31</v>
      </c>
      <c r="M2572">
        <v>40.742401000000001</v>
      </c>
      <c r="N2572">
        <v>-111.98159</v>
      </c>
      <c r="O2572">
        <v>942421</v>
      </c>
      <c r="P2572">
        <v>84054</v>
      </c>
      <c r="Q2572" s="1">
        <v>7</v>
      </c>
      <c r="R2572" s="1">
        <v>1.25</v>
      </c>
      <c r="S2572">
        <v>170</v>
      </c>
      <c r="T2572">
        <v>1</v>
      </c>
      <c r="U2572" s="1">
        <v>8.5</v>
      </c>
      <c r="V2572" s="1">
        <v>22.5</v>
      </c>
      <c r="W2572" s="1">
        <v>0.96685714285714197</v>
      </c>
    </row>
    <row r="2573" spans="1:23" x14ac:dyDescent="0.25">
      <c r="A2573">
        <v>2571</v>
      </c>
      <c r="B2573">
        <v>210225</v>
      </c>
      <c r="C2573">
        <v>2</v>
      </c>
      <c r="D2573" t="s">
        <v>65</v>
      </c>
      <c r="E2573">
        <v>359</v>
      </c>
      <c r="F2573" s="8">
        <v>43270.363888888889</v>
      </c>
      <c r="G2573" s="8">
        <v>43270.741666666669</v>
      </c>
      <c r="H2573" t="s">
        <v>1302</v>
      </c>
      <c r="I2573" t="s">
        <v>4720</v>
      </c>
      <c r="J2573">
        <v>9.6790000000000003</v>
      </c>
      <c r="K2573" t="s">
        <v>30</v>
      </c>
      <c r="L2573" t="s">
        <v>31</v>
      </c>
      <c r="M2573">
        <v>40.742527000000003</v>
      </c>
      <c r="N2573">
        <v>-111.98111</v>
      </c>
      <c r="O2573">
        <v>1096541</v>
      </c>
      <c r="P2573">
        <v>84093</v>
      </c>
      <c r="Q2573" s="1">
        <v>4.5</v>
      </c>
      <c r="R2573" s="1">
        <v>1.75</v>
      </c>
      <c r="S2573">
        <v>170</v>
      </c>
      <c r="T2573">
        <v>1</v>
      </c>
      <c r="U2573" s="1">
        <v>8.75</v>
      </c>
      <c r="V2573" s="1">
        <v>17.75</v>
      </c>
      <c r="W2573" s="1">
        <v>2.15088888888888</v>
      </c>
    </row>
    <row r="2574" spans="1:23" x14ac:dyDescent="0.25">
      <c r="A2574">
        <v>2572</v>
      </c>
      <c r="B2574">
        <v>204577</v>
      </c>
      <c r="C2574">
        <v>2</v>
      </c>
      <c r="D2574" t="s">
        <v>32</v>
      </c>
      <c r="E2574">
        <v>337</v>
      </c>
      <c r="F2574" s="8">
        <v>43270.367361111108</v>
      </c>
      <c r="G2574" s="8">
        <v>43270.534722222219</v>
      </c>
      <c r="H2574" t="s">
        <v>4721</v>
      </c>
      <c r="I2574" t="s">
        <v>4722</v>
      </c>
      <c r="J2574">
        <v>6.827</v>
      </c>
      <c r="K2574" t="s">
        <v>30</v>
      </c>
      <c r="L2574" t="s">
        <v>31</v>
      </c>
      <c r="M2574">
        <v>40.742542</v>
      </c>
      <c r="N2574">
        <v>-111.981163</v>
      </c>
      <c r="O2574">
        <v>333033</v>
      </c>
      <c r="P2574">
        <v>84124</v>
      </c>
      <c r="Q2574" s="1">
        <v>2</v>
      </c>
      <c r="R2574" s="1">
        <v>0.5</v>
      </c>
      <c r="S2574">
        <v>170</v>
      </c>
      <c r="T2574">
        <v>1</v>
      </c>
      <c r="U2574" s="1">
        <v>8.75</v>
      </c>
      <c r="V2574" s="1">
        <v>12.75</v>
      </c>
      <c r="W2574" s="1">
        <v>3.4135</v>
      </c>
    </row>
    <row r="2575" spans="1:23" x14ac:dyDescent="0.25">
      <c r="A2575">
        <v>2573</v>
      </c>
      <c r="B2575">
        <v>210199</v>
      </c>
      <c r="C2575">
        <v>2</v>
      </c>
      <c r="D2575" t="s">
        <v>27</v>
      </c>
      <c r="E2575">
        <v>325</v>
      </c>
      <c r="F2575" s="8">
        <v>43270.401388888888</v>
      </c>
      <c r="G2575" s="8">
        <v>43270.411805555559</v>
      </c>
      <c r="H2575" t="s">
        <v>4723</v>
      </c>
      <c r="I2575" t="s">
        <v>4724</v>
      </c>
      <c r="J2575">
        <v>0.84799999999999998</v>
      </c>
      <c r="K2575" t="s">
        <v>30</v>
      </c>
      <c r="L2575" t="s">
        <v>31</v>
      </c>
      <c r="M2575">
        <v>40.742576999999997</v>
      </c>
      <c r="N2575">
        <v>-111.981323</v>
      </c>
      <c r="O2575">
        <v>1282681</v>
      </c>
      <c r="P2575">
        <v>84093</v>
      </c>
      <c r="Q2575" s="1">
        <v>0.25</v>
      </c>
      <c r="R2575" s="1">
        <v>0.25</v>
      </c>
      <c r="S2575">
        <v>170</v>
      </c>
      <c r="T2575">
        <v>1</v>
      </c>
      <c r="U2575" s="1">
        <v>9.75</v>
      </c>
      <c r="V2575" s="1">
        <v>10</v>
      </c>
      <c r="W2575" s="1">
        <v>3.3919999999999999</v>
      </c>
    </row>
    <row r="2576" spans="1:23" x14ac:dyDescent="0.25">
      <c r="A2576">
        <v>2574</v>
      </c>
      <c r="B2576">
        <v>210213</v>
      </c>
      <c r="C2576">
        <v>1</v>
      </c>
      <c r="D2576" t="s">
        <v>126</v>
      </c>
      <c r="E2576">
        <v>168</v>
      </c>
      <c r="F2576" s="8">
        <v>43270.525694444441</v>
      </c>
      <c r="G2576" s="8">
        <v>43270.692361111112</v>
      </c>
      <c r="H2576" t="s">
        <v>4725</v>
      </c>
      <c r="I2576" t="s">
        <v>4726</v>
      </c>
      <c r="J2576">
        <v>3.2089999999999899</v>
      </c>
      <c r="K2576" t="s">
        <v>30</v>
      </c>
      <c r="L2576" t="s">
        <v>31</v>
      </c>
      <c r="M2576">
        <v>40.742412999999999</v>
      </c>
      <c r="N2576">
        <v>-111.981620999999</v>
      </c>
      <c r="O2576">
        <v>672723</v>
      </c>
      <c r="P2576">
        <v>84087</v>
      </c>
      <c r="Q2576" s="1">
        <v>2</v>
      </c>
      <c r="R2576" s="1">
        <v>0.5</v>
      </c>
      <c r="S2576">
        <v>170</v>
      </c>
      <c r="T2576">
        <v>1</v>
      </c>
      <c r="U2576" s="1">
        <v>12.5</v>
      </c>
      <c r="V2576" s="1">
        <v>16.5</v>
      </c>
      <c r="W2576" s="1">
        <v>1.60449999999999</v>
      </c>
    </row>
    <row r="2577" spans="1:23" x14ac:dyDescent="0.25">
      <c r="A2577">
        <v>2575</v>
      </c>
      <c r="B2577">
        <v>210241</v>
      </c>
      <c r="C2577">
        <v>1</v>
      </c>
      <c r="D2577" t="s">
        <v>101</v>
      </c>
      <c r="E2577">
        <v>95</v>
      </c>
      <c r="F2577" s="8">
        <v>43270.527777777781</v>
      </c>
      <c r="G2577" s="8">
        <v>43270.742361111108</v>
      </c>
      <c r="H2577" t="s">
        <v>1201</v>
      </c>
      <c r="I2577" t="s">
        <v>4727</v>
      </c>
      <c r="J2577">
        <v>6.165</v>
      </c>
      <c r="K2577" t="s">
        <v>30</v>
      </c>
      <c r="L2577" t="s">
        <v>31</v>
      </c>
      <c r="M2577">
        <v>40.742313000000003</v>
      </c>
      <c r="N2577">
        <v>-111.981071</v>
      </c>
      <c r="O2577">
        <v>521537</v>
      </c>
      <c r="P2577">
        <v>84020</v>
      </c>
      <c r="Q2577" s="1">
        <v>2.5</v>
      </c>
      <c r="R2577" s="1">
        <v>1.25</v>
      </c>
      <c r="S2577">
        <v>170</v>
      </c>
      <c r="T2577">
        <v>1</v>
      </c>
      <c r="U2577" s="1">
        <v>12.75</v>
      </c>
      <c r="V2577" s="1">
        <v>17.75</v>
      </c>
      <c r="W2577" s="1">
        <v>2.4660000000000002</v>
      </c>
    </row>
    <row r="2578" spans="1:23" x14ac:dyDescent="0.25">
      <c r="A2578">
        <v>2576</v>
      </c>
      <c r="B2578">
        <v>210199</v>
      </c>
      <c r="C2578">
        <v>1</v>
      </c>
      <c r="D2578" t="s">
        <v>27</v>
      </c>
      <c r="E2578">
        <v>326</v>
      </c>
      <c r="F2578" s="8">
        <v>43270.602777777778</v>
      </c>
      <c r="G2578" s="8">
        <v>43270.646527777775</v>
      </c>
      <c r="H2578" t="s">
        <v>4728</v>
      </c>
      <c r="I2578" t="s">
        <v>4729</v>
      </c>
      <c r="J2578">
        <v>3.4060000000000001</v>
      </c>
      <c r="K2578" t="s">
        <v>30</v>
      </c>
      <c r="L2578" t="s">
        <v>31</v>
      </c>
      <c r="M2578">
        <v>40.742576999999997</v>
      </c>
      <c r="N2578">
        <v>-111.981323</v>
      </c>
      <c r="O2578">
        <v>1282681</v>
      </c>
      <c r="P2578">
        <v>84093</v>
      </c>
      <c r="Q2578" s="1">
        <v>0.5</v>
      </c>
      <c r="R2578" s="1">
        <v>0.5</v>
      </c>
      <c r="S2578">
        <v>170</v>
      </c>
      <c r="T2578">
        <v>1</v>
      </c>
      <c r="U2578" s="1">
        <v>14.5</v>
      </c>
      <c r="V2578" s="1">
        <v>15.5</v>
      </c>
      <c r="W2578" s="1">
        <v>6.8120000000000003</v>
      </c>
    </row>
    <row r="2579" spans="1:23" x14ac:dyDescent="0.25">
      <c r="A2579">
        <v>2577</v>
      </c>
      <c r="B2579">
        <v>210199</v>
      </c>
      <c r="C2579">
        <v>2</v>
      </c>
      <c r="D2579" t="s">
        <v>27</v>
      </c>
      <c r="E2579">
        <v>327</v>
      </c>
      <c r="F2579" s="8">
        <v>43270.615277777775</v>
      </c>
      <c r="G2579" s="8">
        <v>43270.708333333336</v>
      </c>
      <c r="H2579" t="s">
        <v>3692</v>
      </c>
      <c r="I2579" t="s">
        <v>4730</v>
      </c>
      <c r="J2579">
        <v>6.4329999999999998</v>
      </c>
      <c r="K2579" t="s">
        <v>30</v>
      </c>
      <c r="L2579" t="s">
        <v>31</v>
      </c>
      <c r="M2579">
        <v>40.742576999999997</v>
      </c>
      <c r="N2579">
        <v>-111.981323</v>
      </c>
      <c r="O2579">
        <v>803613</v>
      </c>
      <c r="P2579">
        <v>84054</v>
      </c>
      <c r="Q2579" s="1">
        <v>1</v>
      </c>
      <c r="R2579" s="1">
        <v>1</v>
      </c>
      <c r="S2579">
        <v>170</v>
      </c>
      <c r="T2579">
        <v>1</v>
      </c>
      <c r="U2579" s="1">
        <v>14.75</v>
      </c>
      <c r="V2579" s="1">
        <v>17</v>
      </c>
      <c r="W2579" s="1">
        <v>6.4329999999999998</v>
      </c>
    </row>
    <row r="2580" spans="1:23" x14ac:dyDescent="0.25">
      <c r="A2580">
        <v>2578</v>
      </c>
      <c r="B2580">
        <v>210209</v>
      </c>
      <c r="C2580">
        <v>1</v>
      </c>
      <c r="D2580" t="s">
        <v>145</v>
      </c>
      <c r="E2580">
        <v>276</v>
      </c>
      <c r="F2580" s="8">
        <v>43270.734722222223</v>
      </c>
      <c r="G2580" s="8">
        <v>43270.864583333336</v>
      </c>
      <c r="H2580" t="s">
        <v>4731</v>
      </c>
      <c r="I2580" t="s">
        <v>4732</v>
      </c>
      <c r="J2580">
        <v>1.7150000000000001</v>
      </c>
      <c r="K2580" t="s">
        <v>30</v>
      </c>
      <c r="L2580" t="s">
        <v>31</v>
      </c>
      <c r="M2580">
        <v>40.742545999999997</v>
      </c>
      <c r="N2580">
        <v>-111.981224</v>
      </c>
      <c r="O2580">
        <v>1137391</v>
      </c>
      <c r="P2580">
        <v>84075</v>
      </c>
      <c r="Q2580" s="1">
        <v>1.5</v>
      </c>
      <c r="R2580" s="1">
        <v>0.25</v>
      </c>
      <c r="S2580">
        <v>170</v>
      </c>
      <c r="T2580">
        <v>1</v>
      </c>
      <c r="U2580" s="1">
        <v>17.75</v>
      </c>
      <c r="V2580" s="1">
        <v>20.75</v>
      </c>
      <c r="W2580" s="1">
        <v>1.14333333333333</v>
      </c>
    </row>
    <row r="2581" spans="1:23" x14ac:dyDescent="0.25">
      <c r="A2581">
        <v>2579</v>
      </c>
      <c r="B2581">
        <v>212307</v>
      </c>
      <c r="C2581">
        <v>2</v>
      </c>
      <c r="D2581" t="s">
        <v>53</v>
      </c>
      <c r="E2581">
        <v>192</v>
      </c>
      <c r="F2581" s="8">
        <v>43271.293055555558</v>
      </c>
      <c r="G2581" s="8">
        <v>43271.457638888889</v>
      </c>
      <c r="H2581" t="s">
        <v>4733</v>
      </c>
      <c r="I2581" t="s">
        <v>4734</v>
      </c>
      <c r="J2581">
        <v>11.523999999999999</v>
      </c>
      <c r="K2581" t="s">
        <v>30</v>
      </c>
      <c r="L2581" t="s">
        <v>31</v>
      </c>
      <c r="M2581">
        <v>40.742420000000003</v>
      </c>
      <c r="N2581">
        <v>-111.98172</v>
      </c>
      <c r="O2581">
        <v>1137391</v>
      </c>
      <c r="P2581">
        <v>84075</v>
      </c>
      <c r="Q2581" s="1">
        <v>2</v>
      </c>
      <c r="R2581" s="1">
        <v>1</v>
      </c>
      <c r="S2581">
        <v>171</v>
      </c>
      <c r="T2581">
        <v>2</v>
      </c>
      <c r="U2581" s="1">
        <v>7</v>
      </c>
      <c r="V2581" s="1">
        <v>11</v>
      </c>
      <c r="W2581" s="1">
        <v>5.7619999999999996</v>
      </c>
    </row>
    <row r="2582" spans="1:23" x14ac:dyDescent="0.25">
      <c r="A2582">
        <v>2580</v>
      </c>
      <c r="B2582">
        <v>210213</v>
      </c>
      <c r="C2582">
        <v>2</v>
      </c>
      <c r="D2582" t="s">
        <v>126</v>
      </c>
      <c r="E2582">
        <v>169</v>
      </c>
      <c r="F2582" s="8">
        <v>43271.319444444445</v>
      </c>
      <c r="G2582" s="8">
        <v>43271.753472222219</v>
      </c>
      <c r="H2582" t="s">
        <v>4735</v>
      </c>
      <c r="I2582" t="s">
        <v>702</v>
      </c>
      <c r="J2582">
        <v>12.304</v>
      </c>
      <c r="K2582" t="s">
        <v>30</v>
      </c>
      <c r="L2582" t="s">
        <v>31</v>
      </c>
      <c r="M2582">
        <v>40.742412999999999</v>
      </c>
      <c r="N2582">
        <v>-111.981620999999</v>
      </c>
      <c r="O2582">
        <v>1087571</v>
      </c>
      <c r="P2582">
        <v>84014</v>
      </c>
      <c r="Q2582" s="1">
        <v>5.25</v>
      </c>
      <c r="R2582" s="1">
        <v>1.5</v>
      </c>
      <c r="S2582">
        <v>171</v>
      </c>
      <c r="T2582">
        <v>2</v>
      </c>
      <c r="U2582" s="1">
        <v>7.75</v>
      </c>
      <c r="V2582" s="1">
        <v>18</v>
      </c>
      <c r="W2582" s="1">
        <v>2.3436190476190402</v>
      </c>
    </row>
    <row r="2583" spans="1:23" x14ac:dyDescent="0.25">
      <c r="A2583">
        <v>2581</v>
      </c>
      <c r="B2583">
        <v>210199</v>
      </c>
      <c r="C2583">
        <v>1</v>
      </c>
      <c r="D2583" t="s">
        <v>27</v>
      </c>
      <c r="E2583">
        <v>328</v>
      </c>
      <c r="F2583" s="8">
        <v>43271.321527777778</v>
      </c>
      <c r="G2583" s="8">
        <v>43271.501388888886</v>
      </c>
      <c r="H2583" t="s">
        <v>3972</v>
      </c>
      <c r="I2583" t="s">
        <v>4736</v>
      </c>
      <c r="J2583">
        <v>1.8129999999999999</v>
      </c>
      <c r="K2583" t="s">
        <v>30</v>
      </c>
      <c r="L2583" t="s">
        <v>31</v>
      </c>
      <c r="M2583">
        <v>40.742576999999997</v>
      </c>
      <c r="N2583">
        <v>-111.981323</v>
      </c>
      <c r="O2583">
        <v>333033</v>
      </c>
      <c r="P2583">
        <v>84124</v>
      </c>
      <c r="Q2583" s="1">
        <v>2.25</v>
      </c>
      <c r="R2583" s="1">
        <v>0.5</v>
      </c>
      <c r="S2583">
        <v>171</v>
      </c>
      <c r="T2583">
        <v>2</v>
      </c>
      <c r="U2583" s="1">
        <v>7.75</v>
      </c>
      <c r="V2583" s="1">
        <v>12</v>
      </c>
      <c r="W2583" s="1">
        <v>0.80577777777777704</v>
      </c>
    </row>
    <row r="2584" spans="1:23" x14ac:dyDescent="0.25">
      <c r="A2584">
        <v>2582</v>
      </c>
      <c r="B2584">
        <v>210215</v>
      </c>
      <c r="C2584">
        <v>2</v>
      </c>
      <c r="D2584" t="s">
        <v>44</v>
      </c>
      <c r="E2584">
        <v>250</v>
      </c>
      <c r="F2584" s="8">
        <v>43271.326388888891</v>
      </c>
      <c r="G2584" s="8">
        <v>43271.711805555555</v>
      </c>
      <c r="H2584" t="s">
        <v>4737</v>
      </c>
      <c r="I2584" t="s">
        <v>4738</v>
      </c>
      <c r="J2584">
        <v>10.154</v>
      </c>
      <c r="K2584" t="s">
        <v>30</v>
      </c>
      <c r="L2584" t="s">
        <v>31</v>
      </c>
      <c r="M2584">
        <v>40.742569000000003</v>
      </c>
      <c r="N2584">
        <v>-111.98126999999999</v>
      </c>
      <c r="O2584">
        <v>1079571</v>
      </c>
      <c r="P2584">
        <v>84104</v>
      </c>
      <c r="Q2584" s="1">
        <v>4.75</v>
      </c>
      <c r="R2584" s="1">
        <v>1.5</v>
      </c>
      <c r="S2584">
        <v>171</v>
      </c>
      <c r="T2584">
        <v>2</v>
      </c>
      <c r="U2584" s="1">
        <v>7.75</v>
      </c>
      <c r="V2584" s="1">
        <v>17</v>
      </c>
      <c r="W2584" s="1">
        <v>2.1376842105263099</v>
      </c>
    </row>
    <row r="2585" spans="1:23" x14ac:dyDescent="0.25">
      <c r="A2585">
        <v>2583</v>
      </c>
      <c r="B2585">
        <v>210225</v>
      </c>
      <c r="C2585">
        <v>1</v>
      </c>
      <c r="D2585" t="s">
        <v>65</v>
      </c>
      <c r="E2585">
        <v>360</v>
      </c>
      <c r="F2585" s="8">
        <v>43271.332638888889</v>
      </c>
      <c r="G2585" s="8">
        <v>43271.491666666669</v>
      </c>
      <c r="H2585" t="s">
        <v>4739</v>
      </c>
      <c r="I2585" t="s">
        <v>4740</v>
      </c>
      <c r="J2585">
        <v>12.540999999999899</v>
      </c>
      <c r="K2585" t="s">
        <v>30</v>
      </c>
      <c r="L2585" t="s">
        <v>31</v>
      </c>
      <c r="M2585">
        <v>40.742527000000003</v>
      </c>
      <c r="N2585">
        <v>-111.98111</v>
      </c>
      <c r="O2585">
        <v>672723</v>
      </c>
      <c r="P2585">
        <v>84087</v>
      </c>
      <c r="Q2585" s="1">
        <v>2</v>
      </c>
      <c r="R2585" s="1">
        <v>2</v>
      </c>
      <c r="S2585">
        <v>171</v>
      </c>
      <c r="T2585">
        <v>2</v>
      </c>
      <c r="U2585" s="1">
        <v>8</v>
      </c>
      <c r="V2585" s="1">
        <v>11.75</v>
      </c>
      <c r="W2585" s="1">
        <v>6.2704999999999904</v>
      </c>
    </row>
    <row r="2586" spans="1:23" x14ac:dyDescent="0.25">
      <c r="A2586">
        <v>2584</v>
      </c>
      <c r="B2586">
        <v>204591</v>
      </c>
      <c r="C2586">
        <v>1</v>
      </c>
      <c r="D2586" t="s">
        <v>37</v>
      </c>
      <c r="E2586">
        <v>135</v>
      </c>
      <c r="F2586" s="8">
        <v>43271.338888888888</v>
      </c>
      <c r="G2586" s="8">
        <v>43271.761805555558</v>
      </c>
      <c r="H2586" t="s">
        <v>4741</v>
      </c>
      <c r="I2586" t="s">
        <v>1111</v>
      </c>
      <c r="J2586">
        <v>6.2309999999999999</v>
      </c>
      <c r="K2586" t="s">
        <v>30</v>
      </c>
      <c r="L2586" t="s">
        <v>31</v>
      </c>
      <c r="M2586">
        <v>40.742378000000002</v>
      </c>
      <c r="N2586">
        <v>-111.981407</v>
      </c>
      <c r="O2586">
        <v>521537</v>
      </c>
      <c r="P2586">
        <v>84020</v>
      </c>
      <c r="Q2586" s="1">
        <v>5</v>
      </c>
      <c r="R2586" s="1">
        <v>1</v>
      </c>
      <c r="S2586">
        <v>171</v>
      </c>
      <c r="T2586">
        <v>2</v>
      </c>
      <c r="U2586" s="1">
        <v>8.25</v>
      </c>
      <c r="V2586" s="1">
        <v>18.25</v>
      </c>
      <c r="W2586" s="1">
        <v>1.2462</v>
      </c>
    </row>
    <row r="2587" spans="1:23" x14ac:dyDescent="0.25">
      <c r="A2587">
        <v>2585</v>
      </c>
      <c r="B2587">
        <v>210241</v>
      </c>
      <c r="C2587">
        <v>2</v>
      </c>
      <c r="D2587" t="s">
        <v>101</v>
      </c>
      <c r="E2587">
        <v>96</v>
      </c>
      <c r="F2587" s="8">
        <v>43271.340277777781</v>
      </c>
      <c r="G2587" s="8">
        <v>43271.477083333331</v>
      </c>
      <c r="H2587" t="s">
        <v>1564</v>
      </c>
      <c r="I2587" t="s">
        <v>412</v>
      </c>
      <c r="J2587">
        <v>8.4120000000000008</v>
      </c>
      <c r="K2587" t="s">
        <v>30</v>
      </c>
      <c r="L2587" t="s">
        <v>31</v>
      </c>
      <c r="M2587">
        <v>40.742313000000003</v>
      </c>
      <c r="N2587">
        <v>-111.981071</v>
      </c>
      <c r="O2587">
        <v>942421</v>
      </c>
      <c r="P2587">
        <v>84054</v>
      </c>
      <c r="Q2587" s="1">
        <v>1.75</v>
      </c>
      <c r="R2587" s="1">
        <v>1.25</v>
      </c>
      <c r="S2587">
        <v>171</v>
      </c>
      <c r="T2587">
        <v>2</v>
      </c>
      <c r="U2587" s="1">
        <v>8.25</v>
      </c>
      <c r="V2587" s="1">
        <v>11.5</v>
      </c>
      <c r="W2587" s="1">
        <v>4.8068571428571403</v>
      </c>
    </row>
    <row r="2588" spans="1:23" x14ac:dyDescent="0.25">
      <c r="A2588">
        <v>2586</v>
      </c>
      <c r="B2588">
        <v>204591</v>
      </c>
      <c r="C2588">
        <v>2</v>
      </c>
      <c r="D2588" t="s">
        <v>37</v>
      </c>
      <c r="E2588">
        <v>136</v>
      </c>
      <c r="F2588" s="8">
        <v>43271.345833333333</v>
      </c>
      <c r="G2588" s="8">
        <v>43271.729861111111</v>
      </c>
      <c r="H2588" t="s">
        <v>551</v>
      </c>
      <c r="I2588" t="s">
        <v>4742</v>
      </c>
      <c r="J2588">
        <v>6.8179999999999996</v>
      </c>
      <c r="K2588" t="s">
        <v>30</v>
      </c>
      <c r="L2588" t="s">
        <v>31</v>
      </c>
      <c r="M2588">
        <v>40.742378000000002</v>
      </c>
      <c r="N2588">
        <v>-111.981407</v>
      </c>
      <c r="O2588">
        <v>1301971</v>
      </c>
      <c r="P2588">
        <v>84111</v>
      </c>
      <c r="Q2588" s="1">
        <v>4.5</v>
      </c>
      <c r="R2588" s="1">
        <v>1.75</v>
      </c>
      <c r="S2588">
        <v>171</v>
      </c>
      <c r="T2588">
        <v>2</v>
      </c>
      <c r="U2588" s="1">
        <v>8.25</v>
      </c>
      <c r="V2588" s="1">
        <v>17.5</v>
      </c>
      <c r="W2588" s="1">
        <v>1.51511111111111</v>
      </c>
    </row>
    <row r="2589" spans="1:23" x14ac:dyDescent="0.25">
      <c r="A2589">
        <v>2587</v>
      </c>
      <c r="B2589">
        <v>210199</v>
      </c>
      <c r="C2589">
        <v>2</v>
      </c>
      <c r="D2589" t="s">
        <v>27</v>
      </c>
      <c r="E2589">
        <v>329</v>
      </c>
      <c r="F2589" s="8">
        <v>43271.34652777778</v>
      </c>
      <c r="G2589" s="8">
        <v>43271.434027777781</v>
      </c>
      <c r="H2589" t="s">
        <v>3866</v>
      </c>
      <c r="I2589" t="s">
        <v>4743</v>
      </c>
      <c r="J2589">
        <v>7.0479999999999903</v>
      </c>
      <c r="K2589" t="s">
        <v>92</v>
      </c>
      <c r="L2589" t="s">
        <v>31</v>
      </c>
      <c r="M2589">
        <v>40.742576999999997</v>
      </c>
      <c r="N2589">
        <v>-111.981323</v>
      </c>
      <c r="O2589">
        <v>1968591</v>
      </c>
      <c r="P2589">
        <v>84054</v>
      </c>
      <c r="Q2589" s="1">
        <v>1</v>
      </c>
      <c r="R2589" s="1">
        <v>0.75</v>
      </c>
      <c r="S2589">
        <v>171</v>
      </c>
      <c r="T2589">
        <v>2</v>
      </c>
      <c r="U2589" s="1">
        <v>8.25</v>
      </c>
      <c r="V2589" s="1">
        <v>10.5</v>
      </c>
      <c r="W2589" s="1">
        <v>7.0479999999999903</v>
      </c>
    </row>
    <row r="2590" spans="1:23" x14ac:dyDescent="0.25">
      <c r="A2590">
        <v>2588</v>
      </c>
      <c r="B2590">
        <v>210225</v>
      </c>
      <c r="C2590">
        <v>2</v>
      </c>
      <c r="D2590" t="s">
        <v>65</v>
      </c>
      <c r="E2590">
        <v>361</v>
      </c>
      <c r="F2590" s="8">
        <v>43271.35</v>
      </c>
      <c r="G2590" s="8">
        <v>43271.505555555559</v>
      </c>
      <c r="H2590" t="s">
        <v>4744</v>
      </c>
      <c r="I2590" t="s">
        <v>3434</v>
      </c>
      <c r="J2590">
        <v>11.78</v>
      </c>
      <c r="K2590" t="s">
        <v>30</v>
      </c>
      <c r="L2590" t="s">
        <v>31</v>
      </c>
      <c r="M2590">
        <v>40.742527000000003</v>
      </c>
      <c r="N2590">
        <v>-111.98111</v>
      </c>
      <c r="O2590">
        <v>333033</v>
      </c>
      <c r="P2590">
        <v>84124</v>
      </c>
      <c r="Q2590" s="1">
        <v>1.75</v>
      </c>
      <c r="R2590" s="1">
        <v>1.75</v>
      </c>
      <c r="S2590">
        <v>171</v>
      </c>
      <c r="T2590">
        <v>2</v>
      </c>
      <c r="U2590" s="1">
        <v>8.5</v>
      </c>
      <c r="V2590" s="1">
        <v>12.25</v>
      </c>
      <c r="W2590" s="1">
        <v>6.7314285714285704</v>
      </c>
    </row>
    <row r="2591" spans="1:23" x14ac:dyDescent="0.25">
      <c r="A2591">
        <v>2589</v>
      </c>
      <c r="B2591">
        <v>204579</v>
      </c>
      <c r="C2591">
        <v>2</v>
      </c>
      <c r="D2591" t="s">
        <v>135</v>
      </c>
      <c r="E2591">
        <v>69</v>
      </c>
      <c r="F2591" s="8">
        <v>43271.351388888892</v>
      </c>
      <c r="G2591" s="8">
        <v>43271.484027777777</v>
      </c>
      <c r="H2591" t="s">
        <v>4745</v>
      </c>
      <c r="I2591" t="s">
        <v>1492</v>
      </c>
      <c r="J2591">
        <v>9.6059999999999999</v>
      </c>
      <c r="K2591" t="s">
        <v>30</v>
      </c>
      <c r="L2591" t="s">
        <v>31</v>
      </c>
      <c r="M2591">
        <v>40.742401000000001</v>
      </c>
      <c r="N2591">
        <v>-111.98159</v>
      </c>
      <c r="O2591">
        <v>348863</v>
      </c>
      <c r="P2591">
        <v>84065</v>
      </c>
      <c r="Q2591" s="1">
        <v>1.5</v>
      </c>
      <c r="R2591" s="1">
        <v>0.75</v>
      </c>
      <c r="S2591">
        <v>171</v>
      </c>
      <c r="T2591">
        <v>2</v>
      </c>
      <c r="U2591" s="1">
        <v>8.5</v>
      </c>
      <c r="V2591" s="1">
        <v>11.5</v>
      </c>
      <c r="W2591" s="1">
        <v>6.4039999999999999</v>
      </c>
    </row>
    <row r="2592" spans="1:23" x14ac:dyDescent="0.25">
      <c r="A2592">
        <v>2590</v>
      </c>
      <c r="B2592">
        <v>210209</v>
      </c>
      <c r="C2592">
        <v>2</v>
      </c>
      <c r="D2592" t="s">
        <v>145</v>
      </c>
      <c r="E2592">
        <v>277</v>
      </c>
      <c r="F2592" s="8">
        <v>43271.382638888892</v>
      </c>
      <c r="G2592" s="8">
        <v>43271.716666666667</v>
      </c>
      <c r="H2592" t="s">
        <v>4746</v>
      </c>
      <c r="I2592" t="s">
        <v>1843</v>
      </c>
      <c r="J2592">
        <v>12.718</v>
      </c>
      <c r="K2592" t="s">
        <v>30</v>
      </c>
      <c r="L2592" t="s">
        <v>31</v>
      </c>
      <c r="M2592">
        <v>40.742545999999997</v>
      </c>
      <c r="N2592">
        <v>-111.981224</v>
      </c>
      <c r="O2592">
        <v>1114701</v>
      </c>
      <c r="P2592">
        <v>84096</v>
      </c>
      <c r="Q2592" s="1">
        <v>4</v>
      </c>
      <c r="R2592" s="1">
        <v>1.5</v>
      </c>
      <c r="S2592">
        <v>171</v>
      </c>
      <c r="T2592">
        <v>2</v>
      </c>
      <c r="U2592" s="1">
        <v>9.25</v>
      </c>
      <c r="V2592" s="1">
        <v>17.25</v>
      </c>
      <c r="W2592" s="1">
        <v>3.1795</v>
      </c>
    </row>
    <row r="2593" spans="1:23" x14ac:dyDescent="0.25">
      <c r="A2593">
        <v>2591</v>
      </c>
      <c r="B2593">
        <v>204577</v>
      </c>
      <c r="C2593">
        <v>2</v>
      </c>
      <c r="D2593" t="s">
        <v>32</v>
      </c>
      <c r="E2593">
        <v>338</v>
      </c>
      <c r="F2593" s="8">
        <v>43271.40902777778</v>
      </c>
      <c r="G2593" s="8">
        <v>43271.459722222222</v>
      </c>
      <c r="H2593" t="s">
        <v>4747</v>
      </c>
      <c r="I2593" t="s">
        <v>3615</v>
      </c>
      <c r="J2593">
        <v>3.9980000000000002</v>
      </c>
      <c r="K2593" t="s">
        <v>30</v>
      </c>
      <c r="L2593" t="s">
        <v>31</v>
      </c>
      <c r="M2593">
        <v>40.742542</v>
      </c>
      <c r="N2593">
        <v>-111.981163</v>
      </c>
      <c r="O2593">
        <v>1282681</v>
      </c>
      <c r="P2593">
        <v>84093</v>
      </c>
      <c r="Q2593" s="1">
        <v>0.5</v>
      </c>
      <c r="R2593" s="1">
        <v>0.5</v>
      </c>
      <c r="S2593">
        <v>171</v>
      </c>
      <c r="T2593">
        <v>2</v>
      </c>
      <c r="U2593" s="1">
        <v>9.75</v>
      </c>
      <c r="V2593" s="1">
        <v>11</v>
      </c>
      <c r="W2593" s="1">
        <v>7.9960000000000004</v>
      </c>
    </row>
    <row r="2594" spans="1:23" x14ac:dyDescent="0.25">
      <c r="A2594">
        <v>2592</v>
      </c>
      <c r="B2594">
        <v>210225</v>
      </c>
      <c r="C2594">
        <v>2</v>
      </c>
      <c r="D2594" t="s">
        <v>65</v>
      </c>
      <c r="E2594">
        <v>362</v>
      </c>
      <c r="F2594" s="8">
        <v>43271.538888888892</v>
      </c>
      <c r="G2594" s="8">
        <v>43271.896527777775</v>
      </c>
      <c r="H2594" t="s">
        <v>4748</v>
      </c>
      <c r="I2594" t="s">
        <v>4749</v>
      </c>
      <c r="J2594">
        <v>3.5830000000000002</v>
      </c>
      <c r="K2594" t="s">
        <v>30</v>
      </c>
      <c r="L2594" t="s">
        <v>31</v>
      </c>
      <c r="M2594">
        <v>40.742527000000003</v>
      </c>
      <c r="N2594">
        <v>-111.98111</v>
      </c>
      <c r="O2594">
        <v>942421</v>
      </c>
      <c r="P2594">
        <v>84054</v>
      </c>
      <c r="Q2594" s="1">
        <v>4.25</v>
      </c>
      <c r="R2594" s="1">
        <v>0.75</v>
      </c>
      <c r="S2594">
        <v>171</v>
      </c>
      <c r="T2594">
        <v>2</v>
      </c>
      <c r="U2594" s="1">
        <v>13</v>
      </c>
      <c r="V2594" s="1">
        <v>21.5</v>
      </c>
      <c r="W2594" s="1">
        <v>0.84305882352941097</v>
      </c>
    </row>
    <row r="2595" spans="1:23" x14ac:dyDescent="0.25">
      <c r="A2595">
        <v>2593</v>
      </c>
      <c r="B2595">
        <v>204577</v>
      </c>
      <c r="C2595">
        <v>2</v>
      </c>
      <c r="D2595" t="s">
        <v>32</v>
      </c>
      <c r="E2595">
        <v>339</v>
      </c>
      <c r="F2595" s="8">
        <v>43271.540972222225</v>
      </c>
      <c r="G2595" s="8">
        <v>43271.590277777781</v>
      </c>
      <c r="H2595" t="s">
        <v>4750</v>
      </c>
      <c r="I2595" t="s">
        <v>4751</v>
      </c>
      <c r="J2595">
        <v>3.7669999999999999</v>
      </c>
      <c r="K2595" t="s">
        <v>30</v>
      </c>
      <c r="L2595" t="s">
        <v>31</v>
      </c>
      <c r="M2595">
        <v>40.742542</v>
      </c>
      <c r="N2595">
        <v>-111.981163</v>
      </c>
      <c r="O2595">
        <v>333033</v>
      </c>
      <c r="P2595">
        <v>84124</v>
      </c>
      <c r="Q2595" s="1">
        <v>0.5</v>
      </c>
      <c r="R2595" s="1">
        <v>0.25</v>
      </c>
      <c r="S2595">
        <v>171</v>
      </c>
      <c r="T2595">
        <v>2</v>
      </c>
      <c r="U2595" s="1">
        <v>13</v>
      </c>
      <c r="V2595" s="1">
        <v>14.25</v>
      </c>
      <c r="W2595" s="1">
        <v>7.5339999999999998</v>
      </c>
    </row>
    <row r="2596" spans="1:23" x14ac:dyDescent="0.25">
      <c r="A2596">
        <v>2594</v>
      </c>
      <c r="B2596">
        <v>210209</v>
      </c>
      <c r="C2596">
        <v>1</v>
      </c>
      <c r="D2596" t="s">
        <v>145</v>
      </c>
      <c r="E2596">
        <v>278</v>
      </c>
      <c r="F2596" s="8">
        <v>43271.547222222223</v>
      </c>
      <c r="G2596" s="8">
        <v>43271.712500000001</v>
      </c>
      <c r="H2596" t="s">
        <v>2089</v>
      </c>
      <c r="I2596" t="s">
        <v>4752</v>
      </c>
      <c r="J2596">
        <v>10.228999999999999</v>
      </c>
      <c r="K2596" t="s">
        <v>30</v>
      </c>
      <c r="L2596" t="s">
        <v>31</v>
      </c>
      <c r="M2596">
        <v>40.742545999999997</v>
      </c>
      <c r="N2596">
        <v>-111.981224</v>
      </c>
      <c r="O2596">
        <v>672723</v>
      </c>
      <c r="P2596">
        <v>84087</v>
      </c>
      <c r="Q2596" s="1">
        <v>2</v>
      </c>
      <c r="R2596" s="1">
        <v>1.25</v>
      </c>
      <c r="S2596">
        <v>171</v>
      </c>
      <c r="T2596">
        <v>2</v>
      </c>
      <c r="U2596" s="1">
        <v>13.25</v>
      </c>
      <c r="V2596" s="1">
        <v>17</v>
      </c>
      <c r="W2596" s="1">
        <v>5.1144999999999996</v>
      </c>
    </row>
    <row r="2597" spans="1:23" x14ac:dyDescent="0.25">
      <c r="A2597">
        <v>2595</v>
      </c>
      <c r="B2597">
        <v>204577</v>
      </c>
      <c r="C2597">
        <v>2</v>
      </c>
      <c r="D2597" t="s">
        <v>32</v>
      </c>
      <c r="E2597">
        <v>340</v>
      </c>
      <c r="F2597" s="8">
        <v>43271.664583333331</v>
      </c>
      <c r="G2597" s="8">
        <v>43271.746527777781</v>
      </c>
      <c r="H2597" t="s">
        <v>4753</v>
      </c>
      <c r="I2597" t="s">
        <v>4754</v>
      </c>
      <c r="J2597">
        <v>8.6709999999999994</v>
      </c>
      <c r="K2597" t="s">
        <v>30</v>
      </c>
      <c r="L2597" t="s">
        <v>31</v>
      </c>
      <c r="M2597">
        <v>40.742542</v>
      </c>
      <c r="N2597">
        <v>-111.981163</v>
      </c>
      <c r="O2597">
        <v>348863</v>
      </c>
      <c r="P2597">
        <v>84065</v>
      </c>
      <c r="Q2597" s="1">
        <v>1</v>
      </c>
      <c r="R2597" s="1">
        <v>0.75</v>
      </c>
      <c r="S2597">
        <v>171</v>
      </c>
      <c r="T2597">
        <v>2</v>
      </c>
      <c r="U2597" s="1">
        <v>16</v>
      </c>
      <c r="V2597" s="1">
        <v>18</v>
      </c>
      <c r="W2597" s="1">
        <v>8.6709999999999994</v>
      </c>
    </row>
    <row r="2598" spans="1:23" x14ac:dyDescent="0.25">
      <c r="A2598">
        <v>2596</v>
      </c>
      <c r="B2598">
        <v>204577</v>
      </c>
      <c r="C2598">
        <v>2</v>
      </c>
      <c r="D2598" t="s">
        <v>32</v>
      </c>
      <c r="E2598">
        <v>341</v>
      </c>
      <c r="F2598" s="8">
        <v>43272.270138888889</v>
      </c>
      <c r="G2598" s="8">
        <v>43272.480555555558</v>
      </c>
      <c r="H2598" t="s">
        <v>4755</v>
      </c>
      <c r="I2598" t="s">
        <v>4756</v>
      </c>
      <c r="J2598">
        <v>8.67</v>
      </c>
      <c r="K2598" t="s">
        <v>30</v>
      </c>
      <c r="L2598" t="s">
        <v>31</v>
      </c>
      <c r="M2598">
        <v>40.742542</v>
      </c>
      <c r="N2598">
        <v>-111.981163</v>
      </c>
      <c r="O2598">
        <v>348863</v>
      </c>
      <c r="P2598">
        <v>84065</v>
      </c>
      <c r="Q2598" s="1">
        <v>2.5</v>
      </c>
      <c r="R2598" s="1">
        <v>0.75</v>
      </c>
      <c r="S2598">
        <v>172</v>
      </c>
      <c r="T2598">
        <v>3</v>
      </c>
      <c r="U2598" s="1">
        <v>6.5</v>
      </c>
      <c r="V2598" s="1">
        <v>11.5</v>
      </c>
      <c r="W2598" s="1">
        <v>3.468</v>
      </c>
    </row>
    <row r="2599" spans="1:23" x14ac:dyDescent="0.25">
      <c r="A2599">
        <v>2597</v>
      </c>
      <c r="B2599">
        <v>210199</v>
      </c>
      <c r="C2599">
        <v>2</v>
      </c>
      <c r="D2599" t="s">
        <v>27</v>
      </c>
      <c r="E2599">
        <v>330</v>
      </c>
      <c r="F2599" s="8">
        <v>43272.288194444445</v>
      </c>
      <c r="G2599" s="8">
        <v>43272.474305555559</v>
      </c>
      <c r="H2599" t="s">
        <v>2345</v>
      </c>
      <c r="I2599" t="s">
        <v>4757</v>
      </c>
      <c r="J2599">
        <v>6.8739999999999997</v>
      </c>
      <c r="K2599" t="s">
        <v>30</v>
      </c>
      <c r="L2599" t="s">
        <v>31</v>
      </c>
      <c r="M2599">
        <v>40.742576999999997</v>
      </c>
      <c r="N2599">
        <v>-111.981323</v>
      </c>
      <c r="O2599">
        <v>803613</v>
      </c>
      <c r="P2599">
        <v>84054</v>
      </c>
      <c r="Q2599" s="1">
        <v>2.25</v>
      </c>
      <c r="R2599" s="1">
        <v>1</v>
      </c>
      <c r="S2599">
        <v>172</v>
      </c>
      <c r="T2599">
        <v>3</v>
      </c>
      <c r="U2599" s="1">
        <v>7</v>
      </c>
      <c r="V2599" s="1">
        <v>11.5</v>
      </c>
      <c r="W2599" s="1">
        <v>3.0551111111111098</v>
      </c>
    </row>
    <row r="2600" spans="1:23" x14ac:dyDescent="0.25">
      <c r="A2600">
        <v>2598</v>
      </c>
      <c r="B2600">
        <v>212307</v>
      </c>
      <c r="C2600">
        <v>2</v>
      </c>
      <c r="D2600" t="s">
        <v>53</v>
      </c>
      <c r="E2600">
        <v>193</v>
      </c>
      <c r="F2600" s="8">
        <v>43272.301388888889</v>
      </c>
      <c r="G2600" s="8">
        <v>43272.387499999997</v>
      </c>
      <c r="H2600" t="s">
        <v>3640</v>
      </c>
      <c r="I2600" t="s">
        <v>4758</v>
      </c>
      <c r="J2600">
        <v>9.9879999999999995</v>
      </c>
      <c r="K2600" t="s">
        <v>30</v>
      </c>
      <c r="L2600" t="s">
        <v>31</v>
      </c>
      <c r="M2600">
        <v>40.742420000000003</v>
      </c>
      <c r="N2600">
        <v>-111.98172</v>
      </c>
      <c r="O2600">
        <v>1137391</v>
      </c>
      <c r="P2600">
        <v>84075</v>
      </c>
      <c r="Q2600" s="1">
        <v>1</v>
      </c>
      <c r="R2600" s="1">
        <v>1</v>
      </c>
      <c r="S2600">
        <v>172</v>
      </c>
      <c r="T2600">
        <v>3</v>
      </c>
      <c r="U2600" s="1">
        <v>7.25</v>
      </c>
      <c r="V2600" s="1">
        <v>9.25</v>
      </c>
      <c r="W2600" s="1">
        <v>9.9879999999999995</v>
      </c>
    </row>
    <row r="2601" spans="1:23" x14ac:dyDescent="0.25">
      <c r="A2601">
        <v>2599</v>
      </c>
      <c r="B2601">
        <v>210215</v>
      </c>
      <c r="C2601">
        <v>2</v>
      </c>
      <c r="D2601" t="s">
        <v>44</v>
      </c>
      <c r="E2601">
        <v>251</v>
      </c>
      <c r="F2601" s="8">
        <v>43272.311805555553</v>
      </c>
      <c r="G2601" s="8">
        <v>43272.713888888888</v>
      </c>
      <c r="H2601" t="s">
        <v>4759</v>
      </c>
      <c r="I2601" t="s">
        <v>4760</v>
      </c>
      <c r="J2601">
        <v>6.3079999999999998</v>
      </c>
      <c r="K2601" t="s">
        <v>30</v>
      </c>
      <c r="L2601" t="s">
        <v>31</v>
      </c>
      <c r="M2601">
        <v>40.742569000000003</v>
      </c>
      <c r="N2601">
        <v>-111.98126999999999</v>
      </c>
      <c r="O2601">
        <v>1968591</v>
      </c>
      <c r="P2601">
        <v>84054</v>
      </c>
      <c r="Q2601" s="1">
        <v>4.75</v>
      </c>
      <c r="R2601" s="1">
        <v>0.5</v>
      </c>
      <c r="S2601">
        <v>172</v>
      </c>
      <c r="T2601">
        <v>3</v>
      </c>
      <c r="U2601" s="1">
        <v>7.5</v>
      </c>
      <c r="V2601" s="1">
        <v>17.25</v>
      </c>
      <c r="W2601" s="1">
        <v>1.3280000000000001</v>
      </c>
    </row>
    <row r="2602" spans="1:23" x14ac:dyDescent="0.25">
      <c r="A2602">
        <v>2600</v>
      </c>
      <c r="B2602">
        <v>210225</v>
      </c>
      <c r="C2602">
        <v>2</v>
      </c>
      <c r="D2602" t="s">
        <v>65</v>
      </c>
      <c r="E2602">
        <v>363</v>
      </c>
      <c r="F2602" s="8">
        <v>43272.313888888886</v>
      </c>
      <c r="G2602" s="8">
        <v>43272.624305555553</v>
      </c>
      <c r="H2602" t="s">
        <v>4761</v>
      </c>
      <c r="I2602" t="s">
        <v>4762</v>
      </c>
      <c r="J2602">
        <v>11.4279999999999</v>
      </c>
      <c r="K2602" t="s">
        <v>30</v>
      </c>
      <c r="L2602" t="s">
        <v>31</v>
      </c>
      <c r="M2602">
        <v>40.742527000000003</v>
      </c>
      <c r="N2602">
        <v>-111.98111</v>
      </c>
      <c r="O2602">
        <v>521537</v>
      </c>
      <c r="P2602">
        <v>84020</v>
      </c>
      <c r="Q2602" s="1">
        <v>3.75</v>
      </c>
      <c r="R2602" s="1">
        <v>1.75</v>
      </c>
      <c r="S2602">
        <v>172</v>
      </c>
      <c r="T2602">
        <v>3</v>
      </c>
      <c r="U2602" s="1">
        <v>7.5</v>
      </c>
      <c r="V2602" s="1">
        <v>15</v>
      </c>
      <c r="W2602" s="1">
        <v>3.0474666666666601</v>
      </c>
    </row>
    <row r="2603" spans="1:23" x14ac:dyDescent="0.25">
      <c r="A2603">
        <v>2601</v>
      </c>
      <c r="B2603">
        <v>210199</v>
      </c>
      <c r="C2603">
        <v>1</v>
      </c>
      <c r="D2603" t="s">
        <v>27</v>
      </c>
      <c r="E2603">
        <v>331</v>
      </c>
      <c r="F2603" s="8">
        <v>43272.322916666664</v>
      </c>
      <c r="G2603" s="8">
        <v>43272.67291666667</v>
      </c>
      <c r="H2603" t="s">
        <v>4763</v>
      </c>
      <c r="I2603" t="s">
        <v>749</v>
      </c>
      <c r="J2603">
        <v>9.218</v>
      </c>
      <c r="K2603" t="s">
        <v>30</v>
      </c>
      <c r="L2603" t="s">
        <v>31</v>
      </c>
      <c r="M2603">
        <v>40.742576999999997</v>
      </c>
      <c r="N2603">
        <v>-111.981323</v>
      </c>
      <c r="O2603">
        <v>1079571</v>
      </c>
      <c r="P2603">
        <v>84104</v>
      </c>
      <c r="Q2603" s="1">
        <v>4.25</v>
      </c>
      <c r="R2603" s="1">
        <v>1.5</v>
      </c>
      <c r="S2603">
        <v>172</v>
      </c>
      <c r="T2603">
        <v>3</v>
      </c>
      <c r="U2603" s="1">
        <v>7.75</v>
      </c>
      <c r="V2603" s="1">
        <v>16.25</v>
      </c>
      <c r="W2603" s="1">
        <v>2.1689411764705802</v>
      </c>
    </row>
    <row r="2604" spans="1:23" x14ac:dyDescent="0.25">
      <c r="A2604">
        <v>2602</v>
      </c>
      <c r="B2604">
        <v>210225</v>
      </c>
      <c r="C2604">
        <v>1</v>
      </c>
      <c r="D2604" t="s">
        <v>65</v>
      </c>
      <c r="E2604">
        <v>364</v>
      </c>
      <c r="F2604" s="8">
        <v>43272.336111111108</v>
      </c>
      <c r="G2604" s="8">
        <v>43272.728472222225</v>
      </c>
      <c r="H2604" t="s">
        <v>4764</v>
      </c>
      <c r="I2604" t="s">
        <v>4765</v>
      </c>
      <c r="J2604">
        <v>14.267999999999899</v>
      </c>
      <c r="K2604" t="s">
        <v>30</v>
      </c>
      <c r="L2604" t="s">
        <v>31</v>
      </c>
      <c r="M2604">
        <v>40.742527000000003</v>
      </c>
      <c r="N2604">
        <v>-111.98111</v>
      </c>
      <c r="O2604">
        <v>333033</v>
      </c>
      <c r="P2604">
        <v>84124</v>
      </c>
      <c r="Q2604" s="1">
        <v>4.75</v>
      </c>
      <c r="R2604" s="1">
        <v>2</v>
      </c>
      <c r="S2604">
        <v>172</v>
      </c>
      <c r="T2604">
        <v>3</v>
      </c>
      <c r="U2604" s="1">
        <v>8</v>
      </c>
      <c r="V2604" s="1">
        <v>17.5</v>
      </c>
      <c r="W2604" s="1">
        <v>3.0037894736842099</v>
      </c>
    </row>
    <row r="2605" spans="1:23" x14ac:dyDescent="0.25">
      <c r="A2605">
        <v>2603</v>
      </c>
      <c r="B2605">
        <v>204591</v>
      </c>
      <c r="C2605">
        <v>1</v>
      </c>
      <c r="D2605" t="s">
        <v>37</v>
      </c>
      <c r="E2605">
        <v>137</v>
      </c>
      <c r="F2605" s="8">
        <v>43272.342361111114</v>
      </c>
      <c r="G2605" s="8">
        <v>43272.707638888889</v>
      </c>
      <c r="H2605" t="s">
        <v>4766</v>
      </c>
      <c r="I2605" t="s">
        <v>4767</v>
      </c>
      <c r="J2605">
        <v>6.4740000000000002</v>
      </c>
      <c r="K2605" t="s">
        <v>30</v>
      </c>
      <c r="L2605" t="s">
        <v>31</v>
      </c>
      <c r="M2605">
        <v>40.742378000000002</v>
      </c>
      <c r="N2605">
        <v>-111.981407</v>
      </c>
      <c r="O2605">
        <v>1301971</v>
      </c>
      <c r="P2605">
        <v>84111</v>
      </c>
      <c r="Q2605" s="1">
        <v>4.5</v>
      </c>
      <c r="R2605" s="1">
        <v>1.25</v>
      </c>
      <c r="S2605">
        <v>172</v>
      </c>
      <c r="T2605">
        <v>3</v>
      </c>
      <c r="U2605" s="1">
        <v>8.25</v>
      </c>
      <c r="V2605" s="1">
        <v>17</v>
      </c>
      <c r="W2605" s="1">
        <v>1.4386666666666601</v>
      </c>
    </row>
    <row r="2606" spans="1:23" x14ac:dyDescent="0.25">
      <c r="A2606">
        <v>2604</v>
      </c>
      <c r="B2606">
        <v>210241</v>
      </c>
      <c r="C2606">
        <v>2</v>
      </c>
      <c r="D2606" t="s">
        <v>101</v>
      </c>
      <c r="E2606">
        <v>97</v>
      </c>
      <c r="F2606" s="8">
        <v>43272.371527777781</v>
      </c>
      <c r="G2606" s="8">
        <v>43272.577777777777</v>
      </c>
      <c r="H2606" t="s">
        <v>4768</v>
      </c>
      <c r="I2606" t="s">
        <v>4769</v>
      </c>
      <c r="J2606">
        <v>6.7469999999999999</v>
      </c>
      <c r="K2606" t="s">
        <v>30</v>
      </c>
      <c r="L2606" t="s">
        <v>31</v>
      </c>
      <c r="M2606">
        <v>40.742313000000003</v>
      </c>
      <c r="N2606">
        <v>-111.981071</v>
      </c>
      <c r="O2606">
        <v>942421</v>
      </c>
      <c r="P2606">
        <v>84054</v>
      </c>
      <c r="Q2606" s="1">
        <v>2.5</v>
      </c>
      <c r="R2606" s="1">
        <v>1.25</v>
      </c>
      <c r="S2606">
        <v>172</v>
      </c>
      <c r="T2606">
        <v>3</v>
      </c>
      <c r="U2606" s="1">
        <v>9</v>
      </c>
      <c r="V2606" s="1">
        <v>13.75</v>
      </c>
      <c r="W2606" s="1">
        <v>2.6987999999999999</v>
      </c>
    </row>
    <row r="2607" spans="1:23" x14ac:dyDescent="0.25">
      <c r="A2607">
        <v>2605</v>
      </c>
      <c r="B2607">
        <v>212307</v>
      </c>
      <c r="C2607">
        <v>1</v>
      </c>
      <c r="D2607" t="s">
        <v>53</v>
      </c>
      <c r="E2607">
        <v>194</v>
      </c>
      <c r="F2607" s="8">
        <v>43272.415972222225</v>
      </c>
      <c r="G2607" s="8">
        <v>43272.435416666667</v>
      </c>
      <c r="H2607" t="s">
        <v>4770</v>
      </c>
      <c r="I2607" t="s">
        <v>4771</v>
      </c>
      <c r="J2607">
        <v>2.6989999999999998</v>
      </c>
      <c r="K2607" t="s">
        <v>30</v>
      </c>
      <c r="L2607" t="s">
        <v>31</v>
      </c>
      <c r="M2607">
        <v>40.742420000000003</v>
      </c>
      <c r="N2607">
        <v>-111.98172</v>
      </c>
      <c r="O2607">
        <v>1137391</v>
      </c>
      <c r="P2607">
        <v>84075</v>
      </c>
      <c r="Q2607" s="1">
        <v>0.25</v>
      </c>
      <c r="R2607" s="1">
        <v>0.25</v>
      </c>
      <c r="S2607">
        <v>172</v>
      </c>
      <c r="T2607">
        <v>3</v>
      </c>
      <c r="U2607" s="1">
        <v>10</v>
      </c>
      <c r="V2607" s="1">
        <v>10.5</v>
      </c>
      <c r="W2607" s="1">
        <v>10.795999999999999</v>
      </c>
    </row>
    <row r="2608" spans="1:23" x14ac:dyDescent="0.25">
      <c r="A2608">
        <v>2606</v>
      </c>
      <c r="B2608">
        <v>210209</v>
      </c>
      <c r="C2608">
        <v>1</v>
      </c>
      <c r="D2608" t="s">
        <v>145</v>
      </c>
      <c r="E2608">
        <v>279</v>
      </c>
      <c r="F2608" s="8">
        <v>43272.415972222225</v>
      </c>
      <c r="G2608" s="8">
        <v>43272.706944444442</v>
      </c>
      <c r="H2608" t="s">
        <v>4772</v>
      </c>
      <c r="I2608" t="s">
        <v>4773</v>
      </c>
      <c r="J2608">
        <v>10.702999999999999</v>
      </c>
      <c r="K2608" t="s">
        <v>30</v>
      </c>
      <c r="L2608" t="s">
        <v>31</v>
      </c>
      <c r="M2608">
        <v>40.742545999999997</v>
      </c>
      <c r="N2608">
        <v>-111.981224</v>
      </c>
      <c r="O2608">
        <v>1114701</v>
      </c>
      <c r="P2608">
        <v>84096</v>
      </c>
      <c r="Q2608" s="1">
        <v>3.5</v>
      </c>
      <c r="R2608" s="1">
        <v>1.25</v>
      </c>
      <c r="S2608">
        <v>172</v>
      </c>
      <c r="T2608">
        <v>3</v>
      </c>
      <c r="U2608" s="1">
        <v>10</v>
      </c>
      <c r="V2608" s="1">
        <v>17</v>
      </c>
      <c r="W2608" s="1">
        <v>3.0579999999999998</v>
      </c>
    </row>
    <row r="2609" spans="1:23" x14ac:dyDescent="0.25">
      <c r="A2609">
        <v>2607</v>
      </c>
      <c r="B2609">
        <v>204591</v>
      </c>
      <c r="C2609">
        <v>2</v>
      </c>
      <c r="D2609" t="s">
        <v>37</v>
      </c>
      <c r="E2609">
        <v>138</v>
      </c>
      <c r="F2609" s="8">
        <v>43272.452777777777</v>
      </c>
      <c r="G2609" s="8">
        <v>43272.64166666667</v>
      </c>
      <c r="H2609" t="s">
        <v>4774</v>
      </c>
      <c r="I2609" t="s">
        <v>4775</v>
      </c>
      <c r="J2609">
        <v>1.88699999999999</v>
      </c>
      <c r="K2609" t="s">
        <v>30</v>
      </c>
      <c r="L2609" t="s">
        <v>31</v>
      </c>
      <c r="M2609">
        <v>40.742378000000002</v>
      </c>
      <c r="N2609">
        <v>-111.981407</v>
      </c>
      <c r="O2609">
        <v>1137391</v>
      </c>
      <c r="P2609">
        <v>84075</v>
      </c>
      <c r="Q2609" s="1">
        <v>2.25</v>
      </c>
      <c r="R2609" s="1">
        <v>0.25</v>
      </c>
      <c r="S2609">
        <v>172</v>
      </c>
      <c r="T2609">
        <v>3</v>
      </c>
      <c r="U2609" s="1">
        <v>10.75</v>
      </c>
      <c r="V2609" s="1">
        <v>15.5</v>
      </c>
      <c r="W2609" s="1">
        <v>0.83866666666666601</v>
      </c>
    </row>
    <row r="2610" spans="1:23" x14ac:dyDescent="0.25">
      <c r="A2610">
        <v>2608</v>
      </c>
      <c r="B2610">
        <v>210199</v>
      </c>
      <c r="C2610">
        <v>2</v>
      </c>
      <c r="D2610" t="s">
        <v>27</v>
      </c>
      <c r="E2610">
        <v>332</v>
      </c>
      <c r="F2610" s="8">
        <v>43272.517361111109</v>
      </c>
      <c r="G2610" s="8">
        <v>43272.615277777775</v>
      </c>
      <c r="H2610" t="s">
        <v>4776</v>
      </c>
      <c r="I2610" t="s">
        <v>4777</v>
      </c>
      <c r="J2610">
        <v>4.78</v>
      </c>
      <c r="K2610" t="s">
        <v>30</v>
      </c>
      <c r="L2610" t="s">
        <v>31</v>
      </c>
      <c r="M2610">
        <v>40.742576999999997</v>
      </c>
      <c r="N2610">
        <v>-111.981323</v>
      </c>
      <c r="O2610">
        <v>1087321</v>
      </c>
      <c r="P2610">
        <v>84096</v>
      </c>
      <c r="Q2610" s="1">
        <v>1.25</v>
      </c>
      <c r="R2610" s="1">
        <v>0.75</v>
      </c>
      <c r="S2610">
        <v>172</v>
      </c>
      <c r="T2610">
        <v>3</v>
      </c>
      <c r="U2610" s="1">
        <v>12.5</v>
      </c>
      <c r="V2610" s="1">
        <v>14.75</v>
      </c>
      <c r="W2610" s="1">
        <v>3.8239999999999998</v>
      </c>
    </row>
    <row r="2611" spans="1:23" x14ac:dyDescent="0.25">
      <c r="A2611">
        <v>2609</v>
      </c>
      <c r="B2611">
        <v>204577</v>
      </c>
      <c r="C2611">
        <v>2</v>
      </c>
      <c r="D2611" t="s">
        <v>32</v>
      </c>
      <c r="E2611">
        <v>342</v>
      </c>
      <c r="F2611" s="8">
        <v>43272.540277777778</v>
      </c>
      <c r="G2611" s="8">
        <v>43272.681250000001</v>
      </c>
      <c r="H2611" t="s">
        <v>2476</v>
      </c>
      <c r="I2611" t="s">
        <v>4778</v>
      </c>
      <c r="J2611">
        <v>3.2010000000000001</v>
      </c>
      <c r="K2611" t="s">
        <v>30</v>
      </c>
      <c r="L2611" t="s">
        <v>31</v>
      </c>
      <c r="M2611">
        <v>40.742542</v>
      </c>
      <c r="N2611">
        <v>-111.981163</v>
      </c>
      <c r="O2611">
        <v>348863</v>
      </c>
      <c r="P2611">
        <v>84065</v>
      </c>
      <c r="Q2611" s="1">
        <v>1.75</v>
      </c>
      <c r="R2611" s="1">
        <v>0.25</v>
      </c>
      <c r="S2611">
        <v>172</v>
      </c>
      <c r="T2611">
        <v>3</v>
      </c>
      <c r="U2611" s="1">
        <v>13</v>
      </c>
      <c r="V2611" s="1">
        <v>16.25</v>
      </c>
      <c r="W2611" s="1">
        <v>1.8291428571428501</v>
      </c>
    </row>
    <row r="2612" spans="1:23" x14ac:dyDescent="0.25">
      <c r="A2612">
        <v>2610</v>
      </c>
      <c r="B2612">
        <v>210191</v>
      </c>
      <c r="C2612">
        <v>1</v>
      </c>
      <c r="D2612" t="s">
        <v>112</v>
      </c>
      <c r="E2612">
        <v>61</v>
      </c>
      <c r="F2612" s="8">
        <v>43272.575694444444</v>
      </c>
      <c r="G2612" s="8">
        <v>43272.713194444441</v>
      </c>
      <c r="H2612" t="s">
        <v>4779</v>
      </c>
      <c r="I2612" t="s">
        <v>4290</v>
      </c>
      <c r="J2612">
        <v>1.2999999999999999E-2</v>
      </c>
      <c r="K2612" t="s">
        <v>30</v>
      </c>
      <c r="L2612" t="s">
        <v>31</v>
      </c>
      <c r="M2612">
        <v>40.742515999999902</v>
      </c>
      <c r="N2612">
        <v>-111.981026</v>
      </c>
      <c r="O2612">
        <v>803613</v>
      </c>
      <c r="P2612">
        <v>84054</v>
      </c>
      <c r="Q2612" s="1">
        <v>1.75</v>
      </c>
      <c r="R2612" s="1">
        <v>0</v>
      </c>
      <c r="S2612">
        <v>172</v>
      </c>
      <c r="T2612">
        <v>3</v>
      </c>
      <c r="U2612" s="1">
        <v>13.75</v>
      </c>
      <c r="V2612" s="1">
        <v>17</v>
      </c>
      <c r="W2612" s="1">
        <v>7.4285714285714198E-3</v>
      </c>
    </row>
    <row r="2613" spans="1:23" x14ac:dyDescent="0.25">
      <c r="A2613">
        <v>2611</v>
      </c>
      <c r="B2613">
        <v>210241</v>
      </c>
      <c r="C2613">
        <v>2</v>
      </c>
      <c r="D2613" t="s">
        <v>101</v>
      </c>
      <c r="E2613">
        <v>98</v>
      </c>
      <c r="F2613" s="8">
        <v>43272.595138888886</v>
      </c>
      <c r="G2613" s="8">
        <v>43272.671527777777</v>
      </c>
      <c r="H2613" t="s">
        <v>4780</v>
      </c>
      <c r="I2613" t="s">
        <v>4781</v>
      </c>
      <c r="J2613">
        <v>4.1470000000000002</v>
      </c>
      <c r="K2613" t="s">
        <v>30</v>
      </c>
      <c r="L2613" t="s">
        <v>31</v>
      </c>
      <c r="M2613">
        <v>40.742313000000003</v>
      </c>
      <c r="N2613">
        <v>-111.981071</v>
      </c>
      <c r="O2613">
        <v>942421</v>
      </c>
      <c r="P2613">
        <v>84054</v>
      </c>
      <c r="Q2613" s="1">
        <v>1</v>
      </c>
      <c r="R2613" s="1">
        <v>0.75</v>
      </c>
      <c r="S2613">
        <v>172</v>
      </c>
      <c r="T2613">
        <v>3</v>
      </c>
      <c r="U2613" s="1">
        <v>14.25</v>
      </c>
      <c r="V2613" s="1">
        <v>16</v>
      </c>
      <c r="W2613" s="1">
        <v>4.1470000000000002</v>
      </c>
    </row>
    <row r="2614" spans="1:23" x14ac:dyDescent="0.25">
      <c r="A2614">
        <v>2612</v>
      </c>
      <c r="B2614">
        <v>210225</v>
      </c>
      <c r="C2614">
        <v>2</v>
      </c>
      <c r="D2614" t="s">
        <v>65</v>
      </c>
      <c r="E2614">
        <v>365</v>
      </c>
      <c r="F2614" s="8">
        <v>43272.63958333333</v>
      </c>
      <c r="G2614" s="8">
        <v>43272.663888888892</v>
      </c>
      <c r="H2614" t="s">
        <v>4782</v>
      </c>
      <c r="I2614" t="s">
        <v>1499</v>
      </c>
      <c r="J2614">
        <v>3.5189999999999899</v>
      </c>
      <c r="K2614" t="s">
        <v>30</v>
      </c>
      <c r="L2614" t="s">
        <v>31</v>
      </c>
      <c r="M2614">
        <v>40.742527000000003</v>
      </c>
      <c r="N2614">
        <v>-111.98111</v>
      </c>
      <c r="O2614">
        <v>671521</v>
      </c>
      <c r="P2614">
        <v>84121</v>
      </c>
      <c r="Q2614" s="1">
        <v>0.25</v>
      </c>
      <c r="R2614" s="1">
        <v>0.25</v>
      </c>
      <c r="S2614">
        <v>172</v>
      </c>
      <c r="T2614">
        <v>3</v>
      </c>
      <c r="U2614" s="1">
        <v>15.25</v>
      </c>
      <c r="V2614" s="1">
        <v>16</v>
      </c>
      <c r="W2614" s="1">
        <v>14.075999999999899</v>
      </c>
    </row>
    <row r="2615" spans="1:23" x14ac:dyDescent="0.25">
      <c r="A2615">
        <v>2613</v>
      </c>
      <c r="B2615">
        <v>212307</v>
      </c>
      <c r="C2615">
        <v>2</v>
      </c>
      <c r="D2615" t="s">
        <v>53</v>
      </c>
      <c r="E2615">
        <v>195</v>
      </c>
      <c r="F2615" s="8">
        <v>43273.313194444447</v>
      </c>
      <c r="G2615" s="8">
        <v>43273.463194444441</v>
      </c>
      <c r="H2615" t="s">
        <v>4783</v>
      </c>
      <c r="I2615" t="s">
        <v>1580</v>
      </c>
      <c r="J2615">
        <v>10.612</v>
      </c>
      <c r="K2615" t="s">
        <v>40</v>
      </c>
      <c r="L2615" t="s">
        <v>31</v>
      </c>
      <c r="M2615">
        <v>40.742420000000003</v>
      </c>
      <c r="N2615">
        <v>-111.98172</v>
      </c>
      <c r="O2615">
        <v>1137391</v>
      </c>
      <c r="P2615">
        <v>84075</v>
      </c>
      <c r="Q2615" s="1">
        <v>1.75</v>
      </c>
      <c r="R2615" s="1">
        <v>1</v>
      </c>
      <c r="S2615">
        <v>173</v>
      </c>
      <c r="T2615">
        <v>4</v>
      </c>
      <c r="U2615" s="1">
        <v>7.5</v>
      </c>
      <c r="V2615" s="1">
        <v>11</v>
      </c>
      <c r="W2615" s="1">
        <v>6.0640000000000001</v>
      </c>
    </row>
    <row r="2616" spans="1:23" x14ac:dyDescent="0.25">
      <c r="A2616">
        <v>2614</v>
      </c>
      <c r="B2616">
        <v>210213</v>
      </c>
      <c r="C2616">
        <v>1</v>
      </c>
      <c r="D2616" t="s">
        <v>126</v>
      </c>
      <c r="E2616">
        <v>170</v>
      </c>
      <c r="F2616" s="8">
        <v>43273.320833333331</v>
      </c>
      <c r="G2616" s="8">
        <v>43273.711805555555</v>
      </c>
      <c r="H2616" t="s">
        <v>4784</v>
      </c>
      <c r="I2616" t="s">
        <v>4785</v>
      </c>
      <c r="J2616">
        <v>4.9829999999999997</v>
      </c>
      <c r="K2616" t="s">
        <v>40</v>
      </c>
      <c r="L2616" t="s">
        <v>31</v>
      </c>
      <c r="M2616">
        <v>40.742412999999999</v>
      </c>
      <c r="N2616">
        <v>-111.981620999999</v>
      </c>
      <c r="O2616">
        <v>1087571</v>
      </c>
      <c r="P2616">
        <v>84014</v>
      </c>
      <c r="Q2616" s="1">
        <v>4.75</v>
      </c>
      <c r="R2616" s="1">
        <v>0.75</v>
      </c>
      <c r="S2616">
        <v>173</v>
      </c>
      <c r="T2616">
        <v>4</v>
      </c>
      <c r="U2616" s="1">
        <v>7.75</v>
      </c>
      <c r="V2616" s="1">
        <v>17</v>
      </c>
      <c r="W2616" s="1">
        <v>1.0490526315789399</v>
      </c>
    </row>
    <row r="2617" spans="1:23" x14ac:dyDescent="0.25">
      <c r="A2617">
        <v>2615</v>
      </c>
      <c r="B2617">
        <v>210199</v>
      </c>
      <c r="C2617">
        <v>2</v>
      </c>
      <c r="D2617" t="s">
        <v>27</v>
      </c>
      <c r="E2617">
        <v>333</v>
      </c>
      <c r="F2617" s="8">
        <v>43273.323611111111</v>
      </c>
      <c r="G2617" s="8">
        <v>43273.710416666669</v>
      </c>
      <c r="H2617" t="s">
        <v>4786</v>
      </c>
      <c r="I2617" t="s">
        <v>4787</v>
      </c>
      <c r="J2617">
        <v>14.984999999999999</v>
      </c>
      <c r="K2617" t="s">
        <v>30</v>
      </c>
      <c r="L2617" t="s">
        <v>31</v>
      </c>
      <c r="M2617">
        <v>40.742576999999997</v>
      </c>
      <c r="N2617">
        <v>-111.981323</v>
      </c>
      <c r="O2617">
        <v>521537</v>
      </c>
      <c r="P2617">
        <v>84020</v>
      </c>
      <c r="Q2617" s="1">
        <v>4.75</v>
      </c>
      <c r="R2617" s="1">
        <v>2</v>
      </c>
      <c r="S2617">
        <v>173</v>
      </c>
      <c r="T2617">
        <v>4</v>
      </c>
      <c r="U2617" s="1">
        <v>7.75</v>
      </c>
      <c r="V2617" s="1">
        <v>17</v>
      </c>
      <c r="W2617" s="1">
        <v>3.15473684210526</v>
      </c>
    </row>
    <row r="2618" spans="1:23" x14ac:dyDescent="0.25">
      <c r="A2618">
        <v>2616</v>
      </c>
      <c r="B2618">
        <v>210199</v>
      </c>
      <c r="C2618">
        <v>1</v>
      </c>
      <c r="D2618" t="s">
        <v>27</v>
      </c>
      <c r="E2618">
        <v>334</v>
      </c>
      <c r="F2618" s="8">
        <v>43273.329861111109</v>
      </c>
      <c r="G2618" s="8">
        <v>43273.697222222225</v>
      </c>
      <c r="H2618" t="s">
        <v>3502</v>
      </c>
      <c r="I2618" t="s">
        <v>4788</v>
      </c>
      <c r="J2618">
        <v>9.1020000000000003</v>
      </c>
      <c r="K2618" t="s">
        <v>30</v>
      </c>
      <c r="L2618" t="s">
        <v>31</v>
      </c>
      <c r="M2618">
        <v>40.742576999999997</v>
      </c>
      <c r="N2618">
        <v>-111.981323</v>
      </c>
      <c r="O2618">
        <v>333033</v>
      </c>
      <c r="P2618">
        <v>84124</v>
      </c>
      <c r="Q2618" s="1">
        <v>4.5</v>
      </c>
      <c r="R2618" s="1">
        <v>1.5</v>
      </c>
      <c r="S2618">
        <v>173</v>
      </c>
      <c r="T2618">
        <v>4</v>
      </c>
      <c r="U2618" s="1">
        <v>8</v>
      </c>
      <c r="V2618" s="1">
        <v>16.75</v>
      </c>
      <c r="W2618" s="1">
        <v>2.0226666666666602</v>
      </c>
    </row>
    <row r="2619" spans="1:23" x14ac:dyDescent="0.25">
      <c r="A2619">
        <v>2617</v>
      </c>
      <c r="B2619">
        <v>210215</v>
      </c>
      <c r="C2619">
        <v>2</v>
      </c>
      <c r="D2619" t="s">
        <v>44</v>
      </c>
      <c r="E2619">
        <v>252</v>
      </c>
      <c r="F2619" s="8">
        <v>43273.357638888891</v>
      </c>
      <c r="G2619" s="8">
        <v>43273.49722222222</v>
      </c>
      <c r="H2619" t="s">
        <v>4791</v>
      </c>
      <c r="I2619" t="s">
        <v>4792</v>
      </c>
      <c r="J2619">
        <v>4.5659999999999998</v>
      </c>
      <c r="K2619" t="s">
        <v>40</v>
      </c>
      <c r="L2619" t="s">
        <v>31</v>
      </c>
      <c r="M2619">
        <v>40.742569000000003</v>
      </c>
      <c r="N2619">
        <v>-111.98126999999999</v>
      </c>
      <c r="O2619">
        <v>853712</v>
      </c>
      <c r="P2619">
        <v>84124</v>
      </c>
      <c r="Q2619" s="1">
        <v>1.75</v>
      </c>
      <c r="R2619" s="1">
        <v>0.5</v>
      </c>
      <c r="S2619">
        <v>173</v>
      </c>
      <c r="T2619">
        <v>4</v>
      </c>
      <c r="U2619" s="1">
        <v>8.5</v>
      </c>
      <c r="V2619" s="1">
        <v>12</v>
      </c>
      <c r="W2619" s="1">
        <v>2.6091428571428499</v>
      </c>
    </row>
    <row r="2620" spans="1:23" x14ac:dyDescent="0.25">
      <c r="A2620">
        <v>2618</v>
      </c>
      <c r="B2620">
        <v>210203</v>
      </c>
      <c r="C2620">
        <v>2</v>
      </c>
      <c r="D2620" t="s">
        <v>58</v>
      </c>
      <c r="E2620">
        <v>133</v>
      </c>
      <c r="F2620" s="8">
        <v>43273.357638888891</v>
      </c>
      <c r="G2620" s="8">
        <v>43273.474305555559</v>
      </c>
      <c r="H2620" t="s">
        <v>4789</v>
      </c>
      <c r="I2620" t="s">
        <v>4790</v>
      </c>
      <c r="J2620">
        <v>7.8979999999999997</v>
      </c>
      <c r="K2620" t="s">
        <v>30</v>
      </c>
      <c r="L2620" t="s">
        <v>31</v>
      </c>
      <c r="M2620">
        <v>40.742409000000002</v>
      </c>
      <c r="N2620">
        <v>-111.981513999999</v>
      </c>
      <c r="O2620">
        <v>348863</v>
      </c>
      <c r="P2620">
        <v>84065</v>
      </c>
      <c r="Q2620" s="1">
        <v>1.5</v>
      </c>
      <c r="R2620" s="1">
        <v>1</v>
      </c>
      <c r="S2620">
        <v>173</v>
      </c>
      <c r="T2620">
        <v>4</v>
      </c>
      <c r="U2620" s="1">
        <v>8.5</v>
      </c>
      <c r="V2620" s="1">
        <v>11.5</v>
      </c>
      <c r="W2620" s="1">
        <v>5.2653333333333299</v>
      </c>
    </row>
    <row r="2621" spans="1:23" x14ac:dyDescent="0.25">
      <c r="A2621">
        <v>2619</v>
      </c>
      <c r="B2621">
        <v>204577</v>
      </c>
      <c r="C2621">
        <v>2</v>
      </c>
      <c r="D2621" t="s">
        <v>32</v>
      </c>
      <c r="E2621">
        <v>343</v>
      </c>
      <c r="F2621" s="8">
        <v>43273.374305555553</v>
      </c>
      <c r="G2621" s="8">
        <v>43273.517361111109</v>
      </c>
      <c r="H2621" t="s">
        <v>4793</v>
      </c>
      <c r="I2621" t="s">
        <v>4794</v>
      </c>
      <c r="J2621">
        <v>4.3109999999999999</v>
      </c>
      <c r="K2621" t="s">
        <v>40</v>
      </c>
      <c r="L2621" t="s">
        <v>31</v>
      </c>
      <c r="M2621">
        <v>40.742542</v>
      </c>
      <c r="N2621">
        <v>-111.981163</v>
      </c>
      <c r="O2621">
        <v>333033</v>
      </c>
      <c r="P2621">
        <v>84124</v>
      </c>
      <c r="Q2621" s="1">
        <v>1.75</v>
      </c>
      <c r="R2621" s="1">
        <v>0.5</v>
      </c>
      <c r="S2621">
        <v>173</v>
      </c>
      <c r="T2621">
        <v>4</v>
      </c>
      <c r="U2621" s="1">
        <v>9</v>
      </c>
      <c r="V2621" s="1">
        <v>12.5</v>
      </c>
      <c r="W2621" s="1">
        <v>2.4634285714285702</v>
      </c>
    </row>
    <row r="2622" spans="1:23" x14ac:dyDescent="0.25">
      <c r="A2622">
        <v>2620</v>
      </c>
      <c r="B2622">
        <v>210225</v>
      </c>
      <c r="C2622">
        <v>2</v>
      </c>
      <c r="D2622" t="s">
        <v>65</v>
      </c>
      <c r="E2622">
        <v>366</v>
      </c>
      <c r="F2622" s="8">
        <v>43273.415277777778</v>
      </c>
      <c r="G2622" s="8">
        <v>43273.475694444445</v>
      </c>
      <c r="H2622" t="s">
        <v>4795</v>
      </c>
      <c r="I2622" t="s">
        <v>4796</v>
      </c>
      <c r="J2622">
        <v>3.8119999999999998</v>
      </c>
      <c r="K2622" t="s">
        <v>30</v>
      </c>
      <c r="L2622" t="s">
        <v>31</v>
      </c>
      <c r="M2622">
        <v>40.742527000000003</v>
      </c>
      <c r="N2622">
        <v>-111.98111</v>
      </c>
      <c r="O2622">
        <v>1968591</v>
      </c>
      <c r="P2622">
        <v>84054</v>
      </c>
      <c r="Q2622" s="1">
        <v>0.75</v>
      </c>
      <c r="R2622" s="1">
        <v>0.25</v>
      </c>
      <c r="S2622">
        <v>173</v>
      </c>
      <c r="T2622">
        <v>4</v>
      </c>
      <c r="U2622" s="1">
        <v>10</v>
      </c>
      <c r="V2622" s="1">
        <v>11.5</v>
      </c>
      <c r="W2622" s="1">
        <v>5.0826666666666602</v>
      </c>
    </row>
    <row r="2623" spans="1:23" x14ac:dyDescent="0.25">
      <c r="A2623">
        <v>2621</v>
      </c>
      <c r="B2623">
        <v>210225</v>
      </c>
      <c r="C2623">
        <v>2</v>
      </c>
      <c r="D2623" t="s">
        <v>65</v>
      </c>
      <c r="E2623">
        <v>367</v>
      </c>
      <c r="F2623" s="8">
        <v>43273.476388888892</v>
      </c>
      <c r="G2623" s="8">
        <v>43273.526388888888</v>
      </c>
      <c r="H2623" t="s">
        <v>4797</v>
      </c>
      <c r="I2623" t="s">
        <v>4798</v>
      </c>
      <c r="J2623">
        <v>3.7010000000000001</v>
      </c>
      <c r="K2623" t="s">
        <v>92</v>
      </c>
      <c r="L2623" t="s">
        <v>31</v>
      </c>
      <c r="M2623">
        <v>40.742527000000003</v>
      </c>
      <c r="N2623">
        <v>-111.98111</v>
      </c>
      <c r="O2623">
        <v>1968591</v>
      </c>
      <c r="P2623">
        <v>84054</v>
      </c>
      <c r="Q2623" s="1">
        <v>0.5</v>
      </c>
      <c r="R2623" s="1">
        <v>0.25</v>
      </c>
      <c r="S2623">
        <v>173</v>
      </c>
      <c r="T2623">
        <v>4</v>
      </c>
      <c r="U2623" s="1">
        <v>11.5</v>
      </c>
      <c r="V2623" s="1">
        <v>12.75</v>
      </c>
      <c r="W2623" s="1">
        <v>7.4020000000000001</v>
      </c>
    </row>
    <row r="2624" spans="1:23" x14ac:dyDescent="0.25">
      <c r="A2624">
        <v>2622</v>
      </c>
      <c r="B2624">
        <v>212307</v>
      </c>
      <c r="C2624">
        <v>2</v>
      </c>
      <c r="D2624" t="s">
        <v>53</v>
      </c>
      <c r="E2624">
        <v>196</v>
      </c>
      <c r="F2624" s="8">
        <v>43273.481944444444</v>
      </c>
      <c r="G2624" s="8">
        <v>43273.712500000001</v>
      </c>
      <c r="H2624" t="s">
        <v>4799</v>
      </c>
      <c r="I2624" t="s">
        <v>2211</v>
      </c>
      <c r="J2624">
        <v>11.859</v>
      </c>
      <c r="K2624" t="s">
        <v>30</v>
      </c>
      <c r="L2624" t="s">
        <v>31</v>
      </c>
      <c r="M2624">
        <v>40.742420000000003</v>
      </c>
      <c r="N2624">
        <v>-111.98172</v>
      </c>
      <c r="O2624">
        <v>1301971</v>
      </c>
      <c r="P2624">
        <v>84111</v>
      </c>
      <c r="Q2624" s="1">
        <v>2.75</v>
      </c>
      <c r="R2624" s="1">
        <v>2</v>
      </c>
      <c r="S2624">
        <v>173</v>
      </c>
      <c r="T2624">
        <v>4</v>
      </c>
      <c r="U2624" s="1">
        <v>11.5</v>
      </c>
      <c r="V2624" s="1">
        <v>17</v>
      </c>
      <c r="W2624" s="1">
        <v>4.3123636363636297</v>
      </c>
    </row>
    <row r="2625" spans="1:23" x14ac:dyDescent="0.25">
      <c r="A2625">
        <v>2623</v>
      </c>
      <c r="B2625">
        <v>210209</v>
      </c>
      <c r="C2625">
        <v>2</v>
      </c>
      <c r="D2625" t="s">
        <v>145</v>
      </c>
      <c r="E2625">
        <v>281</v>
      </c>
      <c r="F2625" s="8">
        <v>43273.484722222223</v>
      </c>
      <c r="G2625" s="8">
        <v>43273.67291666667</v>
      </c>
      <c r="H2625" t="s">
        <v>4800</v>
      </c>
      <c r="I2625" t="s">
        <v>2677</v>
      </c>
      <c r="J2625">
        <v>9.8849999999999998</v>
      </c>
      <c r="K2625" t="s">
        <v>30</v>
      </c>
      <c r="L2625" t="s">
        <v>31</v>
      </c>
      <c r="M2625">
        <v>40.742545999999997</v>
      </c>
      <c r="N2625">
        <v>-111.981224</v>
      </c>
      <c r="O2625">
        <v>1114701</v>
      </c>
      <c r="P2625">
        <v>84096</v>
      </c>
      <c r="Q2625" s="1">
        <v>2.25</v>
      </c>
      <c r="R2625" s="1">
        <v>1.25</v>
      </c>
      <c r="S2625">
        <v>173</v>
      </c>
      <c r="T2625">
        <v>4</v>
      </c>
      <c r="U2625" s="1">
        <v>11.75</v>
      </c>
      <c r="V2625" s="1">
        <v>16.25</v>
      </c>
      <c r="W2625" s="1">
        <v>4.39333333333333</v>
      </c>
    </row>
    <row r="2626" spans="1:23" x14ac:dyDescent="0.25">
      <c r="A2626">
        <v>2624</v>
      </c>
      <c r="B2626">
        <v>210213</v>
      </c>
      <c r="C2626">
        <v>2</v>
      </c>
      <c r="D2626" t="s">
        <v>126</v>
      </c>
      <c r="E2626">
        <v>171</v>
      </c>
      <c r="F2626" s="8">
        <v>43273.520138888889</v>
      </c>
      <c r="G2626" s="8">
        <v>43273.722916666666</v>
      </c>
      <c r="H2626" t="s">
        <v>4801</v>
      </c>
      <c r="I2626" t="s">
        <v>4802</v>
      </c>
      <c r="J2626">
        <v>8.3680000000000003</v>
      </c>
      <c r="K2626" t="s">
        <v>30</v>
      </c>
      <c r="L2626" t="s">
        <v>31</v>
      </c>
      <c r="M2626">
        <v>40.742412999999999</v>
      </c>
      <c r="N2626">
        <v>-111.981620999999</v>
      </c>
      <c r="O2626">
        <v>348863</v>
      </c>
      <c r="P2626">
        <v>84065</v>
      </c>
      <c r="Q2626" s="1">
        <v>2.5</v>
      </c>
      <c r="R2626" s="1">
        <v>0.75</v>
      </c>
      <c r="S2626">
        <v>173</v>
      </c>
      <c r="T2626">
        <v>4</v>
      </c>
      <c r="U2626" s="1">
        <v>12.5</v>
      </c>
      <c r="V2626" s="1">
        <v>17.25</v>
      </c>
      <c r="W2626" s="1">
        <v>3.3472</v>
      </c>
    </row>
    <row r="2627" spans="1:23" x14ac:dyDescent="0.25">
      <c r="A2627">
        <v>2625</v>
      </c>
      <c r="B2627">
        <v>210203</v>
      </c>
      <c r="C2627">
        <v>1</v>
      </c>
      <c r="D2627" t="s">
        <v>58</v>
      </c>
      <c r="E2627">
        <v>1529734993</v>
      </c>
      <c r="F2627" s="8">
        <v>43274.015972222223</v>
      </c>
      <c r="G2627" s="8">
        <v>43274.051388888889</v>
      </c>
      <c r="H2627" t="s">
        <v>4803</v>
      </c>
      <c r="I2627" t="s">
        <v>4804</v>
      </c>
      <c r="J2627">
        <v>5.0339999999999998</v>
      </c>
      <c r="K2627" t="s">
        <v>30</v>
      </c>
      <c r="L2627" t="s">
        <v>31</v>
      </c>
      <c r="M2627">
        <v>40.742409000000002</v>
      </c>
      <c r="N2627">
        <v>-111.981513999999</v>
      </c>
      <c r="O2627">
        <v>1990681</v>
      </c>
      <c r="P2627">
        <v>84081</v>
      </c>
      <c r="Q2627" s="1">
        <v>0.5</v>
      </c>
      <c r="R2627" s="1">
        <v>0.5</v>
      </c>
      <c r="S2627">
        <v>174</v>
      </c>
      <c r="T2627">
        <v>5</v>
      </c>
      <c r="U2627" s="1">
        <v>0.5</v>
      </c>
      <c r="V2627" s="1">
        <v>1.25</v>
      </c>
      <c r="W2627" s="1">
        <v>10.068</v>
      </c>
    </row>
    <row r="2628" spans="1:23" x14ac:dyDescent="0.25">
      <c r="A2628">
        <v>2626</v>
      </c>
      <c r="B2628">
        <v>210209</v>
      </c>
      <c r="C2628">
        <v>1</v>
      </c>
      <c r="D2628" t="s">
        <v>145</v>
      </c>
      <c r="E2628">
        <v>282</v>
      </c>
      <c r="F2628" s="8">
        <v>43275.396527777775</v>
      </c>
      <c r="G2628" s="8">
        <v>43275.621527777781</v>
      </c>
      <c r="H2628" t="s">
        <v>4805</v>
      </c>
      <c r="I2628" t="s">
        <v>4806</v>
      </c>
      <c r="J2628">
        <v>14.965</v>
      </c>
      <c r="K2628" t="s">
        <v>30</v>
      </c>
      <c r="L2628" t="s">
        <v>31</v>
      </c>
      <c r="M2628">
        <v>40.742545999999997</v>
      </c>
      <c r="N2628">
        <v>-111.981224</v>
      </c>
      <c r="O2628">
        <v>521537</v>
      </c>
      <c r="P2628">
        <v>84020</v>
      </c>
      <c r="Q2628" s="1">
        <v>2.75</v>
      </c>
      <c r="R2628" s="1">
        <v>1.25</v>
      </c>
      <c r="S2628">
        <v>175</v>
      </c>
      <c r="T2628">
        <v>6</v>
      </c>
      <c r="U2628" s="1">
        <v>9.5</v>
      </c>
      <c r="V2628" s="1">
        <v>15</v>
      </c>
      <c r="W2628" s="1">
        <v>5.4418181818181797</v>
      </c>
    </row>
    <row r="2629" spans="1:23" x14ac:dyDescent="0.25">
      <c r="A2629">
        <v>2627</v>
      </c>
      <c r="B2629">
        <v>210199</v>
      </c>
      <c r="C2629">
        <v>2</v>
      </c>
      <c r="D2629" t="s">
        <v>27</v>
      </c>
      <c r="E2629">
        <v>335</v>
      </c>
      <c r="F2629" s="8">
        <v>43276.28402777778</v>
      </c>
      <c r="G2629" s="8">
        <v>43276.351388888892</v>
      </c>
      <c r="H2629" t="s">
        <v>4807</v>
      </c>
      <c r="I2629" t="s">
        <v>4808</v>
      </c>
      <c r="J2629">
        <v>4.9000000000000004</v>
      </c>
      <c r="K2629" t="s">
        <v>30</v>
      </c>
      <c r="L2629" t="s">
        <v>31</v>
      </c>
      <c r="M2629">
        <v>40.742576999999997</v>
      </c>
      <c r="N2629">
        <v>-111.981323</v>
      </c>
      <c r="O2629">
        <v>803613</v>
      </c>
      <c r="P2629">
        <v>84054</v>
      </c>
      <c r="Q2629" s="1">
        <v>0.75</v>
      </c>
      <c r="R2629" s="1">
        <v>0.75</v>
      </c>
      <c r="S2629">
        <v>176</v>
      </c>
      <c r="T2629">
        <v>0</v>
      </c>
      <c r="U2629" s="1">
        <v>6.75</v>
      </c>
      <c r="V2629" s="1">
        <v>8.5</v>
      </c>
      <c r="W2629" s="1">
        <v>6.5333333333333297</v>
      </c>
    </row>
    <row r="2630" spans="1:23" x14ac:dyDescent="0.25">
      <c r="A2630">
        <v>2628</v>
      </c>
      <c r="B2630">
        <v>212307</v>
      </c>
      <c r="C2630">
        <v>1</v>
      </c>
      <c r="D2630" t="s">
        <v>53</v>
      </c>
      <c r="E2630">
        <v>197</v>
      </c>
      <c r="F2630" s="8">
        <v>43276.290277777778</v>
      </c>
      <c r="G2630" s="8">
        <v>43276.355555555558</v>
      </c>
      <c r="H2630" t="s">
        <v>4809</v>
      </c>
      <c r="I2630" t="s">
        <v>4810</v>
      </c>
      <c r="J2630">
        <v>9.0809999999999995</v>
      </c>
      <c r="K2630" t="s">
        <v>30</v>
      </c>
      <c r="L2630" t="s">
        <v>31</v>
      </c>
      <c r="M2630">
        <v>40.742420000000003</v>
      </c>
      <c r="N2630">
        <v>-111.98172</v>
      </c>
      <c r="O2630">
        <v>1137391</v>
      </c>
      <c r="P2630">
        <v>84075</v>
      </c>
      <c r="Q2630" s="1">
        <v>0.75</v>
      </c>
      <c r="R2630" s="1">
        <v>0.75</v>
      </c>
      <c r="S2630">
        <v>176</v>
      </c>
      <c r="T2630">
        <v>0</v>
      </c>
      <c r="U2630" s="1">
        <v>7</v>
      </c>
      <c r="V2630" s="1">
        <v>8.5</v>
      </c>
      <c r="W2630" s="1">
        <v>12.107999999999899</v>
      </c>
    </row>
    <row r="2631" spans="1:23" x14ac:dyDescent="0.25">
      <c r="A2631">
        <v>2629</v>
      </c>
      <c r="B2631">
        <v>210225</v>
      </c>
      <c r="C2631">
        <v>1</v>
      </c>
      <c r="D2631" t="s">
        <v>65</v>
      </c>
      <c r="E2631">
        <v>369</v>
      </c>
      <c r="F2631" s="8">
        <v>43276.331250000003</v>
      </c>
      <c r="G2631" s="8">
        <v>43276.356944444444</v>
      </c>
      <c r="H2631" t="s">
        <v>4811</v>
      </c>
      <c r="I2631" t="s">
        <v>4812</v>
      </c>
      <c r="J2631">
        <v>1.9219999999999999</v>
      </c>
      <c r="K2631" t="s">
        <v>30</v>
      </c>
      <c r="L2631" t="s">
        <v>31</v>
      </c>
      <c r="M2631">
        <v>40.742527000000003</v>
      </c>
      <c r="N2631">
        <v>-111.98111</v>
      </c>
      <c r="O2631">
        <v>1079571</v>
      </c>
      <c r="P2631">
        <v>84104</v>
      </c>
      <c r="Q2631" s="1">
        <v>0.25</v>
      </c>
      <c r="R2631" s="1">
        <v>0.25</v>
      </c>
      <c r="S2631">
        <v>176</v>
      </c>
      <c r="T2631">
        <v>0</v>
      </c>
      <c r="U2631" s="1">
        <v>8</v>
      </c>
      <c r="V2631" s="1">
        <v>8.5</v>
      </c>
      <c r="W2631" s="1">
        <v>7.6879999999999997</v>
      </c>
    </row>
    <row r="2632" spans="1:23" x14ac:dyDescent="0.25">
      <c r="A2632">
        <v>2630</v>
      </c>
      <c r="B2632">
        <v>210225</v>
      </c>
      <c r="C2632">
        <v>2</v>
      </c>
      <c r="D2632" t="s">
        <v>65</v>
      </c>
      <c r="E2632">
        <v>368</v>
      </c>
      <c r="F2632" s="8">
        <v>43276.331250000003</v>
      </c>
      <c r="G2632" s="8">
        <v>43276.518750000003</v>
      </c>
      <c r="H2632" t="s">
        <v>4813</v>
      </c>
      <c r="I2632" t="s">
        <v>4814</v>
      </c>
      <c r="J2632">
        <v>7.8109999999999999</v>
      </c>
      <c r="K2632" t="s">
        <v>30</v>
      </c>
      <c r="L2632" t="s">
        <v>31</v>
      </c>
      <c r="M2632">
        <v>40.742527000000003</v>
      </c>
      <c r="N2632">
        <v>-111.98111</v>
      </c>
      <c r="O2632">
        <v>333033</v>
      </c>
      <c r="P2632">
        <v>84124</v>
      </c>
      <c r="Q2632" s="1">
        <v>2.25</v>
      </c>
      <c r="R2632" s="1">
        <v>1</v>
      </c>
      <c r="S2632">
        <v>176</v>
      </c>
      <c r="T2632">
        <v>0</v>
      </c>
      <c r="U2632" s="1">
        <v>8</v>
      </c>
      <c r="V2632" s="1">
        <v>12.5</v>
      </c>
      <c r="W2632" s="1">
        <v>3.47155555555555</v>
      </c>
    </row>
    <row r="2633" spans="1:23" x14ac:dyDescent="0.25">
      <c r="A2633">
        <v>2631</v>
      </c>
      <c r="B2633">
        <v>210203</v>
      </c>
      <c r="C2633">
        <v>2</v>
      </c>
      <c r="D2633" t="s">
        <v>58</v>
      </c>
      <c r="E2633">
        <v>134</v>
      </c>
      <c r="F2633" s="8">
        <v>43276.337500000001</v>
      </c>
      <c r="G2633" s="8">
        <v>43276.711111111108</v>
      </c>
      <c r="H2633" t="s">
        <v>4815</v>
      </c>
      <c r="I2633" t="s">
        <v>4816</v>
      </c>
      <c r="J2633">
        <v>5.6660000000000004</v>
      </c>
      <c r="K2633" t="s">
        <v>40</v>
      </c>
      <c r="L2633" t="s">
        <v>31</v>
      </c>
      <c r="M2633">
        <v>40.742409000000002</v>
      </c>
      <c r="N2633">
        <v>-111.981513999999</v>
      </c>
      <c r="O2633">
        <v>1087571</v>
      </c>
      <c r="P2633">
        <v>84014</v>
      </c>
      <c r="Q2633" s="1">
        <v>4.5</v>
      </c>
      <c r="R2633" s="1">
        <v>1</v>
      </c>
      <c r="S2633">
        <v>176</v>
      </c>
      <c r="T2633">
        <v>0</v>
      </c>
      <c r="U2633" s="1">
        <v>8</v>
      </c>
      <c r="V2633" s="1">
        <v>17</v>
      </c>
      <c r="W2633" s="1">
        <v>1.25911111111111</v>
      </c>
    </row>
    <row r="2634" spans="1:23" x14ac:dyDescent="0.25">
      <c r="A2634">
        <v>2632</v>
      </c>
      <c r="B2634">
        <v>204591</v>
      </c>
      <c r="C2634">
        <v>1</v>
      </c>
      <c r="D2634" t="s">
        <v>37</v>
      </c>
      <c r="E2634">
        <v>139</v>
      </c>
      <c r="F2634" s="8">
        <v>43276.345138888886</v>
      </c>
      <c r="G2634" s="8">
        <v>43276.711111111108</v>
      </c>
      <c r="H2634" t="s">
        <v>4817</v>
      </c>
      <c r="I2634" t="s">
        <v>4818</v>
      </c>
      <c r="J2634">
        <v>9.0739999999999998</v>
      </c>
      <c r="K2634" t="s">
        <v>40</v>
      </c>
      <c r="L2634" t="s">
        <v>31</v>
      </c>
      <c r="M2634">
        <v>40.742378000000002</v>
      </c>
      <c r="N2634">
        <v>-111.981407</v>
      </c>
      <c r="O2634">
        <v>1301971</v>
      </c>
      <c r="P2634">
        <v>84111</v>
      </c>
      <c r="Q2634" s="1">
        <v>4.5</v>
      </c>
      <c r="R2634" s="1">
        <v>1.75</v>
      </c>
      <c r="S2634">
        <v>176</v>
      </c>
      <c r="T2634">
        <v>0</v>
      </c>
      <c r="U2634" s="1">
        <v>8.25</v>
      </c>
      <c r="V2634" s="1">
        <v>17</v>
      </c>
      <c r="W2634" s="1">
        <v>2.0164444444444398</v>
      </c>
    </row>
    <row r="2635" spans="1:23" x14ac:dyDescent="0.25">
      <c r="A2635">
        <v>2633</v>
      </c>
      <c r="B2635">
        <v>210215</v>
      </c>
      <c r="C2635">
        <v>2</v>
      </c>
      <c r="D2635" t="s">
        <v>44</v>
      </c>
      <c r="E2635">
        <v>253</v>
      </c>
      <c r="F2635" s="8">
        <v>43276.348611111112</v>
      </c>
      <c r="G2635" s="8">
        <v>43276.676388888889</v>
      </c>
      <c r="H2635" t="s">
        <v>4819</v>
      </c>
      <c r="I2635" t="s">
        <v>4820</v>
      </c>
      <c r="J2635">
        <v>13.757999999999999</v>
      </c>
      <c r="K2635" t="s">
        <v>40</v>
      </c>
      <c r="L2635" t="s">
        <v>31</v>
      </c>
      <c r="M2635">
        <v>40.742569000000003</v>
      </c>
      <c r="N2635">
        <v>-111.98126999999999</v>
      </c>
      <c r="O2635">
        <v>521537</v>
      </c>
      <c r="P2635">
        <v>84020</v>
      </c>
      <c r="Q2635" s="1">
        <v>4</v>
      </c>
      <c r="R2635" s="1">
        <v>1.25</v>
      </c>
      <c r="S2635">
        <v>176</v>
      </c>
      <c r="T2635">
        <v>0</v>
      </c>
      <c r="U2635" s="1">
        <v>8.25</v>
      </c>
      <c r="V2635" s="1">
        <v>16.25</v>
      </c>
      <c r="W2635" s="1">
        <v>3.4394999999999998</v>
      </c>
    </row>
    <row r="2636" spans="1:23" x14ac:dyDescent="0.25">
      <c r="A2636">
        <v>2634</v>
      </c>
      <c r="B2636">
        <v>210191</v>
      </c>
      <c r="C2636">
        <v>2</v>
      </c>
      <c r="D2636" t="s">
        <v>112</v>
      </c>
      <c r="E2636">
        <v>62</v>
      </c>
      <c r="F2636" s="8">
        <v>43276.356249999997</v>
      </c>
      <c r="G2636" s="8">
        <v>43276.681944444441</v>
      </c>
      <c r="H2636" t="s">
        <v>4821</v>
      </c>
      <c r="I2636" t="s">
        <v>2061</v>
      </c>
      <c r="J2636">
        <v>1.169</v>
      </c>
      <c r="K2636" t="s">
        <v>40</v>
      </c>
      <c r="L2636" t="s">
        <v>31</v>
      </c>
      <c r="M2636">
        <v>40.742515999999902</v>
      </c>
      <c r="N2636">
        <v>-111.981026</v>
      </c>
      <c r="O2636">
        <v>1137391</v>
      </c>
      <c r="P2636">
        <v>84075</v>
      </c>
      <c r="Q2636" s="1">
        <v>4</v>
      </c>
      <c r="R2636" s="1">
        <v>0.25</v>
      </c>
      <c r="S2636">
        <v>176</v>
      </c>
      <c r="T2636">
        <v>0</v>
      </c>
      <c r="U2636" s="1">
        <v>8.5</v>
      </c>
      <c r="V2636" s="1">
        <v>16.25</v>
      </c>
      <c r="W2636" s="1">
        <v>0.29225000000000001</v>
      </c>
    </row>
    <row r="2637" spans="1:23" x14ac:dyDescent="0.25">
      <c r="A2637">
        <v>2635</v>
      </c>
      <c r="B2637">
        <v>210191</v>
      </c>
      <c r="C2637">
        <v>1</v>
      </c>
      <c r="D2637" t="s">
        <v>112</v>
      </c>
      <c r="E2637">
        <v>63</v>
      </c>
      <c r="F2637" s="8">
        <v>43276.357638888891</v>
      </c>
      <c r="G2637" s="8">
        <v>43276.652777777781</v>
      </c>
      <c r="H2637" t="s">
        <v>4822</v>
      </c>
      <c r="I2637" t="s">
        <v>4823</v>
      </c>
      <c r="J2637">
        <v>2.0630000000000002</v>
      </c>
      <c r="K2637" t="s">
        <v>40</v>
      </c>
      <c r="L2637" t="s">
        <v>31</v>
      </c>
      <c r="M2637">
        <v>40.742515999999902</v>
      </c>
      <c r="N2637">
        <v>-111.981026</v>
      </c>
      <c r="O2637">
        <v>1079571</v>
      </c>
      <c r="P2637">
        <v>84104</v>
      </c>
      <c r="Q2637" s="1">
        <v>3.5</v>
      </c>
      <c r="R2637" s="1">
        <v>0.5</v>
      </c>
      <c r="S2637">
        <v>176</v>
      </c>
      <c r="T2637">
        <v>0</v>
      </c>
      <c r="U2637" s="1">
        <v>8.5</v>
      </c>
      <c r="V2637" s="1">
        <v>15.75</v>
      </c>
      <c r="W2637" s="1">
        <v>0.58942857142857097</v>
      </c>
    </row>
    <row r="2638" spans="1:23" x14ac:dyDescent="0.25">
      <c r="A2638">
        <v>2636</v>
      </c>
      <c r="B2638">
        <v>204577</v>
      </c>
      <c r="C2638">
        <v>2</v>
      </c>
      <c r="D2638" t="s">
        <v>32</v>
      </c>
      <c r="E2638">
        <v>345</v>
      </c>
      <c r="F2638" s="8">
        <v>43276.361805555556</v>
      </c>
      <c r="G2638" s="8">
        <v>43276.493055555555</v>
      </c>
      <c r="H2638" t="s">
        <v>3907</v>
      </c>
      <c r="I2638" t="s">
        <v>4824</v>
      </c>
      <c r="J2638">
        <v>14.360999999999899</v>
      </c>
      <c r="K2638" t="s">
        <v>92</v>
      </c>
      <c r="L2638" t="s">
        <v>31</v>
      </c>
      <c r="M2638">
        <v>40.742542</v>
      </c>
      <c r="N2638">
        <v>-111.981163</v>
      </c>
      <c r="O2638">
        <v>1968591</v>
      </c>
      <c r="P2638">
        <v>84054</v>
      </c>
      <c r="Q2638" s="1">
        <v>1.5</v>
      </c>
      <c r="R2638" s="1">
        <v>1.25</v>
      </c>
      <c r="S2638">
        <v>176</v>
      </c>
      <c r="T2638">
        <v>0</v>
      </c>
      <c r="U2638" s="1">
        <v>8.75</v>
      </c>
      <c r="V2638" s="1">
        <v>11.75</v>
      </c>
      <c r="W2638" s="1">
        <v>9.5739999999999998</v>
      </c>
    </row>
    <row r="2639" spans="1:23" x14ac:dyDescent="0.25">
      <c r="A2639">
        <v>2637</v>
      </c>
      <c r="B2639">
        <v>210199</v>
      </c>
      <c r="C2639">
        <v>1</v>
      </c>
      <c r="D2639" t="s">
        <v>27</v>
      </c>
      <c r="E2639">
        <v>336</v>
      </c>
      <c r="F2639" s="8">
        <v>43276.366666666669</v>
      </c>
      <c r="G2639" s="8">
        <v>43276.425000000003</v>
      </c>
      <c r="H2639" t="s">
        <v>4825</v>
      </c>
      <c r="I2639" t="s">
        <v>4826</v>
      </c>
      <c r="J2639">
        <v>3.19</v>
      </c>
      <c r="K2639" t="s">
        <v>30</v>
      </c>
      <c r="L2639" t="s">
        <v>31</v>
      </c>
      <c r="M2639">
        <v>40.742576999999997</v>
      </c>
      <c r="N2639">
        <v>-111.981323</v>
      </c>
      <c r="O2639">
        <v>333033</v>
      </c>
      <c r="P2639">
        <v>84124</v>
      </c>
      <c r="Q2639" s="1">
        <v>0.75</v>
      </c>
      <c r="R2639" s="1">
        <v>0.25</v>
      </c>
      <c r="S2639">
        <v>176</v>
      </c>
      <c r="T2639">
        <v>0</v>
      </c>
      <c r="U2639" s="1">
        <v>8.75</v>
      </c>
      <c r="V2639" s="1">
        <v>10.25</v>
      </c>
      <c r="W2639" s="1">
        <v>4.2533333333333303</v>
      </c>
    </row>
    <row r="2640" spans="1:23" x14ac:dyDescent="0.25">
      <c r="A2640">
        <v>2638</v>
      </c>
      <c r="B2640">
        <v>210209</v>
      </c>
      <c r="C2640">
        <v>2</v>
      </c>
      <c r="D2640" t="s">
        <v>145</v>
      </c>
      <c r="E2640">
        <v>283</v>
      </c>
      <c r="F2640" s="8">
        <v>43276.37222222222</v>
      </c>
      <c r="G2640" s="8">
        <v>43276.713194444441</v>
      </c>
      <c r="H2640" t="s">
        <v>4827</v>
      </c>
      <c r="I2640" t="s">
        <v>3490</v>
      </c>
      <c r="J2640">
        <v>11.617000000000001</v>
      </c>
      <c r="K2640" t="s">
        <v>40</v>
      </c>
      <c r="L2640" t="s">
        <v>31</v>
      </c>
      <c r="M2640">
        <v>40.742545999999997</v>
      </c>
      <c r="N2640">
        <v>-111.981224</v>
      </c>
      <c r="O2640">
        <v>1114701</v>
      </c>
      <c r="P2640">
        <v>84096</v>
      </c>
      <c r="Q2640" s="1">
        <v>4</v>
      </c>
      <c r="R2640" s="1">
        <v>1.5</v>
      </c>
      <c r="S2640">
        <v>176</v>
      </c>
      <c r="T2640">
        <v>0</v>
      </c>
      <c r="U2640" s="1">
        <v>9</v>
      </c>
      <c r="V2640" s="1">
        <v>17</v>
      </c>
      <c r="W2640" s="1">
        <v>2.9042500000000002</v>
      </c>
    </row>
    <row r="2641" spans="1:23" x14ac:dyDescent="0.25">
      <c r="A2641">
        <v>2639</v>
      </c>
      <c r="B2641">
        <v>210225</v>
      </c>
      <c r="C2641">
        <v>1</v>
      </c>
      <c r="D2641" t="s">
        <v>65</v>
      </c>
      <c r="E2641">
        <v>370</v>
      </c>
      <c r="F2641" s="8">
        <v>43276.37777777778</v>
      </c>
      <c r="G2641" s="8">
        <v>43276.668749999997</v>
      </c>
      <c r="H2641" t="s">
        <v>4828</v>
      </c>
      <c r="I2641" t="s">
        <v>4829</v>
      </c>
      <c r="J2641">
        <v>1.7999999999999999E-2</v>
      </c>
      <c r="K2641" t="s">
        <v>40</v>
      </c>
      <c r="L2641" t="s">
        <v>31</v>
      </c>
      <c r="M2641">
        <v>40.742527000000003</v>
      </c>
      <c r="N2641">
        <v>-111.98111</v>
      </c>
      <c r="O2641">
        <v>803613</v>
      </c>
      <c r="P2641">
        <v>84054</v>
      </c>
      <c r="Q2641" s="1">
        <v>3.5</v>
      </c>
      <c r="R2641" s="1">
        <v>0</v>
      </c>
      <c r="S2641">
        <v>176</v>
      </c>
      <c r="T2641">
        <v>0</v>
      </c>
      <c r="U2641" s="1">
        <v>9</v>
      </c>
      <c r="V2641" s="1">
        <v>16</v>
      </c>
      <c r="W2641" s="1">
        <v>5.14285714285714E-3</v>
      </c>
    </row>
    <row r="2642" spans="1:23" x14ac:dyDescent="0.25">
      <c r="A2642">
        <v>2640</v>
      </c>
      <c r="B2642">
        <v>204591</v>
      </c>
      <c r="C2642">
        <v>2</v>
      </c>
      <c r="D2642" t="s">
        <v>37</v>
      </c>
      <c r="E2642">
        <v>140</v>
      </c>
      <c r="F2642" s="8">
        <v>43276.402777777781</v>
      </c>
      <c r="G2642" s="8">
        <v>43276.488888888889</v>
      </c>
      <c r="H2642" t="s">
        <v>4830</v>
      </c>
      <c r="I2642" t="s">
        <v>4831</v>
      </c>
      <c r="J2642">
        <v>4.2709999999999999</v>
      </c>
      <c r="K2642" t="s">
        <v>30</v>
      </c>
      <c r="L2642" t="s">
        <v>31</v>
      </c>
      <c r="M2642">
        <v>40.742378000000002</v>
      </c>
      <c r="N2642">
        <v>-111.981407</v>
      </c>
      <c r="O2642">
        <v>348863</v>
      </c>
      <c r="P2642">
        <v>84065</v>
      </c>
      <c r="Q2642" s="1">
        <v>1</v>
      </c>
      <c r="R2642" s="1">
        <v>0.5</v>
      </c>
      <c r="S2642">
        <v>176</v>
      </c>
      <c r="T2642">
        <v>0</v>
      </c>
      <c r="U2642" s="1">
        <v>9.75</v>
      </c>
      <c r="V2642" s="1">
        <v>11.75</v>
      </c>
      <c r="W2642" s="1">
        <v>4.2709999999999999</v>
      </c>
    </row>
    <row r="2643" spans="1:23" x14ac:dyDescent="0.25">
      <c r="A2643">
        <v>2641</v>
      </c>
      <c r="B2643">
        <v>204591</v>
      </c>
      <c r="C2643">
        <v>2</v>
      </c>
      <c r="D2643" t="s">
        <v>37</v>
      </c>
      <c r="E2643">
        <v>141</v>
      </c>
      <c r="F2643" s="8">
        <v>43276.521527777775</v>
      </c>
      <c r="G2643" s="8">
        <v>43276.67083333333</v>
      </c>
      <c r="H2643" t="s">
        <v>4832</v>
      </c>
      <c r="I2643" t="s">
        <v>4833</v>
      </c>
      <c r="J2643">
        <v>2.149</v>
      </c>
      <c r="K2643" t="s">
        <v>40</v>
      </c>
      <c r="L2643" t="s">
        <v>31</v>
      </c>
      <c r="M2643">
        <v>40.742378000000002</v>
      </c>
      <c r="N2643">
        <v>-111.981407</v>
      </c>
      <c r="O2643">
        <v>348863</v>
      </c>
      <c r="P2643">
        <v>84065</v>
      </c>
      <c r="Q2643" s="1">
        <v>1.75</v>
      </c>
      <c r="R2643" s="1">
        <v>0.25</v>
      </c>
      <c r="S2643">
        <v>176</v>
      </c>
      <c r="T2643">
        <v>0</v>
      </c>
      <c r="U2643" s="1">
        <v>12.5</v>
      </c>
      <c r="V2643" s="1">
        <v>16</v>
      </c>
      <c r="W2643" s="1">
        <v>1.228</v>
      </c>
    </row>
    <row r="2644" spans="1:23" x14ac:dyDescent="0.25">
      <c r="A2644">
        <v>2642</v>
      </c>
      <c r="B2644">
        <v>210225</v>
      </c>
      <c r="C2644">
        <v>2</v>
      </c>
      <c r="D2644" t="s">
        <v>65</v>
      </c>
      <c r="E2644">
        <v>371</v>
      </c>
      <c r="F2644" s="8">
        <v>43276.550694444442</v>
      </c>
      <c r="G2644" s="8">
        <v>43276.70208333333</v>
      </c>
      <c r="H2644" t="s">
        <v>4834</v>
      </c>
      <c r="I2644" t="s">
        <v>4835</v>
      </c>
      <c r="J2644">
        <v>3.3959999999999999</v>
      </c>
      <c r="K2644" t="s">
        <v>40</v>
      </c>
      <c r="L2644" t="s">
        <v>31</v>
      </c>
      <c r="M2644">
        <v>40.742527000000003</v>
      </c>
      <c r="N2644">
        <v>-111.98111</v>
      </c>
      <c r="O2644">
        <v>333033</v>
      </c>
      <c r="P2644">
        <v>84124</v>
      </c>
      <c r="Q2644" s="1">
        <v>1.75</v>
      </c>
      <c r="R2644" s="1">
        <v>0.25</v>
      </c>
      <c r="S2644">
        <v>176</v>
      </c>
      <c r="T2644">
        <v>0</v>
      </c>
      <c r="U2644" s="1">
        <v>13.25</v>
      </c>
      <c r="V2644" s="1">
        <v>16.75</v>
      </c>
      <c r="W2644" s="1">
        <v>1.94057142857142</v>
      </c>
    </row>
    <row r="2645" spans="1:23" x14ac:dyDescent="0.25">
      <c r="A2645">
        <v>2643</v>
      </c>
      <c r="B2645">
        <v>204579</v>
      </c>
      <c r="C2645">
        <v>2</v>
      </c>
      <c r="D2645" t="s">
        <v>135</v>
      </c>
      <c r="E2645">
        <v>70</v>
      </c>
      <c r="F2645" s="8">
        <v>43276.574999999997</v>
      </c>
      <c r="G2645" s="8">
        <v>43276.734027777777</v>
      </c>
      <c r="H2645" t="s">
        <v>1156</v>
      </c>
      <c r="I2645" t="s">
        <v>4836</v>
      </c>
      <c r="J2645">
        <v>3.4609999999999999</v>
      </c>
      <c r="K2645" t="s">
        <v>30</v>
      </c>
      <c r="L2645" t="s">
        <v>31</v>
      </c>
      <c r="M2645">
        <v>40.742401000000001</v>
      </c>
      <c r="N2645">
        <v>-111.98159</v>
      </c>
      <c r="O2645">
        <v>672723</v>
      </c>
      <c r="P2645">
        <v>84087</v>
      </c>
      <c r="Q2645" s="1">
        <v>2</v>
      </c>
      <c r="R2645" s="1">
        <v>0.75</v>
      </c>
      <c r="S2645">
        <v>176</v>
      </c>
      <c r="T2645">
        <v>0</v>
      </c>
      <c r="U2645" s="1">
        <v>13.75</v>
      </c>
      <c r="V2645" s="1">
        <v>17.5</v>
      </c>
      <c r="W2645" s="1">
        <v>1.7304999999999999</v>
      </c>
    </row>
    <row r="2646" spans="1:23" x14ac:dyDescent="0.25">
      <c r="A2646">
        <v>2644</v>
      </c>
      <c r="B2646">
        <v>204579</v>
      </c>
      <c r="C2646">
        <v>1</v>
      </c>
      <c r="D2646" t="s">
        <v>135</v>
      </c>
      <c r="E2646">
        <v>71</v>
      </c>
      <c r="F2646" s="8">
        <v>43276.632638888892</v>
      </c>
      <c r="G2646" s="8">
        <v>43276.651388888888</v>
      </c>
      <c r="H2646" t="s">
        <v>4837</v>
      </c>
      <c r="I2646" t="s">
        <v>4838</v>
      </c>
      <c r="J2646">
        <v>1.419</v>
      </c>
      <c r="K2646" t="s">
        <v>30</v>
      </c>
      <c r="L2646" t="s">
        <v>31</v>
      </c>
      <c r="M2646">
        <v>40.742401000000001</v>
      </c>
      <c r="N2646">
        <v>-111.98159</v>
      </c>
      <c r="O2646">
        <v>684333</v>
      </c>
      <c r="P2646">
        <v>84094</v>
      </c>
      <c r="Q2646" s="1">
        <v>0.25</v>
      </c>
      <c r="R2646" s="1">
        <v>0.25</v>
      </c>
      <c r="S2646">
        <v>176</v>
      </c>
      <c r="T2646">
        <v>0</v>
      </c>
      <c r="U2646" s="1">
        <v>15.25</v>
      </c>
      <c r="V2646" s="1">
        <v>15.75</v>
      </c>
      <c r="W2646" s="1">
        <v>5.6760000000000002</v>
      </c>
    </row>
    <row r="2647" spans="1:23" x14ac:dyDescent="0.25">
      <c r="A2647">
        <v>2645</v>
      </c>
      <c r="B2647">
        <v>212307</v>
      </c>
      <c r="C2647">
        <v>2</v>
      </c>
      <c r="D2647" t="s">
        <v>53</v>
      </c>
      <c r="E2647">
        <v>198</v>
      </c>
      <c r="F2647" s="8">
        <v>43277.290972222225</v>
      </c>
      <c r="G2647" s="8">
        <v>43277.472916666666</v>
      </c>
      <c r="H2647" t="s">
        <v>4839</v>
      </c>
      <c r="I2647" t="s">
        <v>4840</v>
      </c>
      <c r="J2647">
        <v>9.7379999999999995</v>
      </c>
      <c r="K2647" t="s">
        <v>30</v>
      </c>
      <c r="L2647" t="s">
        <v>31</v>
      </c>
      <c r="M2647">
        <v>40.742420000000003</v>
      </c>
      <c r="N2647">
        <v>-111.98172</v>
      </c>
      <c r="O2647">
        <v>1137391</v>
      </c>
      <c r="P2647">
        <v>84075</v>
      </c>
      <c r="Q2647" s="1">
        <v>2.25</v>
      </c>
      <c r="R2647" s="1">
        <v>0.75</v>
      </c>
      <c r="S2647">
        <v>177</v>
      </c>
      <c r="T2647">
        <v>1</v>
      </c>
      <c r="U2647" s="1">
        <v>7</v>
      </c>
      <c r="V2647" s="1">
        <v>11.25</v>
      </c>
      <c r="W2647" s="1">
        <v>4.3279999999999896</v>
      </c>
    </row>
    <row r="2648" spans="1:23" x14ac:dyDescent="0.25">
      <c r="A2648">
        <v>2646</v>
      </c>
      <c r="B2648">
        <v>210215</v>
      </c>
      <c r="C2648">
        <v>2</v>
      </c>
      <c r="D2648" t="s">
        <v>44</v>
      </c>
      <c r="E2648">
        <v>254</v>
      </c>
      <c r="F2648" s="8">
        <v>43277.300694444442</v>
      </c>
      <c r="G2648" s="8">
        <v>43277.686805555553</v>
      </c>
      <c r="H2648" t="s">
        <v>4841</v>
      </c>
      <c r="I2648" t="s">
        <v>4842</v>
      </c>
      <c r="J2648">
        <v>8.9239999999999995</v>
      </c>
      <c r="K2648" t="s">
        <v>30</v>
      </c>
      <c r="L2648" t="s">
        <v>31</v>
      </c>
      <c r="M2648">
        <v>40.742569000000003</v>
      </c>
      <c r="N2648">
        <v>-111.98126999999999</v>
      </c>
      <c r="O2648">
        <v>521537</v>
      </c>
      <c r="P2648">
        <v>84020</v>
      </c>
      <c r="Q2648" s="1">
        <v>4.75</v>
      </c>
      <c r="R2648" s="1">
        <v>0.75</v>
      </c>
      <c r="S2648">
        <v>177</v>
      </c>
      <c r="T2648">
        <v>1</v>
      </c>
      <c r="U2648" s="1">
        <v>7.25</v>
      </c>
      <c r="V2648" s="1">
        <v>16.5</v>
      </c>
      <c r="W2648" s="1">
        <v>1.8787368421052599</v>
      </c>
    </row>
    <row r="2649" spans="1:23" x14ac:dyDescent="0.25">
      <c r="A2649">
        <v>2647</v>
      </c>
      <c r="B2649">
        <v>210213</v>
      </c>
      <c r="C2649">
        <v>2</v>
      </c>
      <c r="D2649" t="s">
        <v>126</v>
      </c>
      <c r="E2649">
        <v>173</v>
      </c>
      <c r="F2649" s="8">
        <v>43277.3125</v>
      </c>
      <c r="G2649" s="8">
        <v>43277.489583333336</v>
      </c>
      <c r="H2649" t="s">
        <v>4844</v>
      </c>
      <c r="I2649" t="s">
        <v>4845</v>
      </c>
      <c r="J2649">
        <v>9.5660000000000007</v>
      </c>
      <c r="K2649" t="s">
        <v>30</v>
      </c>
      <c r="L2649" t="s">
        <v>31</v>
      </c>
      <c r="M2649">
        <v>40.742412999999999</v>
      </c>
      <c r="N2649">
        <v>-111.981620999999</v>
      </c>
      <c r="O2649">
        <v>348863</v>
      </c>
      <c r="P2649">
        <v>84065</v>
      </c>
      <c r="Q2649" s="1">
        <v>2</v>
      </c>
      <c r="R2649" s="1">
        <v>0.75</v>
      </c>
      <c r="S2649">
        <v>177</v>
      </c>
      <c r="T2649">
        <v>1</v>
      </c>
      <c r="U2649" s="1">
        <v>7.5</v>
      </c>
      <c r="V2649" s="1">
        <v>11.75</v>
      </c>
      <c r="W2649" s="1">
        <v>4.7830000000000004</v>
      </c>
    </row>
    <row r="2650" spans="1:23" x14ac:dyDescent="0.25">
      <c r="A2650">
        <v>2648</v>
      </c>
      <c r="B2650">
        <v>210199</v>
      </c>
      <c r="C2650">
        <v>1</v>
      </c>
      <c r="D2650" t="s">
        <v>27</v>
      </c>
      <c r="E2650">
        <v>337</v>
      </c>
      <c r="F2650" s="8">
        <v>43277.3125</v>
      </c>
      <c r="G2650" s="8">
        <v>43277.718055555553</v>
      </c>
      <c r="H2650" t="s">
        <v>4843</v>
      </c>
      <c r="I2650" t="s">
        <v>4160</v>
      </c>
      <c r="J2650">
        <v>5.0030000000000001</v>
      </c>
      <c r="K2650" t="s">
        <v>30</v>
      </c>
      <c r="L2650" t="s">
        <v>31</v>
      </c>
      <c r="M2650">
        <v>40.742576999999997</v>
      </c>
      <c r="N2650">
        <v>-111.981323</v>
      </c>
      <c r="O2650">
        <v>803613</v>
      </c>
      <c r="P2650">
        <v>84054</v>
      </c>
      <c r="Q2650" s="1">
        <v>4.75</v>
      </c>
      <c r="R2650" s="1">
        <v>0.75</v>
      </c>
      <c r="S2650">
        <v>177</v>
      </c>
      <c r="T2650">
        <v>1</v>
      </c>
      <c r="U2650" s="1">
        <v>7.5</v>
      </c>
      <c r="V2650" s="1">
        <v>17.25</v>
      </c>
      <c r="W2650" s="1">
        <v>1.05326315789473</v>
      </c>
    </row>
    <row r="2651" spans="1:23" x14ac:dyDescent="0.25">
      <c r="A2651">
        <v>2649</v>
      </c>
      <c r="B2651">
        <v>204577</v>
      </c>
      <c r="C2651">
        <v>2</v>
      </c>
      <c r="D2651" t="s">
        <v>32</v>
      </c>
      <c r="E2651">
        <v>346</v>
      </c>
      <c r="F2651" s="8">
        <v>43277.328472222223</v>
      </c>
      <c r="G2651" s="8">
        <v>43277.713194444441</v>
      </c>
      <c r="H2651" t="s">
        <v>4846</v>
      </c>
      <c r="I2651" t="s">
        <v>4847</v>
      </c>
      <c r="J2651">
        <v>9.6300000000000008</v>
      </c>
      <c r="K2651" t="s">
        <v>30</v>
      </c>
      <c r="L2651" t="s">
        <v>31</v>
      </c>
      <c r="M2651">
        <v>40.742542</v>
      </c>
      <c r="N2651">
        <v>-111.981163</v>
      </c>
      <c r="O2651">
        <v>1079571</v>
      </c>
      <c r="P2651">
        <v>84104</v>
      </c>
      <c r="Q2651" s="1">
        <v>4.5</v>
      </c>
      <c r="R2651" s="1">
        <v>1.25</v>
      </c>
      <c r="S2651">
        <v>177</v>
      </c>
      <c r="T2651">
        <v>1</v>
      </c>
      <c r="U2651" s="1">
        <v>8</v>
      </c>
      <c r="V2651" s="1">
        <v>17</v>
      </c>
      <c r="W2651" s="1">
        <v>2.14</v>
      </c>
    </row>
    <row r="2652" spans="1:23" x14ac:dyDescent="0.25">
      <c r="A2652">
        <v>2650</v>
      </c>
      <c r="B2652">
        <v>210203</v>
      </c>
      <c r="C2652">
        <v>2</v>
      </c>
      <c r="D2652" t="s">
        <v>58</v>
      </c>
      <c r="E2652">
        <v>135</v>
      </c>
      <c r="F2652" s="8">
        <v>43277.331944444442</v>
      </c>
      <c r="G2652" s="8">
        <v>43277.750694444447</v>
      </c>
      <c r="H2652" t="s">
        <v>4848</v>
      </c>
      <c r="I2652" t="s">
        <v>4849</v>
      </c>
      <c r="J2652">
        <v>12.154</v>
      </c>
      <c r="K2652" t="s">
        <v>30</v>
      </c>
      <c r="L2652" t="s">
        <v>31</v>
      </c>
      <c r="M2652">
        <v>40.742409000000002</v>
      </c>
      <c r="N2652">
        <v>-111.981513999999</v>
      </c>
      <c r="O2652">
        <v>1087571</v>
      </c>
      <c r="P2652">
        <v>84014</v>
      </c>
      <c r="Q2652" s="1">
        <v>5</v>
      </c>
      <c r="R2652" s="1">
        <v>1.5</v>
      </c>
      <c r="S2652">
        <v>177</v>
      </c>
      <c r="T2652">
        <v>1</v>
      </c>
      <c r="U2652" s="1">
        <v>8</v>
      </c>
      <c r="V2652" s="1">
        <v>18</v>
      </c>
      <c r="W2652" s="1">
        <v>2.4308000000000001</v>
      </c>
    </row>
    <row r="2653" spans="1:23" x14ac:dyDescent="0.25">
      <c r="A2653">
        <v>2651</v>
      </c>
      <c r="B2653">
        <v>204591</v>
      </c>
      <c r="C2653">
        <v>2</v>
      </c>
      <c r="D2653" t="s">
        <v>37</v>
      </c>
      <c r="E2653">
        <v>142</v>
      </c>
      <c r="F2653" s="8">
        <v>43277.345138888886</v>
      </c>
      <c r="G2653" s="8">
        <v>43277.71875</v>
      </c>
      <c r="H2653" t="s">
        <v>4850</v>
      </c>
      <c r="I2653" t="s">
        <v>4851</v>
      </c>
      <c r="J2653">
        <v>7.7189999999999896</v>
      </c>
      <c r="K2653" t="s">
        <v>30</v>
      </c>
      <c r="L2653" t="s">
        <v>31</v>
      </c>
      <c r="M2653">
        <v>40.742378000000002</v>
      </c>
      <c r="N2653">
        <v>-111.981407</v>
      </c>
      <c r="O2653">
        <v>1301971</v>
      </c>
      <c r="P2653">
        <v>84111</v>
      </c>
      <c r="Q2653" s="1">
        <v>4.5</v>
      </c>
      <c r="R2653" s="1">
        <v>1.5</v>
      </c>
      <c r="S2653">
        <v>177</v>
      </c>
      <c r="T2653">
        <v>1</v>
      </c>
      <c r="U2653" s="1">
        <v>8.25</v>
      </c>
      <c r="V2653" s="1">
        <v>17.25</v>
      </c>
      <c r="W2653" s="1">
        <v>1.71533333333333</v>
      </c>
    </row>
    <row r="2654" spans="1:23" x14ac:dyDescent="0.25">
      <c r="A2654">
        <v>2652</v>
      </c>
      <c r="B2654">
        <v>210225</v>
      </c>
      <c r="C2654">
        <v>2</v>
      </c>
      <c r="D2654" t="s">
        <v>65</v>
      </c>
      <c r="E2654">
        <v>372</v>
      </c>
      <c r="F2654" s="8">
        <v>43277.347916666666</v>
      </c>
      <c r="G2654" s="8">
        <v>43277.52847222222</v>
      </c>
      <c r="H2654" t="s">
        <v>797</v>
      </c>
      <c r="I2654" t="s">
        <v>4852</v>
      </c>
      <c r="J2654">
        <v>11.250999999999999</v>
      </c>
      <c r="K2654" t="s">
        <v>30</v>
      </c>
      <c r="L2654" t="s">
        <v>31</v>
      </c>
      <c r="M2654">
        <v>40.742527000000003</v>
      </c>
      <c r="N2654">
        <v>-111.98111</v>
      </c>
      <c r="O2654">
        <v>672723</v>
      </c>
      <c r="P2654">
        <v>84087</v>
      </c>
      <c r="Q2654" s="1">
        <v>2.25</v>
      </c>
      <c r="R2654" s="1">
        <v>1.25</v>
      </c>
      <c r="S2654">
        <v>177</v>
      </c>
      <c r="T2654">
        <v>1</v>
      </c>
      <c r="U2654" s="1">
        <v>8.25</v>
      </c>
      <c r="V2654" s="1">
        <v>12.75</v>
      </c>
      <c r="W2654" s="1">
        <v>5.0004444444444403</v>
      </c>
    </row>
    <row r="2655" spans="1:23" x14ac:dyDescent="0.25">
      <c r="A2655">
        <v>2653</v>
      </c>
      <c r="B2655">
        <v>210209</v>
      </c>
      <c r="C2655">
        <v>2</v>
      </c>
      <c r="D2655" t="s">
        <v>145</v>
      </c>
      <c r="E2655">
        <v>284</v>
      </c>
      <c r="F2655" s="8">
        <v>43277.35833333333</v>
      </c>
      <c r="G2655" s="8">
        <v>43277.7</v>
      </c>
      <c r="H2655" t="s">
        <v>4853</v>
      </c>
      <c r="I2655" t="s">
        <v>3187</v>
      </c>
      <c r="J2655">
        <v>15.015999999999901</v>
      </c>
      <c r="K2655" t="s">
        <v>30</v>
      </c>
      <c r="L2655" t="s">
        <v>31</v>
      </c>
      <c r="M2655">
        <v>40.742545999999997</v>
      </c>
      <c r="N2655">
        <v>-111.981224</v>
      </c>
      <c r="O2655">
        <v>1114701</v>
      </c>
      <c r="P2655">
        <v>84096</v>
      </c>
      <c r="Q2655" s="1">
        <v>4</v>
      </c>
      <c r="R2655" s="1">
        <v>1.75</v>
      </c>
      <c r="S2655">
        <v>177</v>
      </c>
      <c r="T2655">
        <v>1</v>
      </c>
      <c r="U2655" s="1">
        <v>8.5</v>
      </c>
      <c r="V2655" s="1">
        <v>16.75</v>
      </c>
      <c r="W2655" s="1">
        <v>3.7539999999999898</v>
      </c>
    </row>
    <row r="2656" spans="1:23" x14ac:dyDescent="0.25">
      <c r="A2656">
        <v>2654</v>
      </c>
      <c r="B2656">
        <v>210199</v>
      </c>
      <c r="C2656">
        <v>2</v>
      </c>
      <c r="D2656" t="s">
        <v>27</v>
      </c>
      <c r="E2656">
        <v>338</v>
      </c>
      <c r="F2656" s="8">
        <v>43277.365972222222</v>
      </c>
      <c r="G2656" s="8">
        <v>43277.527777777781</v>
      </c>
      <c r="H2656" t="s">
        <v>4854</v>
      </c>
      <c r="I2656" t="s">
        <v>3139</v>
      </c>
      <c r="J2656">
        <v>10.347</v>
      </c>
      <c r="K2656" t="s">
        <v>92</v>
      </c>
      <c r="L2656" t="s">
        <v>31</v>
      </c>
      <c r="M2656">
        <v>40.742576999999997</v>
      </c>
      <c r="N2656">
        <v>-111.981323</v>
      </c>
      <c r="O2656">
        <v>1968591</v>
      </c>
      <c r="P2656">
        <v>84054</v>
      </c>
      <c r="Q2656" s="1">
        <v>2</v>
      </c>
      <c r="R2656" s="1">
        <v>1</v>
      </c>
      <c r="S2656">
        <v>177</v>
      </c>
      <c r="T2656">
        <v>1</v>
      </c>
      <c r="U2656" s="1">
        <v>8.75</v>
      </c>
      <c r="V2656" s="1">
        <v>12.75</v>
      </c>
      <c r="W2656" s="1">
        <v>5.1734999999999998</v>
      </c>
    </row>
    <row r="2657" spans="1:23" x14ac:dyDescent="0.25">
      <c r="A2657">
        <v>2655</v>
      </c>
      <c r="B2657">
        <v>204577</v>
      </c>
      <c r="C2657">
        <v>1</v>
      </c>
      <c r="D2657" t="s">
        <v>32</v>
      </c>
      <c r="E2657">
        <v>347</v>
      </c>
      <c r="F2657" s="8">
        <v>43277.498611111114</v>
      </c>
      <c r="G2657" s="8">
        <v>43277.693749999999</v>
      </c>
      <c r="H2657" t="s">
        <v>4855</v>
      </c>
      <c r="I2657" t="s">
        <v>4856</v>
      </c>
      <c r="J2657">
        <v>1.5580000000000001</v>
      </c>
      <c r="K2657" t="s">
        <v>30</v>
      </c>
      <c r="L2657" t="s">
        <v>31</v>
      </c>
      <c r="M2657">
        <v>40.742542</v>
      </c>
      <c r="N2657">
        <v>-111.981163</v>
      </c>
      <c r="O2657">
        <v>1137391</v>
      </c>
      <c r="P2657">
        <v>84075</v>
      </c>
      <c r="Q2657" s="1">
        <v>2.25</v>
      </c>
      <c r="R2657" s="1">
        <v>0.25</v>
      </c>
      <c r="S2657">
        <v>177</v>
      </c>
      <c r="T2657">
        <v>1</v>
      </c>
      <c r="U2657" s="1">
        <v>12</v>
      </c>
      <c r="V2657" s="1">
        <v>16.75</v>
      </c>
      <c r="W2657" s="1">
        <v>0.69244444444444397</v>
      </c>
    </row>
    <row r="2658" spans="1:23" x14ac:dyDescent="0.25">
      <c r="A2658">
        <v>2656</v>
      </c>
      <c r="B2658">
        <v>210209</v>
      </c>
      <c r="C2658">
        <v>1</v>
      </c>
      <c r="D2658" t="s">
        <v>145</v>
      </c>
      <c r="E2658">
        <v>285</v>
      </c>
      <c r="F2658" s="8">
        <v>43277.546527777777</v>
      </c>
      <c r="G2658" s="8">
        <v>43277.749305555553</v>
      </c>
      <c r="H2658" t="s">
        <v>4857</v>
      </c>
      <c r="I2658" t="s">
        <v>4858</v>
      </c>
      <c r="J2658">
        <v>3.4060000000000001</v>
      </c>
      <c r="K2658" t="s">
        <v>30</v>
      </c>
      <c r="L2658" t="s">
        <v>31</v>
      </c>
      <c r="M2658">
        <v>40.742545999999997</v>
      </c>
      <c r="N2658">
        <v>-111.981224</v>
      </c>
      <c r="O2658">
        <v>672723</v>
      </c>
      <c r="P2658">
        <v>84087</v>
      </c>
      <c r="Q2658" s="1">
        <v>2.5</v>
      </c>
      <c r="R2658" s="1">
        <v>0.5</v>
      </c>
      <c r="S2658">
        <v>177</v>
      </c>
      <c r="T2658">
        <v>1</v>
      </c>
      <c r="U2658" s="1">
        <v>13</v>
      </c>
      <c r="V2658" s="1">
        <v>18</v>
      </c>
      <c r="W2658" s="1">
        <v>1.3624000000000001</v>
      </c>
    </row>
    <row r="2659" spans="1:23" x14ac:dyDescent="0.25">
      <c r="A2659">
        <v>2657</v>
      </c>
      <c r="B2659">
        <v>210215</v>
      </c>
      <c r="C2659">
        <v>2</v>
      </c>
      <c r="D2659" t="s">
        <v>44</v>
      </c>
      <c r="E2659">
        <v>255</v>
      </c>
      <c r="F2659" s="8">
        <v>43277.695833333331</v>
      </c>
      <c r="G2659" s="8">
        <v>43278.394444444442</v>
      </c>
      <c r="H2659" t="s">
        <v>4859</v>
      </c>
      <c r="I2659" t="s">
        <v>4860</v>
      </c>
      <c r="J2659">
        <v>13.612</v>
      </c>
      <c r="K2659" t="s">
        <v>30</v>
      </c>
      <c r="L2659" t="s">
        <v>31</v>
      </c>
      <c r="M2659">
        <v>40.742569000000003</v>
      </c>
      <c r="N2659">
        <v>-111.98126999999999</v>
      </c>
      <c r="O2659">
        <v>716103</v>
      </c>
      <c r="P2659">
        <v>84121</v>
      </c>
      <c r="Q2659" s="1">
        <v>8.5</v>
      </c>
      <c r="R2659" s="1">
        <v>2.25</v>
      </c>
      <c r="S2659">
        <v>177</v>
      </c>
      <c r="T2659">
        <v>1</v>
      </c>
      <c r="U2659" s="1">
        <v>16.75</v>
      </c>
      <c r="V2659" s="1">
        <v>9.5</v>
      </c>
      <c r="W2659" s="1">
        <v>1.6014117647058801</v>
      </c>
    </row>
    <row r="2660" spans="1:23" x14ac:dyDescent="0.25">
      <c r="A2660">
        <v>2658</v>
      </c>
      <c r="B2660">
        <v>212307</v>
      </c>
      <c r="C2660">
        <v>1</v>
      </c>
      <c r="D2660" t="s">
        <v>53</v>
      </c>
      <c r="E2660">
        <v>199</v>
      </c>
      <c r="F2660" s="8">
        <v>43278.284722222219</v>
      </c>
      <c r="G2660" s="8">
        <v>43278.349305555559</v>
      </c>
      <c r="H2660" t="s">
        <v>4861</v>
      </c>
      <c r="I2660" t="s">
        <v>4327</v>
      </c>
      <c r="J2660">
        <v>8.9949999999999992</v>
      </c>
      <c r="K2660" t="s">
        <v>30</v>
      </c>
      <c r="L2660" t="s">
        <v>31</v>
      </c>
      <c r="M2660">
        <v>40.742420000000003</v>
      </c>
      <c r="N2660">
        <v>-111.98172</v>
      </c>
      <c r="O2660">
        <v>1137391</v>
      </c>
      <c r="P2660">
        <v>84075</v>
      </c>
      <c r="Q2660" s="1">
        <v>0.75</v>
      </c>
      <c r="R2660" s="1">
        <v>0.75</v>
      </c>
      <c r="S2660">
        <v>178</v>
      </c>
      <c r="T2660">
        <v>2</v>
      </c>
      <c r="U2660" s="1">
        <v>6.75</v>
      </c>
      <c r="V2660" s="1">
        <v>8.5</v>
      </c>
      <c r="W2660" s="1">
        <v>11.9933333333333</v>
      </c>
    </row>
    <row r="2661" spans="1:23" x14ac:dyDescent="0.25">
      <c r="A2661">
        <v>2659</v>
      </c>
      <c r="B2661">
        <v>210199</v>
      </c>
      <c r="C2661">
        <v>2</v>
      </c>
      <c r="D2661" t="s">
        <v>27</v>
      </c>
      <c r="E2661">
        <v>339</v>
      </c>
      <c r="F2661" s="8">
        <v>43278.297222222223</v>
      </c>
      <c r="G2661" s="8">
        <v>43278.704861111109</v>
      </c>
      <c r="H2661" t="s">
        <v>4862</v>
      </c>
      <c r="I2661" t="s">
        <v>3689</v>
      </c>
      <c r="J2661">
        <v>3.6030000000000002</v>
      </c>
      <c r="K2661" t="s">
        <v>30</v>
      </c>
      <c r="L2661" t="s">
        <v>31</v>
      </c>
      <c r="M2661">
        <v>40.742576999999997</v>
      </c>
      <c r="N2661">
        <v>-111.981323</v>
      </c>
      <c r="O2661">
        <v>803613</v>
      </c>
      <c r="P2661">
        <v>84054</v>
      </c>
      <c r="Q2661" s="1">
        <v>5</v>
      </c>
      <c r="R2661" s="1">
        <v>0.75</v>
      </c>
      <c r="S2661">
        <v>178</v>
      </c>
      <c r="T2661">
        <v>2</v>
      </c>
      <c r="U2661" s="1">
        <v>7.25</v>
      </c>
      <c r="V2661" s="1">
        <v>17</v>
      </c>
      <c r="W2661" s="1">
        <v>0.72060000000000002</v>
      </c>
    </row>
    <row r="2662" spans="1:23" x14ac:dyDescent="0.25">
      <c r="A2662">
        <v>2660</v>
      </c>
      <c r="B2662">
        <v>204577</v>
      </c>
      <c r="C2662">
        <v>1</v>
      </c>
      <c r="D2662" t="s">
        <v>32</v>
      </c>
      <c r="E2662">
        <v>348</v>
      </c>
      <c r="F2662" s="8">
        <v>43278.315972222219</v>
      </c>
      <c r="G2662" s="8">
        <v>43278.459027777775</v>
      </c>
      <c r="H2662" t="s">
        <v>4863</v>
      </c>
      <c r="I2662" t="s">
        <v>4267</v>
      </c>
      <c r="J2662">
        <v>0.90599999999999903</v>
      </c>
      <c r="K2662" t="s">
        <v>567</v>
      </c>
      <c r="L2662" t="s">
        <v>31</v>
      </c>
      <c r="M2662">
        <v>40.742542</v>
      </c>
      <c r="N2662">
        <v>-111.981163</v>
      </c>
      <c r="O2662">
        <v>521537</v>
      </c>
      <c r="P2662">
        <v>84020</v>
      </c>
      <c r="Q2662" s="1">
        <v>1.75</v>
      </c>
      <c r="R2662" s="1">
        <v>0</v>
      </c>
      <c r="S2662">
        <v>178</v>
      </c>
      <c r="T2662">
        <v>2</v>
      </c>
      <c r="U2662" s="1">
        <v>7.5</v>
      </c>
      <c r="V2662" s="1">
        <v>11</v>
      </c>
      <c r="W2662" s="1">
        <v>0.51771428571428502</v>
      </c>
    </row>
    <row r="2663" spans="1:23" x14ac:dyDescent="0.25">
      <c r="A2663">
        <v>2661</v>
      </c>
      <c r="B2663">
        <v>210213</v>
      </c>
      <c r="C2663">
        <v>1</v>
      </c>
      <c r="D2663" t="s">
        <v>126</v>
      </c>
      <c r="E2663">
        <v>174</v>
      </c>
      <c r="F2663" s="8">
        <v>43278.318749999999</v>
      </c>
      <c r="G2663" s="8">
        <v>43278.727777777778</v>
      </c>
      <c r="H2663" t="s">
        <v>4864</v>
      </c>
      <c r="I2663" t="s">
        <v>4865</v>
      </c>
      <c r="J2663">
        <v>7.444</v>
      </c>
      <c r="K2663" t="s">
        <v>30</v>
      </c>
      <c r="L2663" t="s">
        <v>31</v>
      </c>
      <c r="M2663">
        <v>40.742412999999999</v>
      </c>
      <c r="N2663">
        <v>-111.981620999999</v>
      </c>
      <c r="O2663">
        <v>1301971</v>
      </c>
      <c r="P2663">
        <v>84111</v>
      </c>
      <c r="Q2663" s="1">
        <v>5</v>
      </c>
      <c r="R2663" s="1">
        <v>1.5</v>
      </c>
      <c r="S2663">
        <v>178</v>
      </c>
      <c r="T2663">
        <v>2</v>
      </c>
      <c r="U2663" s="1">
        <v>7.75</v>
      </c>
      <c r="V2663" s="1">
        <v>17.5</v>
      </c>
      <c r="W2663" s="1">
        <v>1.4887999999999999</v>
      </c>
    </row>
    <row r="2664" spans="1:23" x14ac:dyDescent="0.25">
      <c r="A2664">
        <v>2662</v>
      </c>
      <c r="B2664">
        <v>210203</v>
      </c>
      <c r="C2664">
        <v>2</v>
      </c>
      <c r="D2664" t="s">
        <v>58</v>
      </c>
      <c r="E2664">
        <v>136</v>
      </c>
      <c r="F2664" s="8">
        <v>43278.322916666664</v>
      </c>
      <c r="G2664" s="8">
        <v>43278.710416666669</v>
      </c>
      <c r="H2664" t="s">
        <v>4866</v>
      </c>
      <c r="I2664" t="s">
        <v>4867</v>
      </c>
      <c r="J2664">
        <v>10.115</v>
      </c>
      <c r="K2664" t="s">
        <v>30</v>
      </c>
      <c r="L2664" t="s">
        <v>31</v>
      </c>
      <c r="M2664">
        <v>40.742409000000002</v>
      </c>
      <c r="N2664">
        <v>-111.981513999999</v>
      </c>
      <c r="O2664">
        <v>1087571</v>
      </c>
      <c r="P2664">
        <v>84014</v>
      </c>
      <c r="Q2664" s="1">
        <v>4.75</v>
      </c>
      <c r="R2664" s="1">
        <v>1.25</v>
      </c>
      <c r="S2664">
        <v>178</v>
      </c>
      <c r="T2664">
        <v>2</v>
      </c>
      <c r="U2664" s="1">
        <v>7.75</v>
      </c>
      <c r="V2664" s="1">
        <v>17</v>
      </c>
      <c r="W2664" s="1">
        <v>2.1294736842105202</v>
      </c>
    </row>
    <row r="2665" spans="1:23" x14ac:dyDescent="0.25">
      <c r="A2665">
        <v>2663</v>
      </c>
      <c r="B2665">
        <v>210225</v>
      </c>
      <c r="C2665">
        <v>2</v>
      </c>
      <c r="D2665" t="s">
        <v>65</v>
      </c>
      <c r="E2665">
        <v>373</v>
      </c>
      <c r="F2665" s="8">
        <v>43278.331250000003</v>
      </c>
      <c r="G2665" s="8">
        <v>43278.443055555559</v>
      </c>
      <c r="H2665" t="s">
        <v>4868</v>
      </c>
      <c r="I2665" t="s">
        <v>4869</v>
      </c>
      <c r="J2665">
        <v>11.132999999999999</v>
      </c>
      <c r="K2665" t="s">
        <v>30</v>
      </c>
      <c r="L2665" t="s">
        <v>31</v>
      </c>
      <c r="M2665">
        <v>40.742527000000003</v>
      </c>
      <c r="N2665">
        <v>-111.98111</v>
      </c>
      <c r="O2665">
        <v>333033</v>
      </c>
      <c r="P2665">
        <v>84124</v>
      </c>
      <c r="Q2665" s="1">
        <v>1.25</v>
      </c>
      <c r="R2665" s="1">
        <v>1.25</v>
      </c>
      <c r="S2665">
        <v>178</v>
      </c>
      <c r="T2665">
        <v>2</v>
      </c>
      <c r="U2665" s="1">
        <v>8</v>
      </c>
      <c r="V2665" s="1">
        <v>10.75</v>
      </c>
      <c r="W2665" s="1">
        <v>8.9063999999999997</v>
      </c>
    </row>
    <row r="2666" spans="1:23" x14ac:dyDescent="0.25">
      <c r="A2666">
        <v>2664</v>
      </c>
      <c r="B2666">
        <v>212301</v>
      </c>
      <c r="C2666">
        <v>2</v>
      </c>
      <c r="D2666" t="s">
        <v>83</v>
      </c>
      <c r="E2666">
        <v>77</v>
      </c>
      <c r="F2666" s="8">
        <v>43278.350694444445</v>
      </c>
      <c r="G2666" s="8">
        <v>43278.476388888892</v>
      </c>
      <c r="H2666" t="s">
        <v>4870</v>
      </c>
      <c r="I2666" t="s">
        <v>4871</v>
      </c>
      <c r="J2666">
        <v>8.9439999999999902</v>
      </c>
      <c r="K2666" t="s">
        <v>30</v>
      </c>
      <c r="L2666" t="s">
        <v>31</v>
      </c>
      <c r="M2666">
        <v>40.742351999999997</v>
      </c>
      <c r="N2666">
        <v>-111.981262</v>
      </c>
      <c r="O2666">
        <v>348863</v>
      </c>
      <c r="P2666">
        <v>84065</v>
      </c>
      <c r="Q2666" s="1">
        <v>1.5</v>
      </c>
      <c r="R2666" s="1">
        <v>0.75</v>
      </c>
      <c r="S2666">
        <v>178</v>
      </c>
      <c r="T2666">
        <v>2</v>
      </c>
      <c r="U2666" s="1">
        <v>8.5</v>
      </c>
      <c r="V2666" s="1">
        <v>11.5</v>
      </c>
      <c r="W2666" s="1">
        <v>5.9626666666666601</v>
      </c>
    </row>
    <row r="2667" spans="1:23" x14ac:dyDescent="0.25">
      <c r="A2667">
        <v>2665</v>
      </c>
      <c r="B2667">
        <v>210241</v>
      </c>
      <c r="C2667">
        <v>2</v>
      </c>
      <c r="D2667" t="s">
        <v>101</v>
      </c>
      <c r="E2667">
        <v>99</v>
      </c>
      <c r="F2667" s="8">
        <v>43278.367361111108</v>
      </c>
      <c r="G2667" s="8">
        <v>43278.491666666669</v>
      </c>
      <c r="H2667" t="s">
        <v>4872</v>
      </c>
      <c r="I2667" t="s">
        <v>4873</v>
      </c>
      <c r="J2667">
        <v>9.3689999999999998</v>
      </c>
      <c r="K2667" t="s">
        <v>30</v>
      </c>
      <c r="L2667" t="s">
        <v>31</v>
      </c>
      <c r="M2667">
        <v>40.742313000000003</v>
      </c>
      <c r="N2667">
        <v>-111.981071</v>
      </c>
      <c r="O2667">
        <v>1096541</v>
      </c>
      <c r="P2667">
        <v>84093</v>
      </c>
      <c r="Q2667" s="1">
        <v>1.5</v>
      </c>
      <c r="R2667" s="1">
        <v>1.5</v>
      </c>
      <c r="S2667">
        <v>178</v>
      </c>
      <c r="T2667">
        <v>2</v>
      </c>
      <c r="U2667" s="1">
        <v>8.75</v>
      </c>
      <c r="V2667" s="1">
        <v>11.75</v>
      </c>
      <c r="W2667" s="1">
        <v>6.2459999999999898</v>
      </c>
    </row>
    <row r="2668" spans="1:23" x14ac:dyDescent="0.25">
      <c r="A2668">
        <v>2666</v>
      </c>
      <c r="B2668">
        <v>210209</v>
      </c>
      <c r="C2668">
        <v>2</v>
      </c>
      <c r="D2668" t="s">
        <v>145</v>
      </c>
      <c r="E2668">
        <v>286</v>
      </c>
      <c r="F2668" s="8">
        <v>43278.370138888888</v>
      </c>
      <c r="G2668" s="8">
        <v>43278.7</v>
      </c>
      <c r="H2668" t="s">
        <v>4874</v>
      </c>
      <c r="I2668" t="s">
        <v>4875</v>
      </c>
      <c r="J2668">
        <v>10.02</v>
      </c>
      <c r="K2668" t="s">
        <v>30</v>
      </c>
      <c r="L2668" t="s">
        <v>31</v>
      </c>
      <c r="M2668">
        <v>40.742545999999997</v>
      </c>
      <c r="N2668">
        <v>-111.981224</v>
      </c>
      <c r="O2668">
        <v>1114701</v>
      </c>
      <c r="P2668">
        <v>84096</v>
      </c>
      <c r="Q2668" s="1">
        <v>4</v>
      </c>
      <c r="R2668" s="1">
        <v>1.25</v>
      </c>
      <c r="S2668">
        <v>178</v>
      </c>
      <c r="T2668">
        <v>2</v>
      </c>
      <c r="U2668" s="1">
        <v>9</v>
      </c>
      <c r="V2668" s="1">
        <v>16.75</v>
      </c>
      <c r="W2668" s="1">
        <v>2.5049999999999999</v>
      </c>
    </row>
    <row r="2669" spans="1:23" x14ac:dyDescent="0.25">
      <c r="A2669">
        <v>2667</v>
      </c>
      <c r="B2669">
        <v>210225</v>
      </c>
      <c r="C2669">
        <v>1</v>
      </c>
      <c r="D2669" t="s">
        <v>65</v>
      </c>
      <c r="E2669">
        <v>374</v>
      </c>
      <c r="F2669" s="8">
        <v>43278.387499999997</v>
      </c>
      <c r="G2669" s="8">
        <v>43278.706250000003</v>
      </c>
      <c r="H2669" t="s">
        <v>4878</v>
      </c>
      <c r="I2669" t="s">
        <v>4879</v>
      </c>
      <c r="J2669">
        <v>11.130999999999901</v>
      </c>
      <c r="K2669" t="s">
        <v>30</v>
      </c>
      <c r="L2669" t="s">
        <v>31</v>
      </c>
      <c r="M2669">
        <v>40.742527000000003</v>
      </c>
      <c r="N2669">
        <v>-111.98111</v>
      </c>
      <c r="O2669">
        <v>1079571</v>
      </c>
      <c r="P2669">
        <v>84104</v>
      </c>
      <c r="Q2669" s="1">
        <v>3.75</v>
      </c>
      <c r="R2669" s="1">
        <v>1.5</v>
      </c>
      <c r="S2669">
        <v>178</v>
      </c>
      <c r="T2669">
        <v>2</v>
      </c>
      <c r="U2669" s="1">
        <v>9.25</v>
      </c>
      <c r="V2669" s="1">
        <v>17</v>
      </c>
      <c r="W2669" s="1">
        <v>2.9682666666666599</v>
      </c>
    </row>
    <row r="2670" spans="1:23" x14ac:dyDescent="0.25">
      <c r="A2670">
        <v>2668</v>
      </c>
      <c r="B2670">
        <v>210199</v>
      </c>
      <c r="C2670">
        <v>1</v>
      </c>
      <c r="D2670" t="s">
        <v>27</v>
      </c>
      <c r="E2670">
        <v>340</v>
      </c>
      <c r="F2670" s="8">
        <v>43278.387499999997</v>
      </c>
      <c r="G2670" s="8">
        <v>43278.416666666664</v>
      </c>
      <c r="H2670" t="s">
        <v>4876</v>
      </c>
      <c r="I2670" t="s">
        <v>4877</v>
      </c>
      <c r="J2670">
        <v>4.1379999999999999</v>
      </c>
      <c r="K2670" t="s">
        <v>30</v>
      </c>
      <c r="L2670" t="s">
        <v>31</v>
      </c>
      <c r="M2670">
        <v>40.742576999999997</v>
      </c>
      <c r="N2670">
        <v>-111.981323</v>
      </c>
      <c r="O2670">
        <v>521537</v>
      </c>
      <c r="P2670">
        <v>84020</v>
      </c>
      <c r="Q2670" s="1">
        <v>0.25</v>
      </c>
      <c r="R2670" s="1">
        <v>0.25</v>
      </c>
      <c r="S2670">
        <v>178</v>
      </c>
      <c r="T2670">
        <v>2</v>
      </c>
      <c r="U2670" s="1">
        <v>9.25</v>
      </c>
      <c r="V2670" s="1">
        <v>10</v>
      </c>
      <c r="W2670" s="1">
        <v>16.552</v>
      </c>
    </row>
    <row r="2671" spans="1:23" x14ac:dyDescent="0.25">
      <c r="A2671">
        <v>2669</v>
      </c>
      <c r="B2671">
        <v>210215</v>
      </c>
      <c r="C2671">
        <v>1</v>
      </c>
      <c r="D2671" t="s">
        <v>44</v>
      </c>
      <c r="E2671">
        <v>256</v>
      </c>
      <c r="F2671" s="8">
        <v>43278.394444444442</v>
      </c>
      <c r="G2671" s="8">
        <v>43278.712500000001</v>
      </c>
      <c r="H2671" t="s">
        <v>4880</v>
      </c>
      <c r="I2671" t="s">
        <v>4881</v>
      </c>
      <c r="J2671">
        <v>0.77400000000000002</v>
      </c>
      <c r="K2671" t="s">
        <v>30</v>
      </c>
      <c r="L2671" t="s">
        <v>31</v>
      </c>
      <c r="M2671">
        <v>40.742569000000003</v>
      </c>
      <c r="N2671">
        <v>-111.98126999999999</v>
      </c>
      <c r="O2671">
        <v>1137391</v>
      </c>
      <c r="P2671">
        <v>84075</v>
      </c>
      <c r="Q2671" s="1">
        <v>3.75</v>
      </c>
      <c r="R2671" s="1">
        <v>0.25</v>
      </c>
      <c r="S2671">
        <v>178</v>
      </c>
      <c r="T2671">
        <v>2</v>
      </c>
      <c r="U2671" s="1">
        <v>9.5</v>
      </c>
      <c r="V2671" s="1">
        <v>17</v>
      </c>
      <c r="W2671" s="1">
        <v>0.2064</v>
      </c>
    </row>
    <row r="2672" spans="1:23" x14ac:dyDescent="0.25">
      <c r="A2672">
        <v>2670</v>
      </c>
      <c r="B2672">
        <v>210241</v>
      </c>
      <c r="C2672">
        <v>1</v>
      </c>
      <c r="D2672" t="s">
        <v>101</v>
      </c>
      <c r="E2672">
        <v>100</v>
      </c>
      <c r="F2672" s="8">
        <v>43278.449305555558</v>
      </c>
      <c r="G2672" s="8">
        <v>43278.689583333333</v>
      </c>
      <c r="H2672" t="s">
        <v>4882</v>
      </c>
      <c r="I2672" t="s">
        <v>4883</v>
      </c>
      <c r="J2672">
        <v>9.9979999999999993</v>
      </c>
      <c r="K2672" t="s">
        <v>30</v>
      </c>
      <c r="L2672" t="s">
        <v>31</v>
      </c>
      <c r="M2672">
        <v>40.742313000000003</v>
      </c>
      <c r="N2672">
        <v>-111.981071</v>
      </c>
      <c r="O2672">
        <v>2395901</v>
      </c>
      <c r="P2672">
        <v>84025</v>
      </c>
      <c r="Q2672" s="1">
        <v>3</v>
      </c>
      <c r="R2672" s="1">
        <v>1.5</v>
      </c>
      <c r="S2672">
        <v>178</v>
      </c>
      <c r="T2672">
        <v>2</v>
      </c>
      <c r="U2672" s="1">
        <v>10.75</v>
      </c>
      <c r="V2672" s="1">
        <v>16.5</v>
      </c>
      <c r="W2672" s="1">
        <v>3.3326666666666598</v>
      </c>
    </row>
    <row r="2673" spans="1:23" x14ac:dyDescent="0.25">
      <c r="A2673">
        <v>2671</v>
      </c>
      <c r="B2673">
        <v>210191</v>
      </c>
      <c r="C2673">
        <v>2</v>
      </c>
      <c r="D2673" t="s">
        <v>112</v>
      </c>
      <c r="E2673">
        <v>64</v>
      </c>
      <c r="F2673" s="8">
        <v>43278.452777777777</v>
      </c>
      <c r="G2673" s="8">
        <v>43278.565972222219</v>
      </c>
      <c r="H2673" t="s">
        <v>4852</v>
      </c>
      <c r="I2673" t="s">
        <v>4884</v>
      </c>
      <c r="J2673">
        <v>13.194000000000001</v>
      </c>
      <c r="K2673" t="s">
        <v>30</v>
      </c>
      <c r="L2673" t="s">
        <v>31</v>
      </c>
      <c r="M2673">
        <v>40.742515999999902</v>
      </c>
      <c r="N2673">
        <v>-111.981026</v>
      </c>
      <c r="O2673">
        <v>521537</v>
      </c>
      <c r="P2673">
        <v>84020</v>
      </c>
      <c r="Q2673" s="1">
        <v>1.25</v>
      </c>
      <c r="R2673" s="1">
        <v>1.25</v>
      </c>
      <c r="S2673">
        <v>178</v>
      </c>
      <c r="T2673">
        <v>2</v>
      </c>
      <c r="U2673" s="1">
        <v>10.75</v>
      </c>
      <c r="V2673" s="1">
        <v>13.5</v>
      </c>
      <c r="W2673" s="1">
        <v>10.555199999999999</v>
      </c>
    </row>
    <row r="2674" spans="1:23" x14ac:dyDescent="0.25">
      <c r="A2674">
        <v>2672</v>
      </c>
      <c r="B2674">
        <v>204577</v>
      </c>
      <c r="C2674">
        <v>1</v>
      </c>
      <c r="D2674" t="s">
        <v>32</v>
      </c>
      <c r="E2674">
        <v>350</v>
      </c>
      <c r="F2674" s="8">
        <v>43278.459722222222</v>
      </c>
      <c r="G2674" s="8">
        <v>43279.368055555555</v>
      </c>
      <c r="H2674" t="s">
        <v>4885</v>
      </c>
      <c r="I2674" t="s">
        <v>4886</v>
      </c>
      <c r="J2674">
        <v>0.312</v>
      </c>
      <c r="K2674" t="s">
        <v>567</v>
      </c>
      <c r="L2674" t="s">
        <v>31</v>
      </c>
      <c r="M2674">
        <v>40.742542</v>
      </c>
      <c r="N2674">
        <v>-111.981163</v>
      </c>
      <c r="O2674">
        <v>1087321</v>
      </c>
      <c r="P2674">
        <v>84096</v>
      </c>
      <c r="Q2674" s="1">
        <v>11</v>
      </c>
      <c r="R2674" s="1">
        <v>0</v>
      </c>
      <c r="S2674">
        <v>178</v>
      </c>
      <c r="T2674">
        <v>2</v>
      </c>
      <c r="U2674" s="1">
        <v>11</v>
      </c>
      <c r="V2674" s="1">
        <v>8.75</v>
      </c>
      <c r="W2674" s="1">
        <v>2.8363636363636299E-2</v>
      </c>
    </row>
    <row r="2675" spans="1:23" x14ac:dyDescent="0.25">
      <c r="A2675">
        <v>2673</v>
      </c>
      <c r="B2675">
        <v>210225</v>
      </c>
      <c r="C2675">
        <v>2</v>
      </c>
      <c r="D2675" t="s">
        <v>65</v>
      </c>
      <c r="E2675">
        <v>375</v>
      </c>
      <c r="F2675" s="8">
        <v>43278.481944444444</v>
      </c>
      <c r="G2675" s="8">
        <v>43278.586805555555</v>
      </c>
      <c r="H2675" t="s">
        <v>4887</v>
      </c>
      <c r="I2675" t="s">
        <v>3263</v>
      </c>
      <c r="J2675">
        <v>8.3970000000000002</v>
      </c>
      <c r="K2675" t="s">
        <v>92</v>
      </c>
      <c r="L2675" t="s">
        <v>31</v>
      </c>
      <c r="M2675">
        <v>40.742527000000003</v>
      </c>
      <c r="N2675">
        <v>-111.98111</v>
      </c>
      <c r="O2675">
        <v>1968591</v>
      </c>
      <c r="P2675">
        <v>84054</v>
      </c>
      <c r="Q2675" s="1">
        <v>1.25</v>
      </c>
      <c r="R2675" s="1">
        <v>0.75</v>
      </c>
      <c r="S2675">
        <v>178</v>
      </c>
      <c r="T2675">
        <v>2</v>
      </c>
      <c r="U2675" s="1">
        <v>11.5</v>
      </c>
      <c r="V2675" s="1">
        <v>14</v>
      </c>
      <c r="W2675" s="1">
        <v>6.7176</v>
      </c>
    </row>
    <row r="2676" spans="1:23" x14ac:dyDescent="0.25">
      <c r="A2676">
        <v>2674</v>
      </c>
      <c r="B2676">
        <v>204591</v>
      </c>
      <c r="C2676">
        <v>1</v>
      </c>
      <c r="D2676" t="s">
        <v>37</v>
      </c>
      <c r="E2676">
        <v>143</v>
      </c>
      <c r="F2676" s="8">
        <v>43278.519444444442</v>
      </c>
      <c r="G2676" s="8">
        <v>43278.738194444442</v>
      </c>
      <c r="H2676" t="s">
        <v>4888</v>
      </c>
      <c r="I2676" t="s">
        <v>4889</v>
      </c>
      <c r="J2676">
        <v>5.0229999999999997</v>
      </c>
      <c r="K2676" t="s">
        <v>30</v>
      </c>
      <c r="L2676" t="s">
        <v>31</v>
      </c>
      <c r="M2676">
        <v>40.742378000000002</v>
      </c>
      <c r="N2676">
        <v>-111.981407</v>
      </c>
      <c r="O2676">
        <v>348863</v>
      </c>
      <c r="P2676">
        <v>84065</v>
      </c>
      <c r="Q2676" s="1">
        <v>2.5</v>
      </c>
      <c r="R2676" s="1">
        <v>0.5</v>
      </c>
      <c r="S2676">
        <v>178</v>
      </c>
      <c r="T2676">
        <v>2</v>
      </c>
      <c r="U2676" s="1">
        <v>12.5</v>
      </c>
      <c r="V2676" s="1">
        <v>17.75</v>
      </c>
      <c r="W2676" s="1">
        <v>2.0091999999999999</v>
      </c>
    </row>
    <row r="2677" spans="1:23" x14ac:dyDescent="0.25">
      <c r="A2677">
        <v>2675</v>
      </c>
      <c r="B2677">
        <v>210241</v>
      </c>
      <c r="C2677">
        <v>2</v>
      </c>
      <c r="D2677" t="s">
        <v>101</v>
      </c>
      <c r="E2677">
        <v>101</v>
      </c>
      <c r="F2677" s="8">
        <v>43278.574999999997</v>
      </c>
      <c r="G2677" s="8">
        <v>43278.757638888892</v>
      </c>
      <c r="H2677" t="s">
        <v>4890</v>
      </c>
      <c r="I2677" t="s">
        <v>1379</v>
      </c>
      <c r="J2677">
        <v>9.2479999999999993</v>
      </c>
      <c r="K2677" t="s">
        <v>30</v>
      </c>
      <c r="L2677" t="s">
        <v>31</v>
      </c>
      <c r="M2677">
        <v>40.742313000000003</v>
      </c>
      <c r="N2677">
        <v>-111.981071</v>
      </c>
      <c r="O2677">
        <v>1096541</v>
      </c>
      <c r="P2677">
        <v>84093</v>
      </c>
      <c r="Q2677" s="1">
        <v>2.25</v>
      </c>
      <c r="R2677" s="1">
        <v>1.5</v>
      </c>
      <c r="S2677">
        <v>178</v>
      </c>
      <c r="T2677">
        <v>2</v>
      </c>
      <c r="U2677" s="1">
        <v>13.75</v>
      </c>
      <c r="V2677" s="1">
        <v>18.25</v>
      </c>
      <c r="W2677" s="1">
        <v>4.1102222222222196</v>
      </c>
    </row>
    <row r="2678" spans="1:23" x14ac:dyDescent="0.25">
      <c r="A2678">
        <v>2676</v>
      </c>
      <c r="B2678">
        <v>210209</v>
      </c>
      <c r="C2678">
        <v>1</v>
      </c>
      <c r="D2678" t="s">
        <v>145</v>
      </c>
      <c r="E2678">
        <v>287</v>
      </c>
      <c r="F2678" s="8">
        <v>43278.740972222222</v>
      </c>
      <c r="G2678" s="8">
        <v>43278.918055555558</v>
      </c>
      <c r="H2678" t="s">
        <v>4891</v>
      </c>
      <c r="I2678" t="s">
        <v>4892</v>
      </c>
      <c r="J2678">
        <v>10.3959999999999</v>
      </c>
      <c r="K2678" t="s">
        <v>30</v>
      </c>
      <c r="L2678" t="s">
        <v>31</v>
      </c>
      <c r="M2678">
        <v>40.742545999999997</v>
      </c>
      <c r="N2678">
        <v>-111.981224</v>
      </c>
      <c r="O2678">
        <v>1087321</v>
      </c>
      <c r="P2678">
        <v>84096</v>
      </c>
      <c r="Q2678" s="1">
        <v>2</v>
      </c>
      <c r="R2678" s="1">
        <v>1.25</v>
      </c>
      <c r="S2678">
        <v>178</v>
      </c>
      <c r="T2678">
        <v>2</v>
      </c>
      <c r="U2678" s="1">
        <v>17.75</v>
      </c>
      <c r="V2678" s="1">
        <v>22</v>
      </c>
      <c r="W2678" s="1">
        <v>5.1979999999999897</v>
      </c>
    </row>
    <row r="2679" spans="1:23" x14ac:dyDescent="0.25">
      <c r="A2679">
        <v>2677</v>
      </c>
      <c r="B2679">
        <v>210191</v>
      </c>
      <c r="C2679">
        <v>2</v>
      </c>
      <c r="D2679" t="s">
        <v>112</v>
      </c>
      <c r="E2679">
        <v>65</v>
      </c>
      <c r="F2679" s="8">
        <v>43278.947222222225</v>
      </c>
      <c r="G2679" s="8">
        <v>43279.188194444447</v>
      </c>
      <c r="H2679" t="s">
        <v>4893</v>
      </c>
      <c r="I2679" t="s">
        <v>4894</v>
      </c>
      <c r="J2679">
        <v>3.7789999999999999</v>
      </c>
      <c r="K2679" t="s">
        <v>30</v>
      </c>
      <c r="L2679" t="s">
        <v>31</v>
      </c>
      <c r="M2679">
        <v>40.742515999999902</v>
      </c>
      <c r="N2679">
        <v>-111.981026</v>
      </c>
      <c r="O2679">
        <v>1087321</v>
      </c>
      <c r="P2679">
        <v>84096</v>
      </c>
      <c r="Q2679" s="1">
        <v>3</v>
      </c>
      <c r="R2679" s="1">
        <v>0.5</v>
      </c>
      <c r="S2679">
        <v>178</v>
      </c>
      <c r="T2679">
        <v>2</v>
      </c>
      <c r="U2679" s="1">
        <v>22.75</v>
      </c>
      <c r="V2679" s="1">
        <v>4.5</v>
      </c>
      <c r="W2679" s="1">
        <v>1.2596666666666601</v>
      </c>
    </row>
    <row r="2680" spans="1:23" x14ac:dyDescent="0.25">
      <c r="A2680">
        <v>2678</v>
      </c>
      <c r="B2680">
        <v>210215</v>
      </c>
      <c r="C2680">
        <v>2</v>
      </c>
      <c r="D2680" t="s">
        <v>44</v>
      </c>
      <c r="E2680">
        <v>257</v>
      </c>
      <c r="F2680" s="8">
        <v>43279.263888888891</v>
      </c>
      <c r="G2680" s="8">
        <v>43279.512499999997</v>
      </c>
      <c r="H2680" t="s">
        <v>4895</v>
      </c>
      <c r="I2680" t="s">
        <v>3942</v>
      </c>
      <c r="J2680">
        <v>8.8780000000000001</v>
      </c>
      <c r="K2680" t="s">
        <v>30</v>
      </c>
      <c r="L2680" t="s">
        <v>31</v>
      </c>
      <c r="M2680">
        <v>40.742569000000003</v>
      </c>
      <c r="N2680">
        <v>-111.98126999999999</v>
      </c>
      <c r="O2680">
        <v>348863</v>
      </c>
      <c r="P2680">
        <v>84065</v>
      </c>
      <c r="Q2680" s="1">
        <v>3</v>
      </c>
      <c r="R2680" s="1">
        <v>0.75</v>
      </c>
      <c r="S2680">
        <v>179</v>
      </c>
      <c r="T2680">
        <v>3</v>
      </c>
      <c r="U2680" s="1">
        <v>6.25</v>
      </c>
      <c r="V2680" s="1">
        <v>12.25</v>
      </c>
      <c r="W2680" s="1">
        <v>2.9593333333333298</v>
      </c>
    </row>
    <row r="2681" spans="1:23" x14ac:dyDescent="0.25">
      <c r="A2681">
        <v>2679</v>
      </c>
      <c r="B2681">
        <v>210199</v>
      </c>
      <c r="C2681">
        <v>1</v>
      </c>
      <c r="D2681" t="s">
        <v>27</v>
      </c>
      <c r="E2681">
        <v>341</v>
      </c>
      <c r="F2681" s="8">
        <v>43279.3</v>
      </c>
      <c r="G2681" s="8">
        <v>43279.522222222222</v>
      </c>
      <c r="H2681" t="s">
        <v>4896</v>
      </c>
      <c r="I2681" t="s">
        <v>4897</v>
      </c>
      <c r="J2681">
        <v>4.47</v>
      </c>
      <c r="K2681" t="s">
        <v>30</v>
      </c>
      <c r="L2681" t="s">
        <v>31</v>
      </c>
      <c r="M2681">
        <v>40.742576999999997</v>
      </c>
      <c r="N2681">
        <v>-111.981323</v>
      </c>
      <c r="O2681">
        <v>716103</v>
      </c>
      <c r="P2681">
        <v>84121</v>
      </c>
      <c r="Q2681" s="1">
        <v>2.75</v>
      </c>
      <c r="R2681" s="1">
        <v>0.75</v>
      </c>
      <c r="S2681">
        <v>179</v>
      </c>
      <c r="T2681">
        <v>3</v>
      </c>
      <c r="U2681" s="1">
        <v>7.25</v>
      </c>
      <c r="V2681" s="1">
        <v>12.5</v>
      </c>
      <c r="W2681" s="1">
        <v>1.6254545454545399</v>
      </c>
    </row>
    <row r="2682" spans="1:23" x14ac:dyDescent="0.25">
      <c r="A2682">
        <v>2680</v>
      </c>
      <c r="B2682">
        <v>210199</v>
      </c>
      <c r="C2682">
        <v>2</v>
      </c>
      <c r="D2682" t="s">
        <v>27</v>
      </c>
      <c r="E2682">
        <v>342</v>
      </c>
      <c r="F2682" s="8">
        <v>43279.302083333336</v>
      </c>
      <c r="G2682" s="8">
        <v>43279.654861111114</v>
      </c>
      <c r="H2682" t="s">
        <v>2543</v>
      </c>
      <c r="I2682" t="s">
        <v>4898</v>
      </c>
      <c r="J2682">
        <v>11.577999999999999</v>
      </c>
      <c r="K2682" t="s">
        <v>30</v>
      </c>
      <c r="L2682" t="s">
        <v>31</v>
      </c>
      <c r="M2682">
        <v>40.742576999999997</v>
      </c>
      <c r="N2682">
        <v>-111.981323</v>
      </c>
      <c r="O2682">
        <v>803613</v>
      </c>
      <c r="P2682">
        <v>84054</v>
      </c>
      <c r="Q2682" s="1">
        <v>4.25</v>
      </c>
      <c r="R2682" s="1">
        <v>2</v>
      </c>
      <c r="S2682">
        <v>179</v>
      </c>
      <c r="T2682">
        <v>3</v>
      </c>
      <c r="U2682" s="1">
        <v>7.25</v>
      </c>
      <c r="V2682" s="1">
        <v>15.75</v>
      </c>
      <c r="W2682" s="1">
        <v>2.7242352941176402</v>
      </c>
    </row>
    <row r="2683" spans="1:23" x14ac:dyDescent="0.25">
      <c r="A2683">
        <v>2681</v>
      </c>
      <c r="B2683">
        <v>212307</v>
      </c>
      <c r="C2683">
        <v>2</v>
      </c>
      <c r="D2683" t="s">
        <v>53</v>
      </c>
      <c r="E2683">
        <v>200</v>
      </c>
      <c r="F2683" s="8">
        <v>43279.32916666667</v>
      </c>
      <c r="G2683" s="8">
        <v>43279.7</v>
      </c>
      <c r="H2683" t="s">
        <v>4610</v>
      </c>
      <c r="I2683" t="s">
        <v>4899</v>
      </c>
      <c r="J2683">
        <v>5.0810000000000004</v>
      </c>
      <c r="K2683" t="s">
        <v>30</v>
      </c>
      <c r="L2683" t="s">
        <v>31</v>
      </c>
      <c r="M2683">
        <v>40.742420000000003</v>
      </c>
      <c r="N2683">
        <v>-111.98172</v>
      </c>
      <c r="O2683">
        <v>1087571</v>
      </c>
      <c r="P2683">
        <v>84014</v>
      </c>
      <c r="Q2683" s="1">
        <v>4.5</v>
      </c>
      <c r="R2683" s="1">
        <v>0.75</v>
      </c>
      <c r="S2683">
        <v>179</v>
      </c>
      <c r="T2683">
        <v>3</v>
      </c>
      <c r="U2683" s="1">
        <v>8</v>
      </c>
      <c r="V2683" s="1">
        <v>16.75</v>
      </c>
      <c r="W2683" s="1">
        <v>1.1291111111111101</v>
      </c>
    </row>
    <row r="2684" spans="1:23" x14ac:dyDescent="0.25">
      <c r="A2684">
        <v>2682</v>
      </c>
      <c r="B2684">
        <v>210225</v>
      </c>
      <c r="C2684">
        <v>1</v>
      </c>
      <c r="D2684" t="s">
        <v>65</v>
      </c>
      <c r="E2684">
        <v>376</v>
      </c>
      <c r="F2684" s="8">
        <v>43279.338194444441</v>
      </c>
      <c r="G2684" s="8">
        <v>43279.713194444441</v>
      </c>
      <c r="H2684" t="s">
        <v>4900</v>
      </c>
      <c r="I2684" t="s">
        <v>3216</v>
      </c>
      <c r="J2684">
        <v>9.1259999999999994</v>
      </c>
      <c r="K2684" t="s">
        <v>30</v>
      </c>
      <c r="L2684" t="s">
        <v>31</v>
      </c>
      <c r="M2684">
        <v>40.742527000000003</v>
      </c>
      <c r="N2684">
        <v>-111.98111</v>
      </c>
      <c r="O2684">
        <v>1079571</v>
      </c>
      <c r="P2684">
        <v>84104</v>
      </c>
      <c r="Q2684" s="1">
        <v>4.5</v>
      </c>
      <c r="R2684" s="1">
        <v>1.5</v>
      </c>
      <c r="S2684">
        <v>179</v>
      </c>
      <c r="T2684">
        <v>3</v>
      </c>
      <c r="U2684" s="1">
        <v>8</v>
      </c>
      <c r="V2684" s="1">
        <v>17</v>
      </c>
      <c r="W2684" s="1">
        <v>2.028</v>
      </c>
    </row>
    <row r="2685" spans="1:23" x14ac:dyDescent="0.25">
      <c r="A2685">
        <v>2683</v>
      </c>
      <c r="B2685">
        <v>210203</v>
      </c>
      <c r="C2685">
        <v>1</v>
      </c>
      <c r="D2685" t="s">
        <v>58</v>
      </c>
      <c r="E2685">
        <v>137</v>
      </c>
      <c r="F2685" s="8">
        <v>43279.352777777778</v>
      </c>
      <c r="G2685" s="8">
        <v>43279.709722222222</v>
      </c>
      <c r="H2685" t="s">
        <v>4901</v>
      </c>
      <c r="I2685" t="s">
        <v>4902</v>
      </c>
      <c r="J2685">
        <v>10.922000000000001</v>
      </c>
      <c r="K2685" t="s">
        <v>30</v>
      </c>
      <c r="L2685" t="s">
        <v>31</v>
      </c>
      <c r="M2685">
        <v>40.742409000000002</v>
      </c>
      <c r="N2685">
        <v>-111.981513999999</v>
      </c>
      <c r="O2685">
        <v>1301971</v>
      </c>
      <c r="P2685">
        <v>84111</v>
      </c>
      <c r="Q2685" s="1">
        <v>4.25</v>
      </c>
      <c r="R2685" s="1">
        <v>2</v>
      </c>
      <c r="S2685">
        <v>179</v>
      </c>
      <c r="T2685">
        <v>3</v>
      </c>
      <c r="U2685" s="1">
        <v>8.5</v>
      </c>
      <c r="V2685" s="1">
        <v>17</v>
      </c>
      <c r="W2685" s="1">
        <v>2.5698823529411698</v>
      </c>
    </row>
    <row r="2686" spans="1:23" x14ac:dyDescent="0.25">
      <c r="A2686">
        <v>2684</v>
      </c>
      <c r="B2686">
        <v>210209</v>
      </c>
      <c r="C2686">
        <v>2</v>
      </c>
      <c r="D2686" t="s">
        <v>145</v>
      </c>
      <c r="E2686">
        <v>288</v>
      </c>
      <c r="F2686" s="8">
        <v>43279.356944444444</v>
      </c>
      <c r="G2686" s="8">
        <v>43279.574999999997</v>
      </c>
      <c r="H2686" t="s">
        <v>4903</v>
      </c>
      <c r="I2686" t="s">
        <v>4904</v>
      </c>
      <c r="J2686">
        <v>11.265999999999901</v>
      </c>
      <c r="K2686" t="s">
        <v>30</v>
      </c>
      <c r="L2686" t="s">
        <v>31</v>
      </c>
      <c r="M2686">
        <v>40.742545999999997</v>
      </c>
      <c r="N2686">
        <v>-111.981224</v>
      </c>
      <c r="O2686">
        <v>1114701</v>
      </c>
      <c r="P2686">
        <v>84096</v>
      </c>
      <c r="Q2686" s="1">
        <v>2.5</v>
      </c>
      <c r="R2686" s="1">
        <v>1.25</v>
      </c>
      <c r="S2686">
        <v>179</v>
      </c>
      <c r="T2686">
        <v>3</v>
      </c>
      <c r="U2686" s="1">
        <v>8.5</v>
      </c>
      <c r="V2686" s="1">
        <v>13.75</v>
      </c>
      <c r="W2686" s="1">
        <v>4.5063999999999904</v>
      </c>
    </row>
    <row r="2687" spans="1:23" x14ac:dyDescent="0.25">
      <c r="A2687">
        <v>2685</v>
      </c>
      <c r="B2687">
        <v>210225</v>
      </c>
      <c r="C2687">
        <v>2</v>
      </c>
      <c r="D2687" t="s">
        <v>65</v>
      </c>
      <c r="E2687">
        <v>377</v>
      </c>
      <c r="F2687" s="8">
        <v>43279.361805555556</v>
      </c>
      <c r="G2687" s="8">
        <v>43279.726388888892</v>
      </c>
      <c r="H2687" t="s">
        <v>3833</v>
      </c>
      <c r="I2687" t="s">
        <v>4905</v>
      </c>
      <c r="J2687">
        <v>9.5990000000000002</v>
      </c>
      <c r="K2687" t="s">
        <v>30</v>
      </c>
      <c r="L2687" t="s">
        <v>31</v>
      </c>
      <c r="M2687">
        <v>40.742527000000003</v>
      </c>
      <c r="N2687">
        <v>-111.98111</v>
      </c>
      <c r="O2687">
        <v>521537</v>
      </c>
      <c r="P2687">
        <v>84020</v>
      </c>
      <c r="Q2687" s="1">
        <v>4.25</v>
      </c>
      <c r="R2687" s="1">
        <v>1.25</v>
      </c>
      <c r="S2687">
        <v>179</v>
      </c>
      <c r="T2687">
        <v>3</v>
      </c>
      <c r="U2687" s="1">
        <v>8.75</v>
      </c>
      <c r="V2687" s="1">
        <v>17.5</v>
      </c>
      <c r="W2687" s="1">
        <v>2.25858823529411</v>
      </c>
    </row>
    <row r="2688" spans="1:23" x14ac:dyDescent="0.25">
      <c r="A2688">
        <v>2686</v>
      </c>
      <c r="B2688">
        <v>204577</v>
      </c>
      <c r="C2688">
        <v>2</v>
      </c>
      <c r="D2688" t="s">
        <v>32</v>
      </c>
      <c r="E2688">
        <v>351</v>
      </c>
      <c r="F2688" s="8">
        <v>43279.376388888886</v>
      </c>
      <c r="G2688" s="8">
        <v>43279.534722222219</v>
      </c>
      <c r="H2688" t="s">
        <v>4906</v>
      </c>
      <c r="I2688" t="s">
        <v>4907</v>
      </c>
      <c r="J2688">
        <v>5.4989999999999997</v>
      </c>
      <c r="K2688" t="s">
        <v>30</v>
      </c>
      <c r="L2688" t="s">
        <v>31</v>
      </c>
      <c r="M2688">
        <v>40.742542</v>
      </c>
      <c r="N2688">
        <v>-111.981163</v>
      </c>
      <c r="O2688">
        <v>333033</v>
      </c>
      <c r="P2688">
        <v>84124</v>
      </c>
      <c r="Q2688" s="1">
        <v>2</v>
      </c>
      <c r="R2688" s="1">
        <v>0.5</v>
      </c>
      <c r="S2688">
        <v>179</v>
      </c>
      <c r="T2688">
        <v>3</v>
      </c>
      <c r="U2688" s="1">
        <v>9</v>
      </c>
      <c r="V2688" s="1">
        <v>12.75</v>
      </c>
      <c r="W2688" s="1">
        <v>2.7494999999999998</v>
      </c>
    </row>
    <row r="2689" spans="1:23" x14ac:dyDescent="0.25">
      <c r="A2689">
        <v>2687</v>
      </c>
      <c r="B2689">
        <v>204577</v>
      </c>
      <c r="C2689">
        <v>1</v>
      </c>
      <c r="D2689" t="s">
        <v>32</v>
      </c>
      <c r="E2689">
        <v>352</v>
      </c>
      <c r="F2689" s="8">
        <v>43279.43472222222</v>
      </c>
      <c r="G2689" s="8">
        <v>43279.489583333336</v>
      </c>
      <c r="H2689" t="s">
        <v>4908</v>
      </c>
      <c r="I2689" t="s">
        <v>4909</v>
      </c>
      <c r="J2689">
        <v>7.1539999999999999</v>
      </c>
      <c r="K2689" t="s">
        <v>30</v>
      </c>
      <c r="L2689" t="s">
        <v>31</v>
      </c>
      <c r="M2689">
        <v>40.742542</v>
      </c>
      <c r="N2689">
        <v>-111.981163</v>
      </c>
      <c r="O2689">
        <v>672723</v>
      </c>
      <c r="P2689">
        <v>84087</v>
      </c>
      <c r="Q2689" s="1">
        <v>0.75</v>
      </c>
      <c r="R2689" s="1">
        <v>0.75</v>
      </c>
      <c r="S2689">
        <v>179</v>
      </c>
      <c r="T2689">
        <v>3</v>
      </c>
      <c r="U2689" s="1">
        <v>10.5</v>
      </c>
      <c r="V2689" s="1">
        <v>11.75</v>
      </c>
      <c r="W2689" s="1">
        <v>9.5386666666666606</v>
      </c>
    </row>
    <row r="2690" spans="1:23" x14ac:dyDescent="0.25">
      <c r="A2690">
        <v>2688</v>
      </c>
      <c r="B2690">
        <v>210203</v>
      </c>
      <c r="C2690">
        <v>2</v>
      </c>
      <c r="D2690" t="s">
        <v>58</v>
      </c>
      <c r="E2690">
        <v>138</v>
      </c>
      <c r="F2690" s="8">
        <v>43279.544444444444</v>
      </c>
      <c r="G2690" s="8">
        <v>43279.842361111114</v>
      </c>
      <c r="H2690" t="s">
        <v>4910</v>
      </c>
      <c r="I2690" t="s">
        <v>4911</v>
      </c>
      <c r="J2690">
        <v>3.1949999999999998</v>
      </c>
      <c r="K2690" t="s">
        <v>30</v>
      </c>
      <c r="L2690" t="s">
        <v>31</v>
      </c>
      <c r="M2690">
        <v>40.742409000000002</v>
      </c>
      <c r="N2690">
        <v>-111.981513999999</v>
      </c>
      <c r="O2690">
        <v>1896231</v>
      </c>
      <c r="P2690">
        <v>91381</v>
      </c>
      <c r="Q2690" s="1">
        <v>3.5</v>
      </c>
      <c r="R2690" s="1">
        <v>0.5</v>
      </c>
      <c r="S2690">
        <v>179</v>
      </c>
      <c r="T2690">
        <v>3</v>
      </c>
      <c r="U2690" s="1">
        <v>13</v>
      </c>
      <c r="V2690" s="1">
        <v>20.25</v>
      </c>
      <c r="W2690" s="1">
        <v>0.91285714285714203</v>
      </c>
    </row>
    <row r="2691" spans="1:23" x14ac:dyDescent="0.25">
      <c r="A2691">
        <v>2689</v>
      </c>
      <c r="B2691">
        <v>210199</v>
      </c>
      <c r="C2691">
        <v>1</v>
      </c>
      <c r="D2691" t="s">
        <v>27</v>
      </c>
      <c r="E2691">
        <v>343</v>
      </c>
      <c r="F2691" s="8">
        <v>43279.545138888891</v>
      </c>
      <c r="G2691" s="8">
        <v>43279.709027777775</v>
      </c>
      <c r="H2691" t="s">
        <v>4912</v>
      </c>
      <c r="I2691" t="s">
        <v>4913</v>
      </c>
      <c r="J2691">
        <v>2.5209999999999999</v>
      </c>
      <c r="K2691" t="s">
        <v>30</v>
      </c>
      <c r="L2691" t="s">
        <v>31</v>
      </c>
      <c r="M2691">
        <v>40.742576999999997</v>
      </c>
      <c r="N2691">
        <v>-111.981323</v>
      </c>
      <c r="O2691">
        <v>716103</v>
      </c>
      <c r="P2691">
        <v>84121</v>
      </c>
      <c r="Q2691" s="1">
        <v>2</v>
      </c>
      <c r="R2691" s="1">
        <v>0.5</v>
      </c>
      <c r="S2691">
        <v>179</v>
      </c>
      <c r="T2691">
        <v>3</v>
      </c>
      <c r="U2691" s="1">
        <v>13</v>
      </c>
      <c r="V2691" s="1">
        <v>17</v>
      </c>
      <c r="W2691" s="1">
        <v>1.2605</v>
      </c>
    </row>
    <row r="2692" spans="1:23" x14ac:dyDescent="0.25">
      <c r="A2692">
        <v>2690</v>
      </c>
      <c r="B2692">
        <v>210209</v>
      </c>
      <c r="C2692">
        <v>1</v>
      </c>
      <c r="D2692" t="s">
        <v>145</v>
      </c>
      <c r="E2692">
        <v>289</v>
      </c>
      <c r="F2692" s="8">
        <v>43279.552083333336</v>
      </c>
      <c r="G2692" s="8">
        <v>43279.702777777777</v>
      </c>
      <c r="H2692" t="s">
        <v>1214</v>
      </c>
      <c r="I2692" t="s">
        <v>4914</v>
      </c>
      <c r="J2692">
        <v>3.8789999999999898</v>
      </c>
      <c r="K2692" t="s">
        <v>30</v>
      </c>
      <c r="L2692" t="s">
        <v>31</v>
      </c>
      <c r="M2692">
        <v>40.742545999999997</v>
      </c>
      <c r="N2692">
        <v>-111.981224</v>
      </c>
      <c r="O2692">
        <v>672723</v>
      </c>
      <c r="P2692">
        <v>84087</v>
      </c>
      <c r="Q2692" s="1">
        <v>1.75</v>
      </c>
      <c r="R2692" s="1">
        <v>0.75</v>
      </c>
      <c r="S2692">
        <v>179</v>
      </c>
      <c r="T2692">
        <v>3</v>
      </c>
      <c r="U2692" s="1">
        <v>13.25</v>
      </c>
      <c r="V2692" s="1">
        <v>16.75</v>
      </c>
      <c r="W2692" s="1">
        <v>2.2165714285714202</v>
      </c>
    </row>
    <row r="2693" spans="1:23" x14ac:dyDescent="0.25">
      <c r="A2693">
        <v>2691</v>
      </c>
      <c r="B2693">
        <v>210215</v>
      </c>
      <c r="C2693">
        <v>2</v>
      </c>
      <c r="D2693" t="s">
        <v>44</v>
      </c>
      <c r="E2693">
        <v>258</v>
      </c>
      <c r="F2693" s="8">
        <v>43279.609722222223</v>
      </c>
      <c r="G2693" s="8">
        <v>43279.667361111111</v>
      </c>
      <c r="H2693" t="s">
        <v>4915</v>
      </c>
      <c r="I2693" t="s">
        <v>3043</v>
      </c>
      <c r="J2693">
        <v>4.4669999999999996</v>
      </c>
      <c r="K2693" t="s">
        <v>30</v>
      </c>
      <c r="L2693" t="s">
        <v>31</v>
      </c>
      <c r="M2693">
        <v>40.742569000000003</v>
      </c>
      <c r="N2693">
        <v>-111.98126999999999</v>
      </c>
      <c r="O2693">
        <v>853712</v>
      </c>
      <c r="P2693">
        <v>84124</v>
      </c>
      <c r="Q2693" s="1">
        <v>0.75</v>
      </c>
      <c r="R2693" s="1">
        <v>0.5</v>
      </c>
      <c r="S2693">
        <v>179</v>
      </c>
      <c r="T2693">
        <v>3</v>
      </c>
      <c r="U2693" s="1">
        <v>14.75</v>
      </c>
      <c r="V2693" s="1">
        <v>16</v>
      </c>
      <c r="W2693" s="1">
        <v>5.9559999999999897</v>
      </c>
    </row>
    <row r="2694" spans="1:23" x14ac:dyDescent="0.25">
      <c r="A2694">
        <v>2692</v>
      </c>
      <c r="B2694">
        <v>210199</v>
      </c>
      <c r="C2694">
        <v>2</v>
      </c>
      <c r="D2694" t="s">
        <v>27</v>
      </c>
      <c r="E2694">
        <v>344</v>
      </c>
      <c r="F2694" s="8">
        <v>43280.30972222222</v>
      </c>
      <c r="G2694" s="8">
        <v>43280.673611111109</v>
      </c>
      <c r="H2694" t="s">
        <v>4916</v>
      </c>
      <c r="I2694" t="s">
        <v>4917</v>
      </c>
      <c r="J2694">
        <v>8.8650000000000002</v>
      </c>
      <c r="K2694" t="s">
        <v>30</v>
      </c>
      <c r="L2694" t="s">
        <v>31</v>
      </c>
      <c r="M2694">
        <v>40.742576999999997</v>
      </c>
      <c r="N2694">
        <v>-111.981323</v>
      </c>
      <c r="O2694">
        <v>343251</v>
      </c>
      <c r="P2694">
        <v>84109</v>
      </c>
      <c r="Q2694" s="1">
        <v>4.25</v>
      </c>
      <c r="R2694" s="1">
        <v>1.5</v>
      </c>
      <c r="S2694">
        <v>180</v>
      </c>
      <c r="T2694">
        <v>4</v>
      </c>
      <c r="U2694" s="1">
        <v>7.5</v>
      </c>
      <c r="V2694" s="1">
        <v>16.25</v>
      </c>
      <c r="W2694" s="1">
        <v>2.0858823529411699</v>
      </c>
    </row>
    <row r="2695" spans="1:23" x14ac:dyDescent="0.25">
      <c r="A2695">
        <v>2693</v>
      </c>
      <c r="B2695">
        <v>212307</v>
      </c>
      <c r="C2695">
        <v>1</v>
      </c>
      <c r="D2695" t="s">
        <v>53</v>
      </c>
      <c r="E2695">
        <v>201</v>
      </c>
      <c r="F2695" s="8">
        <v>43280.313194444447</v>
      </c>
      <c r="G2695" s="8">
        <v>43280.384722222225</v>
      </c>
      <c r="H2695" t="s">
        <v>2846</v>
      </c>
      <c r="I2695" t="s">
        <v>4918</v>
      </c>
      <c r="J2695">
        <v>6.0990000000000002</v>
      </c>
      <c r="K2695" t="s">
        <v>30</v>
      </c>
      <c r="L2695" t="s">
        <v>31</v>
      </c>
      <c r="M2695">
        <v>40.742420000000003</v>
      </c>
      <c r="N2695">
        <v>-111.98172</v>
      </c>
      <c r="O2695">
        <v>1301971</v>
      </c>
      <c r="P2695">
        <v>84111</v>
      </c>
      <c r="Q2695" s="1">
        <v>0.75</v>
      </c>
      <c r="R2695" s="1">
        <v>0.75</v>
      </c>
      <c r="S2695">
        <v>180</v>
      </c>
      <c r="T2695">
        <v>4</v>
      </c>
      <c r="U2695" s="1">
        <v>7.5</v>
      </c>
      <c r="V2695" s="1">
        <v>9.25</v>
      </c>
      <c r="W2695" s="1">
        <v>8.1319999999999997</v>
      </c>
    </row>
    <row r="2696" spans="1:23" x14ac:dyDescent="0.25">
      <c r="A2696">
        <v>2694</v>
      </c>
      <c r="B2696">
        <v>210215</v>
      </c>
      <c r="C2696">
        <v>1</v>
      </c>
      <c r="D2696" t="s">
        <v>44</v>
      </c>
      <c r="E2696">
        <v>259</v>
      </c>
      <c r="F2696" s="8">
        <v>43280.321527777778</v>
      </c>
      <c r="G2696" s="8">
        <v>43280.618750000001</v>
      </c>
      <c r="H2696" t="s">
        <v>4919</v>
      </c>
      <c r="I2696" t="s">
        <v>1854</v>
      </c>
      <c r="J2696">
        <v>4.7240000000000002</v>
      </c>
      <c r="K2696" t="s">
        <v>30</v>
      </c>
      <c r="L2696" t="s">
        <v>31</v>
      </c>
      <c r="M2696">
        <v>40.742569000000003</v>
      </c>
      <c r="N2696">
        <v>-111.98126999999999</v>
      </c>
      <c r="O2696">
        <v>716103</v>
      </c>
      <c r="P2696">
        <v>84121</v>
      </c>
      <c r="Q2696" s="1">
        <v>3.5</v>
      </c>
      <c r="R2696" s="1">
        <v>0.75</v>
      </c>
      <c r="S2696">
        <v>180</v>
      </c>
      <c r="T2696">
        <v>4</v>
      </c>
      <c r="U2696" s="1">
        <v>7.75</v>
      </c>
      <c r="V2696" s="1">
        <v>14.75</v>
      </c>
      <c r="W2696" s="1">
        <v>1.3497142857142801</v>
      </c>
    </row>
    <row r="2697" spans="1:23" x14ac:dyDescent="0.25">
      <c r="A2697">
        <v>2695</v>
      </c>
      <c r="B2697">
        <v>210225</v>
      </c>
      <c r="C2697">
        <v>2</v>
      </c>
      <c r="D2697" t="s">
        <v>65</v>
      </c>
      <c r="E2697">
        <v>378</v>
      </c>
      <c r="F2697" s="8">
        <v>43280.321527777778</v>
      </c>
      <c r="G2697" s="8">
        <v>43280.701388888891</v>
      </c>
      <c r="H2697" t="s">
        <v>4920</v>
      </c>
      <c r="I2697" t="s">
        <v>4921</v>
      </c>
      <c r="J2697">
        <v>9.3840000000000003</v>
      </c>
      <c r="K2697" t="s">
        <v>30</v>
      </c>
      <c r="L2697" t="s">
        <v>31</v>
      </c>
      <c r="M2697">
        <v>40.742527000000003</v>
      </c>
      <c r="N2697">
        <v>-111.98111</v>
      </c>
      <c r="O2697">
        <v>333033</v>
      </c>
      <c r="P2697">
        <v>84124</v>
      </c>
      <c r="Q2697" s="1">
        <v>4.5</v>
      </c>
      <c r="R2697" s="1">
        <v>1.25</v>
      </c>
      <c r="S2697">
        <v>180</v>
      </c>
      <c r="T2697">
        <v>4</v>
      </c>
      <c r="U2697" s="1">
        <v>7.75</v>
      </c>
      <c r="V2697" s="1">
        <v>16.75</v>
      </c>
      <c r="W2697" s="1">
        <v>2.0853333333333302</v>
      </c>
    </row>
    <row r="2698" spans="1:23" x14ac:dyDescent="0.25">
      <c r="A2698">
        <v>2696</v>
      </c>
      <c r="B2698">
        <v>210199</v>
      </c>
      <c r="C2698">
        <v>1</v>
      </c>
      <c r="D2698" t="s">
        <v>27</v>
      </c>
      <c r="E2698">
        <v>345</v>
      </c>
      <c r="F2698" s="8">
        <v>43280.324305555558</v>
      </c>
      <c r="G2698" s="8">
        <v>43280.449305555558</v>
      </c>
      <c r="H2698" t="s">
        <v>4872</v>
      </c>
      <c r="I2698" t="s">
        <v>4922</v>
      </c>
      <c r="J2698">
        <v>9.6649999999999991</v>
      </c>
      <c r="K2698" t="s">
        <v>30</v>
      </c>
      <c r="L2698" t="s">
        <v>31</v>
      </c>
      <c r="M2698">
        <v>40.742576999999997</v>
      </c>
      <c r="N2698">
        <v>-111.981323</v>
      </c>
      <c r="O2698">
        <v>1079571</v>
      </c>
      <c r="P2698">
        <v>84104</v>
      </c>
      <c r="Q2698" s="1">
        <v>1.5</v>
      </c>
      <c r="R2698" s="1">
        <v>1.5</v>
      </c>
      <c r="S2698">
        <v>180</v>
      </c>
      <c r="T2698">
        <v>4</v>
      </c>
      <c r="U2698" s="1">
        <v>7.75</v>
      </c>
      <c r="V2698" s="1">
        <v>10.75</v>
      </c>
      <c r="W2698" s="1">
        <v>6.4433333333333298</v>
      </c>
    </row>
    <row r="2699" spans="1:23" x14ac:dyDescent="0.25">
      <c r="A2699">
        <v>2697</v>
      </c>
      <c r="B2699">
        <v>204577</v>
      </c>
      <c r="C2699">
        <v>2</v>
      </c>
      <c r="D2699" t="s">
        <v>32</v>
      </c>
      <c r="E2699">
        <v>353</v>
      </c>
      <c r="F2699" s="8">
        <v>43280.325694444444</v>
      </c>
      <c r="G2699" s="8">
        <v>43280.490277777775</v>
      </c>
      <c r="H2699" t="s">
        <v>4923</v>
      </c>
      <c r="I2699" t="s">
        <v>4924</v>
      </c>
      <c r="J2699">
        <v>7.109</v>
      </c>
      <c r="K2699" t="s">
        <v>30</v>
      </c>
      <c r="L2699" t="s">
        <v>31</v>
      </c>
      <c r="M2699">
        <v>40.742542</v>
      </c>
      <c r="N2699">
        <v>-111.981163</v>
      </c>
      <c r="O2699">
        <v>333033</v>
      </c>
      <c r="P2699">
        <v>84124</v>
      </c>
      <c r="Q2699" s="1">
        <v>2</v>
      </c>
      <c r="R2699" s="1">
        <v>0.75</v>
      </c>
      <c r="S2699">
        <v>180</v>
      </c>
      <c r="T2699">
        <v>4</v>
      </c>
      <c r="U2699" s="1">
        <v>7.75</v>
      </c>
      <c r="V2699" s="1">
        <v>11.75</v>
      </c>
      <c r="W2699" s="1">
        <v>3.5545</v>
      </c>
    </row>
    <row r="2700" spans="1:23" x14ac:dyDescent="0.25">
      <c r="A2700">
        <v>2698</v>
      </c>
      <c r="B2700">
        <v>210225</v>
      </c>
      <c r="C2700">
        <v>1</v>
      </c>
      <c r="D2700" t="s">
        <v>65</v>
      </c>
      <c r="E2700">
        <v>379</v>
      </c>
      <c r="F2700" s="8">
        <v>43280.369444444441</v>
      </c>
      <c r="G2700" s="8">
        <v>43280.690972222219</v>
      </c>
      <c r="H2700" t="s">
        <v>4925</v>
      </c>
      <c r="I2700" t="s">
        <v>2291</v>
      </c>
      <c r="J2700">
        <v>13.510999999999999</v>
      </c>
      <c r="K2700" t="s">
        <v>30</v>
      </c>
      <c r="L2700" t="s">
        <v>31</v>
      </c>
      <c r="M2700">
        <v>40.742527000000003</v>
      </c>
      <c r="N2700">
        <v>-111.98111</v>
      </c>
      <c r="O2700">
        <v>853712</v>
      </c>
      <c r="P2700">
        <v>84124</v>
      </c>
      <c r="Q2700" s="1">
        <v>3.75</v>
      </c>
      <c r="R2700" s="1">
        <v>1.5</v>
      </c>
      <c r="S2700">
        <v>180</v>
      </c>
      <c r="T2700">
        <v>4</v>
      </c>
      <c r="U2700" s="1">
        <v>8.75</v>
      </c>
      <c r="V2700" s="1">
        <v>16.5</v>
      </c>
      <c r="W2700" s="1">
        <v>3.60293333333333</v>
      </c>
    </row>
    <row r="2701" spans="1:23" x14ac:dyDescent="0.25">
      <c r="A2701">
        <v>2699</v>
      </c>
      <c r="B2701">
        <v>210209</v>
      </c>
      <c r="C2701">
        <v>2</v>
      </c>
      <c r="D2701" t="s">
        <v>145</v>
      </c>
      <c r="E2701">
        <v>290</v>
      </c>
      <c r="F2701" s="8">
        <v>43280.379166666666</v>
      </c>
      <c r="G2701" s="8">
        <v>43280.522222222222</v>
      </c>
      <c r="H2701" t="s">
        <v>4926</v>
      </c>
      <c r="I2701" t="s">
        <v>4927</v>
      </c>
      <c r="J2701">
        <v>6.0010000000000003</v>
      </c>
      <c r="K2701" t="s">
        <v>30</v>
      </c>
      <c r="L2701" t="s">
        <v>31</v>
      </c>
      <c r="M2701">
        <v>40.742545999999997</v>
      </c>
      <c r="N2701">
        <v>-111.981224</v>
      </c>
      <c r="O2701">
        <v>1114701</v>
      </c>
      <c r="P2701">
        <v>84096</v>
      </c>
      <c r="Q2701" s="1">
        <v>1.75</v>
      </c>
      <c r="R2701" s="1">
        <v>0.75</v>
      </c>
      <c r="S2701">
        <v>180</v>
      </c>
      <c r="T2701">
        <v>4</v>
      </c>
      <c r="U2701" s="1">
        <v>9</v>
      </c>
      <c r="V2701" s="1">
        <v>12.5</v>
      </c>
      <c r="W2701" s="1">
        <v>3.4291428571428502</v>
      </c>
    </row>
    <row r="2702" spans="1:23" x14ac:dyDescent="0.25">
      <c r="A2702">
        <v>2700</v>
      </c>
      <c r="B2702">
        <v>212307</v>
      </c>
      <c r="C2702">
        <v>1</v>
      </c>
      <c r="D2702" t="s">
        <v>53</v>
      </c>
      <c r="E2702">
        <v>202</v>
      </c>
      <c r="F2702" s="8">
        <v>43280.404166666667</v>
      </c>
      <c r="G2702" s="8">
        <v>43280.459722222222</v>
      </c>
      <c r="H2702" t="s">
        <v>4928</v>
      </c>
      <c r="I2702" t="s">
        <v>4929</v>
      </c>
      <c r="J2702">
        <v>1.9790000000000001</v>
      </c>
      <c r="K2702" t="s">
        <v>30</v>
      </c>
      <c r="L2702" t="s">
        <v>31</v>
      </c>
      <c r="M2702">
        <v>40.742420000000003</v>
      </c>
      <c r="N2702">
        <v>-111.98172</v>
      </c>
      <c r="O2702">
        <v>1301971</v>
      </c>
      <c r="P2702">
        <v>84111</v>
      </c>
      <c r="Q2702" s="1">
        <v>0.75</v>
      </c>
      <c r="R2702" s="1">
        <v>0.5</v>
      </c>
      <c r="S2702">
        <v>180</v>
      </c>
      <c r="T2702">
        <v>4</v>
      </c>
      <c r="U2702" s="1">
        <v>9.75</v>
      </c>
      <c r="V2702" s="1">
        <v>11</v>
      </c>
      <c r="W2702" s="1">
        <v>2.6386666666666598</v>
      </c>
    </row>
    <row r="2703" spans="1:23" x14ac:dyDescent="0.25">
      <c r="A2703">
        <v>2701</v>
      </c>
      <c r="B2703">
        <v>204577</v>
      </c>
      <c r="C2703">
        <v>1</v>
      </c>
      <c r="D2703" t="s">
        <v>32</v>
      </c>
      <c r="E2703">
        <v>354</v>
      </c>
      <c r="F2703" s="8">
        <v>43280.45</v>
      </c>
      <c r="G2703" s="8">
        <v>43280.65625</v>
      </c>
      <c r="H2703" t="s">
        <v>4930</v>
      </c>
      <c r="I2703" t="s">
        <v>4931</v>
      </c>
      <c r="J2703">
        <v>10.8509999999999</v>
      </c>
      <c r="K2703" t="s">
        <v>30</v>
      </c>
      <c r="L2703" t="s">
        <v>31</v>
      </c>
      <c r="M2703">
        <v>40.742542</v>
      </c>
      <c r="N2703">
        <v>-111.981163</v>
      </c>
      <c r="O2703">
        <v>1137391</v>
      </c>
      <c r="P2703">
        <v>84075</v>
      </c>
      <c r="Q2703" s="1">
        <v>2.5</v>
      </c>
      <c r="R2703" s="1">
        <v>1</v>
      </c>
      <c r="S2703">
        <v>180</v>
      </c>
      <c r="T2703">
        <v>4</v>
      </c>
      <c r="U2703" s="1">
        <v>10.75</v>
      </c>
      <c r="V2703" s="1">
        <v>15.75</v>
      </c>
      <c r="W2703" s="1">
        <v>4.3403999999999998</v>
      </c>
    </row>
    <row r="2704" spans="1:23" x14ac:dyDescent="0.25">
      <c r="A2704">
        <v>2702</v>
      </c>
      <c r="B2704">
        <v>204591</v>
      </c>
      <c r="C2704">
        <v>1</v>
      </c>
      <c r="D2704" t="s">
        <v>37</v>
      </c>
      <c r="E2704">
        <v>144</v>
      </c>
      <c r="F2704" s="8">
        <v>43280.481249999997</v>
      </c>
      <c r="G2704" s="8">
        <v>43280.619444444441</v>
      </c>
      <c r="H2704" t="s">
        <v>2266</v>
      </c>
      <c r="I2704" t="s">
        <v>4932</v>
      </c>
      <c r="J2704">
        <v>19.141999999999999</v>
      </c>
      <c r="K2704" t="s">
        <v>30</v>
      </c>
      <c r="L2704" t="s">
        <v>31</v>
      </c>
      <c r="M2704">
        <v>40.742378000000002</v>
      </c>
      <c r="N2704">
        <v>-111.981407</v>
      </c>
      <c r="O2704">
        <v>833561</v>
      </c>
      <c r="P2704">
        <v>84111</v>
      </c>
      <c r="Q2704" s="1">
        <v>1.75</v>
      </c>
      <c r="R2704" s="1">
        <v>1.75</v>
      </c>
      <c r="S2704">
        <v>180</v>
      </c>
      <c r="T2704">
        <v>4</v>
      </c>
      <c r="U2704" s="1">
        <v>11.5</v>
      </c>
      <c r="V2704" s="1">
        <v>14.75</v>
      </c>
      <c r="W2704" s="1">
        <v>10.9382857142857</v>
      </c>
    </row>
    <row r="2705" spans="1:23" x14ac:dyDescent="0.25">
      <c r="A2705">
        <v>2703</v>
      </c>
      <c r="B2705">
        <v>212307</v>
      </c>
      <c r="C2705">
        <v>1</v>
      </c>
      <c r="D2705" t="s">
        <v>53</v>
      </c>
      <c r="E2705">
        <v>203</v>
      </c>
      <c r="F2705" s="8">
        <v>43280.51458333333</v>
      </c>
      <c r="G2705" s="8">
        <v>43280.752083333333</v>
      </c>
      <c r="H2705" t="s">
        <v>4933</v>
      </c>
      <c r="I2705" t="s">
        <v>4934</v>
      </c>
      <c r="J2705">
        <v>6.8929999999999998</v>
      </c>
      <c r="K2705" t="s">
        <v>30</v>
      </c>
      <c r="L2705" t="s">
        <v>31</v>
      </c>
      <c r="M2705">
        <v>40.742420000000003</v>
      </c>
      <c r="N2705">
        <v>-111.98172</v>
      </c>
      <c r="O2705">
        <v>1301971</v>
      </c>
      <c r="P2705">
        <v>84111</v>
      </c>
      <c r="Q2705" s="1">
        <v>2.75</v>
      </c>
      <c r="R2705" s="1">
        <v>1.5</v>
      </c>
      <c r="S2705">
        <v>180</v>
      </c>
      <c r="T2705">
        <v>4</v>
      </c>
      <c r="U2705" s="1">
        <v>12.25</v>
      </c>
      <c r="V2705" s="1">
        <v>18</v>
      </c>
      <c r="W2705" s="1">
        <v>2.5065454545454502</v>
      </c>
    </row>
    <row r="2706" spans="1:23" x14ac:dyDescent="0.25">
      <c r="A2706">
        <v>2704</v>
      </c>
      <c r="B2706">
        <v>210199</v>
      </c>
      <c r="C2706">
        <v>1</v>
      </c>
      <c r="D2706" t="s">
        <v>27</v>
      </c>
      <c r="E2706">
        <v>346</v>
      </c>
      <c r="F2706" s="8">
        <v>43280.548611111109</v>
      </c>
      <c r="G2706" s="8">
        <v>43280.711805555555</v>
      </c>
      <c r="H2706" t="s">
        <v>4935</v>
      </c>
      <c r="I2706" t="s">
        <v>4936</v>
      </c>
      <c r="J2706">
        <v>1.9490000000000001</v>
      </c>
      <c r="K2706" t="s">
        <v>30</v>
      </c>
      <c r="L2706" t="s">
        <v>31</v>
      </c>
      <c r="M2706">
        <v>40.742576999999997</v>
      </c>
      <c r="N2706">
        <v>-111.981323</v>
      </c>
      <c r="O2706">
        <v>1079571</v>
      </c>
      <c r="P2706">
        <v>84104</v>
      </c>
      <c r="Q2706" s="1">
        <v>2</v>
      </c>
      <c r="R2706" s="1">
        <v>0.5</v>
      </c>
      <c r="S2706">
        <v>180</v>
      </c>
      <c r="T2706">
        <v>4</v>
      </c>
      <c r="U2706" s="1">
        <v>13.25</v>
      </c>
      <c r="V2706" s="1">
        <v>17</v>
      </c>
      <c r="W2706" s="1">
        <v>0.97450000000000003</v>
      </c>
    </row>
    <row r="2707" spans="1:23" x14ac:dyDescent="0.25">
      <c r="A2707">
        <v>2705</v>
      </c>
      <c r="B2707">
        <v>204577</v>
      </c>
      <c r="C2707">
        <v>2</v>
      </c>
      <c r="D2707" t="s">
        <v>32</v>
      </c>
      <c r="E2707">
        <v>355</v>
      </c>
      <c r="F2707" s="8">
        <v>43280.55</v>
      </c>
      <c r="G2707" s="8">
        <v>43280.688888888886</v>
      </c>
      <c r="H2707" t="s">
        <v>47</v>
      </c>
      <c r="I2707" t="s">
        <v>4937</v>
      </c>
      <c r="J2707">
        <v>2.2669999999999999</v>
      </c>
      <c r="K2707" t="s">
        <v>30</v>
      </c>
      <c r="L2707" t="s">
        <v>31</v>
      </c>
      <c r="M2707">
        <v>40.742542</v>
      </c>
      <c r="N2707">
        <v>-111.981163</v>
      </c>
      <c r="O2707">
        <v>348887</v>
      </c>
      <c r="P2707">
        <v>84096</v>
      </c>
      <c r="Q2707" s="1">
        <v>1.75</v>
      </c>
      <c r="R2707" s="1">
        <v>0.5</v>
      </c>
      <c r="S2707">
        <v>180</v>
      </c>
      <c r="T2707">
        <v>4</v>
      </c>
      <c r="U2707" s="1">
        <v>13.25</v>
      </c>
      <c r="V2707" s="1">
        <v>16.5</v>
      </c>
      <c r="W2707" s="1">
        <v>1.29542857142857</v>
      </c>
    </row>
    <row r="2708" spans="1:23" x14ac:dyDescent="0.25">
      <c r="A2708">
        <v>2706</v>
      </c>
      <c r="B2708">
        <v>210209</v>
      </c>
      <c r="C2708">
        <v>1</v>
      </c>
      <c r="D2708" t="s">
        <v>145</v>
      </c>
      <c r="E2708">
        <v>291</v>
      </c>
      <c r="F2708" s="8">
        <v>43281.595138888886</v>
      </c>
      <c r="G2708" s="8">
        <v>43281.647916666669</v>
      </c>
      <c r="H2708" t="s">
        <v>4938</v>
      </c>
      <c r="I2708" t="s">
        <v>4939</v>
      </c>
      <c r="J2708">
        <v>3.5880000000000001</v>
      </c>
      <c r="K2708" t="s">
        <v>30</v>
      </c>
      <c r="L2708" t="s">
        <v>31</v>
      </c>
      <c r="M2708">
        <v>40.742545999999997</v>
      </c>
      <c r="N2708">
        <v>-111.981224</v>
      </c>
      <c r="O2708">
        <v>853712</v>
      </c>
      <c r="P2708">
        <v>84124</v>
      </c>
      <c r="Q2708" s="1">
        <v>0.75</v>
      </c>
      <c r="R2708" s="1">
        <v>0.25</v>
      </c>
      <c r="S2708">
        <v>181</v>
      </c>
      <c r="T2708">
        <v>5</v>
      </c>
      <c r="U2708" s="1">
        <v>14.25</v>
      </c>
      <c r="V2708" s="1">
        <v>15.5</v>
      </c>
      <c r="W2708" s="1">
        <v>4.7839999999999998</v>
      </c>
    </row>
    <row r="2709" spans="1:23" x14ac:dyDescent="0.25">
      <c r="A2709">
        <v>2707</v>
      </c>
      <c r="B2709">
        <v>210199</v>
      </c>
      <c r="C2709">
        <v>2</v>
      </c>
      <c r="D2709" t="s">
        <v>27</v>
      </c>
      <c r="E2709">
        <v>347</v>
      </c>
      <c r="F2709" s="8">
        <v>43283.324999999997</v>
      </c>
      <c r="G2709" s="8">
        <v>43283.751388888886</v>
      </c>
      <c r="H2709" t="s">
        <v>4940</v>
      </c>
      <c r="I2709" t="s">
        <v>2542</v>
      </c>
      <c r="J2709">
        <v>10.747999999999999</v>
      </c>
      <c r="K2709" t="s">
        <v>30</v>
      </c>
      <c r="L2709" t="s">
        <v>31</v>
      </c>
      <c r="M2709">
        <v>40.742576999999997</v>
      </c>
      <c r="N2709">
        <v>-111.981323</v>
      </c>
      <c r="O2709">
        <v>521537</v>
      </c>
      <c r="P2709">
        <v>84020</v>
      </c>
      <c r="Q2709" s="1">
        <v>5</v>
      </c>
      <c r="R2709" s="1">
        <v>1</v>
      </c>
      <c r="S2709">
        <v>183</v>
      </c>
      <c r="T2709">
        <v>0</v>
      </c>
      <c r="U2709" s="1">
        <v>7.75</v>
      </c>
      <c r="V2709" s="1">
        <v>18</v>
      </c>
      <c r="W2709" s="1">
        <v>2.1496</v>
      </c>
    </row>
    <row r="2710" spans="1:23" x14ac:dyDescent="0.25">
      <c r="A2710">
        <v>2708</v>
      </c>
      <c r="B2710">
        <v>210215</v>
      </c>
      <c r="C2710">
        <v>2</v>
      </c>
      <c r="D2710" t="s">
        <v>44</v>
      </c>
      <c r="E2710">
        <v>260</v>
      </c>
      <c r="F2710" s="8">
        <v>43283.328472222223</v>
      </c>
      <c r="G2710" s="8">
        <v>43283.511111111111</v>
      </c>
      <c r="H2710" t="s">
        <v>4941</v>
      </c>
      <c r="I2710" t="s">
        <v>4942</v>
      </c>
      <c r="J2710">
        <v>6.2949999999999999</v>
      </c>
      <c r="K2710" t="s">
        <v>30</v>
      </c>
      <c r="L2710" t="s">
        <v>31</v>
      </c>
      <c r="M2710">
        <v>40.742569000000003</v>
      </c>
      <c r="N2710">
        <v>-111.98126999999999</v>
      </c>
      <c r="O2710">
        <v>343251</v>
      </c>
      <c r="P2710">
        <v>84109</v>
      </c>
      <c r="Q2710" s="1">
        <v>2.25</v>
      </c>
      <c r="R2710" s="1">
        <v>1</v>
      </c>
      <c r="S2710">
        <v>183</v>
      </c>
      <c r="T2710">
        <v>0</v>
      </c>
      <c r="U2710" s="1">
        <v>8</v>
      </c>
      <c r="V2710" s="1">
        <v>12.25</v>
      </c>
      <c r="W2710" s="1">
        <v>2.7977777777777701</v>
      </c>
    </row>
    <row r="2711" spans="1:23" x14ac:dyDescent="0.25">
      <c r="A2711">
        <v>2709</v>
      </c>
      <c r="B2711">
        <v>210203</v>
      </c>
      <c r="C2711">
        <v>2</v>
      </c>
      <c r="D2711" t="s">
        <v>58</v>
      </c>
      <c r="E2711">
        <v>139</v>
      </c>
      <c r="F2711" s="8">
        <v>43283.340277777781</v>
      </c>
      <c r="G2711" s="8">
        <v>43283.645138888889</v>
      </c>
      <c r="H2711" t="s">
        <v>4943</v>
      </c>
      <c r="I2711" t="s">
        <v>4944</v>
      </c>
      <c r="J2711">
        <v>6.8109999999999999</v>
      </c>
      <c r="K2711" t="s">
        <v>30</v>
      </c>
      <c r="L2711" t="s">
        <v>31</v>
      </c>
      <c r="M2711">
        <v>40.742409000000002</v>
      </c>
      <c r="N2711">
        <v>-111.981513999999</v>
      </c>
      <c r="O2711">
        <v>1087571</v>
      </c>
      <c r="P2711">
        <v>84014</v>
      </c>
      <c r="Q2711" s="1">
        <v>3.75</v>
      </c>
      <c r="R2711" s="1">
        <v>1.25</v>
      </c>
      <c r="S2711">
        <v>183</v>
      </c>
      <c r="T2711">
        <v>0</v>
      </c>
      <c r="U2711" s="1">
        <v>8.25</v>
      </c>
      <c r="V2711" s="1">
        <v>15.5</v>
      </c>
      <c r="W2711" s="1">
        <v>1.81626666666666</v>
      </c>
    </row>
    <row r="2712" spans="1:23" x14ac:dyDescent="0.25">
      <c r="A2712">
        <v>2710</v>
      </c>
      <c r="B2712">
        <v>210203</v>
      </c>
      <c r="C2712">
        <v>1</v>
      </c>
      <c r="D2712" t="s">
        <v>58</v>
      </c>
      <c r="E2712">
        <v>140</v>
      </c>
      <c r="F2712" s="8">
        <v>43283.343055555553</v>
      </c>
      <c r="G2712" s="8">
        <v>43283.756249999999</v>
      </c>
      <c r="H2712" t="s">
        <v>4945</v>
      </c>
      <c r="I2712" t="s">
        <v>2594</v>
      </c>
      <c r="J2712">
        <v>11.015000000000001</v>
      </c>
      <c r="K2712" t="s">
        <v>30</v>
      </c>
      <c r="L2712" t="s">
        <v>31</v>
      </c>
      <c r="M2712">
        <v>40.742409000000002</v>
      </c>
      <c r="N2712">
        <v>-111.981513999999</v>
      </c>
      <c r="O2712">
        <v>1301971</v>
      </c>
      <c r="P2712">
        <v>84111</v>
      </c>
      <c r="Q2712" s="1">
        <v>5</v>
      </c>
      <c r="R2712" s="1">
        <v>2.25</v>
      </c>
      <c r="S2712">
        <v>183</v>
      </c>
      <c r="T2712">
        <v>0</v>
      </c>
      <c r="U2712" s="1">
        <v>8.25</v>
      </c>
      <c r="V2712" s="1">
        <v>18.25</v>
      </c>
      <c r="W2712" s="1">
        <v>2.2029999999999998</v>
      </c>
    </row>
    <row r="2713" spans="1:23" x14ac:dyDescent="0.25">
      <c r="A2713">
        <v>2711</v>
      </c>
      <c r="B2713">
        <v>210209</v>
      </c>
      <c r="C2713">
        <v>2</v>
      </c>
      <c r="D2713" t="s">
        <v>145</v>
      </c>
      <c r="E2713">
        <v>292</v>
      </c>
      <c r="F2713" s="8">
        <v>43283.352777777778</v>
      </c>
      <c r="G2713" s="8">
        <v>43283.711805555555</v>
      </c>
      <c r="H2713" t="s">
        <v>4946</v>
      </c>
      <c r="I2713" t="s">
        <v>4947</v>
      </c>
      <c r="J2713">
        <v>13.512</v>
      </c>
      <c r="K2713" t="s">
        <v>30</v>
      </c>
      <c r="L2713" t="s">
        <v>31</v>
      </c>
      <c r="M2713">
        <v>40.742545999999997</v>
      </c>
      <c r="N2713">
        <v>-111.981224</v>
      </c>
      <c r="O2713">
        <v>1114701</v>
      </c>
      <c r="P2713">
        <v>84096</v>
      </c>
      <c r="Q2713" s="1">
        <v>4.25</v>
      </c>
      <c r="R2713" s="1">
        <v>1.75</v>
      </c>
      <c r="S2713">
        <v>183</v>
      </c>
      <c r="T2713">
        <v>0</v>
      </c>
      <c r="U2713" s="1">
        <v>8.5</v>
      </c>
      <c r="V2713" s="1">
        <v>17</v>
      </c>
      <c r="W2713" s="1">
        <v>3.1792941176470499</v>
      </c>
    </row>
    <row r="2714" spans="1:23" x14ac:dyDescent="0.25">
      <c r="A2714">
        <v>2712</v>
      </c>
      <c r="B2714">
        <v>204577</v>
      </c>
      <c r="C2714">
        <v>1</v>
      </c>
      <c r="D2714" t="s">
        <v>32</v>
      </c>
      <c r="E2714">
        <v>356</v>
      </c>
      <c r="F2714" s="8">
        <v>43283.356944444444</v>
      </c>
      <c r="G2714" s="8">
        <v>43283.46597222222</v>
      </c>
      <c r="H2714" t="s">
        <v>739</v>
      </c>
      <c r="I2714" t="s">
        <v>1385</v>
      </c>
      <c r="J2714">
        <v>13.365</v>
      </c>
      <c r="K2714" t="s">
        <v>92</v>
      </c>
      <c r="L2714" t="s">
        <v>31</v>
      </c>
      <c r="M2714">
        <v>40.742542</v>
      </c>
      <c r="N2714">
        <v>-111.981163</v>
      </c>
      <c r="O2714">
        <v>1968591</v>
      </c>
      <c r="P2714">
        <v>84054</v>
      </c>
      <c r="Q2714" s="1">
        <v>1.25</v>
      </c>
      <c r="R2714" s="1">
        <v>1.25</v>
      </c>
      <c r="S2714">
        <v>183</v>
      </c>
      <c r="T2714">
        <v>0</v>
      </c>
      <c r="U2714" s="1">
        <v>8.5</v>
      </c>
      <c r="V2714" s="1">
        <v>11.25</v>
      </c>
      <c r="W2714" s="1">
        <v>10.692</v>
      </c>
    </row>
    <row r="2715" spans="1:23" x14ac:dyDescent="0.25">
      <c r="A2715">
        <v>2713</v>
      </c>
      <c r="B2715">
        <v>210241</v>
      </c>
      <c r="C2715">
        <v>2</v>
      </c>
      <c r="D2715" t="s">
        <v>101</v>
      </c>
      <c r="E2715">
        <v>102</v>
      </c>
      <c r="F2715" s="8">
        <v>43283.384027777778</v>
      </c>
      <c r="G2715" s="8">
        <v>43283.470833333333</v>
      </c>
      <c r="H2715" t="s">
        <v>4506</v>
      </c>
      <c r="I2715" t="s">
        <v>4948</v>
      </c>
      <c r="J2715">
        <v>6.4820000000000002</v>
      </c>
      <c r="K2715" t="s">
        <v>30</v>
      </c>
      <c r="L2715" t="s">
        <v>31</v>
      </c>
      <c r="M2715">
        <v>40.742313000000003</v>
      </c>
      <c r="N2715">
        <v>-111.981071</v>
      </c>
      <c r="O2715">
        <v>942421</v>
      </c>
      <c r="P2715">
        <v>84054</v>
      </c>
      <c r="Q2715" s="1">
        <v>1</v>
      </c>
      <c r="R2715" s="1">
        <v>1</v>
      </c>
      <c r="S2715">
        <v>183</v>
      </c>
      <c r="T2715">
        <v>0</v>
      </c>
      <c r="U2715" s="1">
        <v>9.25</v>
      </c>
      <c r="V2715" s="1">
        <v>11.25</v>
      </c>
      <c r="W2715" s="1">
        <v>6.4820000000000002</v>
      </c>
    </row>
    <row r="2716" spans="1:23" x14ac:dyDescent="0.25">
      <c r="A2716">
        <v>2714</v>
      </c>
      <c r="B2716">
        <v>210213</v>
      </c>
      <c r="C2716">
        <v>2</v>
      </c>
      <c r="D2716" t="s">
        <v>126</v>
      </c>
      <c r="E2716">
        <v>175</v>
      </c>
      <c r="F2716" s="8">
        <v>43283.415277777778</v>
      </c>
      <c r="G2716" s="8">
        <v>43283.738194444442</v>
      </c>
      <c r="H2716" t="s">
        <v>4949</v>
      </c>
      <c r="I2716" t="s">
        <v>4950</v>
      </c>
      <c r="J2716">
        <v>4.1789999999999896</v>
      </c>
      <c r="K2716" t="s">
        <v>30</v>
      </c>
      <c r="L2716" t="s">
        <v>31</v>
      </c>
      <c r="M2716">
        <v>40.742412999999999</v>
      </c>
      <c r="N2716">
        <v>-111.981620999999</v>
      </c>
      <c r="O2716">
        <v>348863</v>
      </c>
      <c r="P2716">
        <v>84065</v>
      </c>
      <c r="Q2716" s="1">
        <v>4</v>
      </c>
      <c r="R2716" s="1">
        <v>0.5</v>
      </c>
      <c r="S2716">
        <v>183</v>
      </c>
      <c r="T2716">
        <v>0</v>
      </c>
      <c r="U2716" s="1">
        <v>10</v>
      </c>
      <c r="V2716" s="1">
        <v>17.75</v>
      </c>
      <c r="W2716" s="1">
        <v>1.0447499999999901</v>
      </c>
    </row>
    <row r="2717" spans="1:23" x14ac:dyDescent="0.25">
      <c r="A2717">
        <v>2715</v>
      </c>
      <c r="B2717">
        <v>212301</v>
      </c>
      <c r="C2717">
        <v>2</v>
      </c>
      <c r="D2717" t="s">
        <v>83</v>
      </c>
      <c r="E2717">
        <v>79</v>
      </c>
      <c r="F2717" s="8">
        <v>43283.518750000003</v>
      </c>
      <c r="G2717" s="8">
        <v>43283.709027777775</v>
      </c>
      <c r="H2717" t="s">
        <v>4951</v>
      </c>
      <c r="I2717" t="s">
        <v>4952</v>
      </c>
      <c r="J2717">
        <v>5.3389999999999898</v>
      </c>
      <c r="K2717" t="s">
        <v>30</v>
      </c>
      <c r="L2717" t="s">
        <v>31</v>
      </c>
      <c r="M2717">
        <v>40.742351999999997</v>
      </c>
      <c r="N2717">
        <v>-111.981262</v>
      </c>
      <c r="O2717">
        <v>942421</v>
      </c>
      <c r="P2717">
        <v>84054</v>
      </c>
      <c r="Q2717" s="1">
        <v>2.25</v>
      </c>
      <c r="R2717" s="1">
        <v>1</v>
      </c>
      <c r="S2717">
        <v>183</v>
      </c>
      <c r="T2717">
        <v>0</v>
      </c>
      <c r="U2717" s="1">
        <v>12.5</v>
      </c>
      <c r="V2717" s="1">
        <v>17</v>
      </c>
      <c r="W2717" s="1">
        <v>2.3728888888888799</v>
      </c>
    </row>
    <row r="2718" spans="1:23" x14ac:dyDescent="0.25">
      <c r="A2718">
        <v>2716</v>
      </c>
      <c r="B2718">
        <v>210199</v>
      </c>
      <c r="C2718">
        <v>1</v>
      </c>
      <c r="D2718" t="s">
        <v>27</v>
      </c>
      <c r="E2718">
        <v>348</v>
      </c>
      <c r="F2718" s="8">
        <v>43284.30972222222</v>
      </c>
      <c r="G2718" s="8">
        <v>43284.709027777775</v>
      </c>
      <c r="H2718" t="s">
        <v>4953</v>
      </c>
      <c r="I2718" t="s">
        <v>4954</v>
      </c>
      <c r="J2718">
        <v>9.3010000000000002</v>
      </c>
      <c r="K2718" t="s">
        <v>30</v>
      </c>
      <c r="L2718" t="s">
        <v>31</v>
      </c>
      <c r="M2718">
        <v>40.742576999999997</v>
      </c>
      <c r="N2718">
        <v>-111.981323</v>
      </c>
      <c r="O2718">
        <v>803613</v>
      </c>
      <c r="P2718">
        <v>84054</v>
      </c>
      <c r="Q2718" s="1">
        <v>4.75</v>
      </c>
      <c r="R2718" s="1">
        <v>1.5</v>
      </c>
      <c r="S2718">
        <v>184</v>
      </c>
      <c r="T2718">
        <v>1</v>
      </c>
      <c r="U2718" s="1">
        <v>7.5</v>
      </c>
      <c r="V2718" s="1">
        <v>17</v>
      </c>
      <c r="W2718" s="1">
        <v>1.9581052631578899</v>
      </c>
    </row>
    <row r="2719" spans="1:23" x14ac:dyDescent="0.25">
      <c r="A2719">
        <v>2717</v>
      </c>
      <c r="B2719">
        <v>210213</v>
      </c>
      <c r="C2719">
        <v>2</v>
      </c>
      <c r="D2719" t="s">
        <v>126</v>
      </c>
      <c r="E2719">
        <v>176</v>
      </c>
      <c r="F2719" s="8">
        <v>43284.316666666666</v>
      </c>
      <c r="G2719" s="8">
        <v>43284.584722222222</v>
      </c>
      <c r="H2719" t="s">
        <v>4955</v>
      </c>
      <c r="I2719" t="s">
        <v>3458</v>
      </c>
      <c r="J2719">
        <v>9.9870000000000001</v>
      </c>
      <c r="K2719" t="s">
        <v>30</v>
      </c>
      <c r="L2719" t="s">
        <v>31</v>
      </c>
      <c r="M2719">
        <v>40.742412999999999</v>
      </c>
      <c r="N2719">
        <v>-111.981620999999</v>
      </c>
      <c r="O2719">
        <v>348863</v>
      </c>
      <c r="P2719">
        <v>84065</v>
      </c>
      <c r="Q2719" s="1">
        <v>3.25</v>
      </c>
      <c r="R2719" s="1">
        <v>1</v>
      </c>
      <c r="S2719">
        <v>184</v>
      </c>
      <c r="T2719">
        <v>1</v>
      </c>
      <c r="U2719" s="1">
        <v>7.5</v>
      </c>
      <c r="V2719" s="1">
        <v>14</v>
      </c>
      <c r="W2719" s="1">
        <v>3.07292307692307</v>
      </c>
    </row>
    <row r="2720" spans="1:23" x14ac:dyDescent="0.25">
      <c r="A2720">
        <v>2718</v>
      </c>
      <c r="B2720">
        <v>210199</v>
      </c>
      <c r="C2720">
        <v>2</v>
      </c>
      <c r="D2720" t="s">
        <v>27</v>
      </c>
      <c r="E2720">
        <v>349</v>
      </c>
      <c r="F2720" s="8">
        <v>43284.329861111109</v>
      </c>
      <c r="G2720" s="8">
        <v>43284.664583333331</v>
      </c>
      <c r="H2720" t="s">
        <v>4956</v>
      </c>
      <c r="I2720" t="s">
        <v>4957</v>
      </c>
      <c r="J2720">
        <v>8.3469999999999995</v>
      </c>
      <c r="K2720" t="s">
        <v>30</v>
      </c>
      <c r="L2720" t="s">
        <v>31</v>
      </c>
      <c r="M2720">
        <v>40.742576999999997</v>
      </c>
      <c r="N2720">
        <v>-111.981323</v>
      </c>
      <c r="O2720">
        <v>521537</v>
      </c>
      <c r="P2720">
        <v>84020</v>
      </c>
      <c r="Q2720" s="1">
        <v>4</v>
      </c>
      <c r="R2720" s="1">
        <v>1.25</v>
      </c>
      <c r="S2720">
        <v>184</v>
      </c>
      <c r="T2720">
        <v>1</v>
      </c>
      <c r="U2720" s="1">
        <v>8</v>
      </c>
      <c r="V2720" s="1">
        <v>16</v>
      </c>
      <c r="W2720" s="1">
        <v>2.0867499999999999</v>
      </c>
    </row>
    <row r="2721" spans="1:23" x14ac:dyDescent="0.25">
      <c r="A2721">
        <v>2719</v>
      </c>
      <c r="B2721">
        <v>204591</v>
      </c>
      <c r="C2721">
        <v>1</v>
      </c>
      <c r="D2721" t="s">
        <v>37</v>
      </c>
      <c r="E2721">
        <v>145</v>
      </c>
      <c r="F2721" s="8">
        <v>43284.368055555555</v>
      </c>
      <c r="G2721" s="8">
        <v>43284.696527777778</v>
      </c>
      <c r="H2721" t="s">
        <v>4958</v>
      </c>
      <c r="I2721" t="s">
        <v>4959</v>
      </c>
      <c r="J2721">
        <v>11.465999999999999</v>
      </c>
      <c r="K2721" t="s">
        <v>30</v>
      </c>
      <c r="L2721" t="s">
        <v>31</v>
      </c>
      <c r="M2721">
        <v>40.742378000000002</v>
      </c>
      <c r="N2721">
        <v>-111.981407</v>
      </c>
      <c r="O2721">
        <v>1301971</v>
      </c>
      <c r="P2721">
        <v>84111</v>
      </c>
      <c r="Q2721" s="1">
        <v>4</v>
      </c>
      <c r="R2721" s="1">
        <v>2</v>
      </c>
      <c r="S2721">
        <v>184</v>
      </c>
      <c r="T2721">
        <v>1</v>
      </c>
      <c r="U2721" s="1">
        <v>8.75</v>
      </c>
      <c r="V2721" s="1">
        <v>16.75</v>
      </c>
      <c r="W2721" s="1">
        <v>2.8664999999999998</v>
      </c>
    </row>
    <row r="2722" spans="1:23" x14ac:dyDescent="0.25">
      <c r="A2722">
        <v>2720</v>
      </c>
      <c r="B2722">
        <v>210215</v>
      </c>
      <c r="C2722">
        <v>2</v>
      </c>
      <c r="D2722" t="s">
        <v>44</v>
      </c>
      <c r="E2722">
        <v>262</v>
      </c>
      <c r="F2722" s="8">
        <v>43284.368750000001</v>
      </c>
      <c r="G2722" s="8">
        <v>43284.724305555559</v>
      </c>
      <c r="H2722" t="s">
        <v>4960</v>
      </c>
      <c r="I2722" t="s">
        <v>4961</v>
      </c>
      <c r="J2722">
        <v>6.6260000000000003</v>
      </c>
      <c r="K2722" t="s">
        <v>30</v>
      </c>
      <c r="L2722" t="s">
        <v>31</v>
      </c>
      <c r="M2722">
        <v>40.742569000000003</v>
      </c>
      <c r="N2722">
        <v>-111.98126999999999</v>
      </c>
      <c r="O2722">
        <v>1968591</v>
      </c>
      <c r="P2722">
        <v>84054</v>
      </c>
      <c r="Q2722" s="1">
        <v>4.25</v>
      </c>
      <c r="R2722" s="1">
        <v>0.5</v>
      </c>
      <c r="S2722">
        <v>184</v>
      </c>
      <c r="T2722">
        <v>1</v>
      </c>
      <c r="U2722" s="1">
        <v>8.75</v>
      </c>
      <c r="V2722" s="1">
        <v>17.5</v>
      </c>
      <c r="W2722" s="1">
        <v>1.5590588235294101</v>
      </c>
    </row>
    <row r="2723" spans="1:23" x14ac:dyDescent="0.25">
      <c r="A2723">
        <v>2721</v>
      </c>
      <c r="B2723">
        <v>210209</v>
      </c>
      <c r="C2723">
        <v>2</v>
      </c>
      <c r="D2723" t="s">
        <v>145</v>
      </c>
      <c r="E2723">
        <v>293</v>
      </c>
      <c r="F2723" s="8">
        <v>43284.373611111114</v>
      </c>
      <c r="G2723" s="8">
        <v>43284.701388888891</v>
      </c>
      <c r="H2723" t="s">
        <v>4962</v>
      </c>
      <c r="I2723" t="s">
        <v>4104</v>
      </c>
      <c r="J2723">
        <v>12.8029999999999</v>
      </c>
      <c r="K2723" t="s">
        <v>30</v>
      </c>
      <c r="L2723" t="s">
        <v>31</v>
      </c>
      <c r="M2723">
        <v>40.742545999999997</v>
      </c>
      <c r="N2723">
        <v>-111.981224</v>
      </c>
      <c r="O2723">
        <v>1114701</v>
      </c>
      <c r="P2723">
        <v>84096</v>
      </c>
      <c r="Q2723" s="1">
        <v>4</v>
      </c>
      <c r="R2723" s="1">
        <v>1.5</v>
      </c>
      <c r="S2723">
        <v>184</v>
      </c>
      <c r="T2723">
        <v>1</v>
      </c>
      <c r="U2723" s="1">
        <v>9</v>
      </c>
      <c r="V2723" s="1">
        <v>16.75</v>
      </c>
      <c r="W2723" s="1">
        <v>3.20074999999999</v>
      </c>
    </row>
    <row r="2724" spans="1:23" x14ac:dyDescent="0.25">
      <c r="A2724">
        <v>2722</v>
      </c>
      <c r="B2724">
        <v>212301</v>
      </c>
      <c r="C2724">
        <v>2</v>
      </c>
      <c r="D2724" t="s">
        <v>83</v>
      </c>
      <c r="E2724">
        <v>80</v>
      </c>
      <c r="F2724" s="8">
        <v>43284.374305555553</v>
      </c>
      <c r="G2724" s="8">
        <v>43284.503472222219</v>
      </c>
      <c r="H2724" t="s">
        <v>3468</v>
      </c>
      <c r="I2724" t="s">
        <v>4963</v>
      </c>
      <c r="J2724">
        <v>7.7839999999999998</v>
      </c>
      <c r="K2724" t="s">
        <v>30</v>
      </c>
      <c r="L2724" t="s">
        <v>31</v>
      </c>
      <c r="M2724">
        <v>40.742351999999997</v>
      </c>
      <c r="N2724">
        <v>-111.981262</v>
      </c>
      <c r="O2724">
        <v>942421</v>
      </c>
      <c r="P2724">
        <v>84054</v>
      </c>
      <c r="Q2724" s="1">
        <v>1.5</v>
      </c>
      <c r="R2724" s="1">
        <v>1.25</v>
      </c>
      <c r="S2724">
        <v>184</v>
      </c>
      <c r="T2724">
        <v>1</v>
      </c>
      <c r="U2724" s="1">
        <v>9</v>
      </c>
      <c r="V2724" s="1">
        <v>12</v>
      </c>
      <c r="W2724" s="1">
        <v>5.1893333333333302</v>
      </c>
    </row>
    <row r="2725" spans="1:23" x14ac:dyDescent="0.25">
      <c r="A2725">
        <v>2723</v>
      </c>
      <c r="B2725">
        <v>204591</v>
      </c>
      <c r="C2725">
        <v>2</v>
      </c>
      <c r="D2725" t="s">
        <v>37</v>
      </c>
      <c r="E2725">
        <v>146</v>
      </c>
      <c r="F2725" s="8">
        <v>43284.404166666667</v>
      </c>
      <c r="G2725" s="8">
        <v>43284.636805555558</v>
      </c>
      <c r="H2725" t="s">
        <v>4964</v>
      </c>
      <c r="I2725" t="s">
        <v>4542</v>
      </c>
      <c r="J2725">
        <v>12.315999999999899</v>
      </c>
      <c r="K2725" t="s">
        <v>30</v>
      </c>
      <c r="L2725" t="s">
        <v>31</v>
      </c>
      <c r="M2725">
        <v>40.742378000000002</v>
      </c>
      <c r="N2725">
        <v>-111.981407</v>
      </c>
      <c r="O2725">
        <v>1087571</v>
      </c>
      <c r="P2725">
        <v>84014</v>
      </c>
      <c r="Q2725" s="1">
        <v>2.75</v>
      </c>
      <c r="R2725" s="1">
        <v>2</v>
      </c>
      <c r="S2725">
        <v>184</v>
      </c>
      <c r="T2725">
        <v>1</v>
      </c>
      <c r="U2725" s="1">
        <v>9.75</v>
      </c>
      <c r="V2725" s="1">
        <v>15.25</v>
      </c>
      <c r="W2725" s="1">
        <v>4.4785454545454497</v>
      </c>
    </row>
    <row r="2726" spans="1:23" x14ac:dyDescent="0.25">
      <c r="A2726">
        <v>2724</v>
      </c>
      <c r="B2726">
        <v>210241</v>
      </c>
      <c r="C2726">
        <v>2</v>
      </c>
      <c r="D2726" t="s">
        <v>101</v>
      </c>
      <c r="E2726">
        <v>103</v>
      </c>
      <c r="F2726" s="8">
        <v>43284.547222222223</v>
      </c>
      <c r="G2726" s="8">
        <v>43284.693055555559</v>
      </c>
      <c r="H2726" t="s">
        <v>4965</v>
      </c>
      <c r="I2726" t="s">
        <v>1975</v>
      </c>
      <c r="J2726">
        <v>5.9289999999999896</v>
      </c>
      <c r="K2726" t="s">
        <v>30</v>
      </c>
      <c r="L2726" t="s">
        <v>31</v>
      </c>
      <c r="M2726">
        <v>40.742313000000003</v>
      </c>
      <c r="N2726">
        <v>-111.981071</v>
      </c>
      <c r="O2726">
        <v>942421</v>
      </c>
      <c r="P2726">
        <v>84054</v>
      </c>
      <c r="Q2726" s="1">
        <v>1.75</v>
      </c>
      <c r="R2726" s="1">
        <v>1</v>
      </c>
      <c r="S2726">
        <v>184</v>
      </c>
      <c r="T2726">
        <v>1</v>
      </c>
      <c r="U2726" s="1">
        <v>13.25</v>
      </c>
      <c r="V2726" s="1">
        <v>16.75</v>
      </c>
      <c r="W2726" s="1">
        <v>3.3879999999999901</v>
      </c>
    </row>
    <row r="2727" spans="1:23" x14ac:dyDescent="0.25">
      <c r="A2727">
        <v>2725</v>
      </c>
      <c r="B2727">
        <v>210209</v>
      </c>
      <c r="C2727">
        <v>1</v>
      </c>
      <c r="D2727" t="s">
        <v>145</v>
      </c>
      <c r="E2727">
        <v>294</v>
      </c>
      <c r="F2727" s="8">
        <v>43285.535416666666</v>
      </c>
      <c r="G2727" s="8">
        <v>43285.549305555556</v>
      </c>
      <c r="H2727" t="s">
        <v>4966</v>
      </c>
      <c r="I2727" t="s">
        <v>4967</v>
      </c>
      <c r="J2727">
        <v>2.0089999999999999</v>
      </c>
      <c r="K2727" t="s">
        <v>30</v>
      </c>
      <c r="L2727" t="s">
        <v>31</v>
      </c>
      <c r="M2727">
        <v>40.742545999999997</v>
      </c>
      <c r="N2727">
        <v>-111.981224</v>
      </c>
      <c r="O2727">
        <v>1137391</v>
      </c>
      <c r="P2727">
        <v>84075</v>
      </c>
      <c r="Q2727" s="1">
        <v>0.25</v>
      </c>
      <c r="R2727" s="1">
        <v>0.25</v>
      </c>
      <c r="S2727">
        <v>185</v>
      </c>
      <c r="T2727">
        <v>2</v>
      </c>
      <c r="U2727" s="1">
        <v>12.75</v>
      </c>
      <c r="V2727" s="1">
        <v>13.25</v>
      </c>
      <c r="W2727" s="1">
        <v>8.0359999999999996</v>
      </c>
    </row>
    <row r="2728" spans="1:23" x14ac:dyDescent="0.25">
      <c r="A2728">
        <v>2726</v>
      </c>
      <c r="B2728">
        <v>210199</v>
      </c>
      <c r="C2728">
        <v>2</v>
      </c>
      <c r="D2728" t="s">
        <v>27</v>
      </c>
      <c r="E2728">
        <v>350</v>
      </c>
      <c r="F2728" s="8">
        <v>43286.301388888889</v>
      </c>
      <c r="G2728" s="8">
        <v>43286.667361111111</v>
      </c>
      <c r="H2728" t="s">
        <v>4968</v>
      </c>
      <c r="I2728" t="s">
        <v>4969</v>
      </c>
      <c r="J2728">
        <v>4.875</v>
      </c>
      <c r="K2728" t="s">
        <v>30</v>
      </c>
      <c r="L2728" t="s">
        <v>31</v>
      </c>
      <c r="M2728">
        <v>40.742576999999997</v>
      </c>
      <c r="N2728">
        <v>-111.981323</v>
      </c>
      <c r="O2728">
        <v>803613</v>
      </c>
      <c r="P2728">
        <v>84054</v>
      </c>
      <c r="Q2728" s="1">
        <v>4.5</v>
      </c>
      <c r="R2728" s="1">
        <v>1</v>
      </c>
      <c r="S2728">
        <v>186</v>
      </c>
      <c r="T2728">
        <v>3</v>
      </c>
      <c r="U2728" s="1">
        <v>7.25</v>
      </c>
      <c r="V2728" s="1">
        <v>16</v>
      </c>
      <c r="W2728" s="1">
        <v>1.0833333333333299</v>
      </c>
    </row>
    <row r="2729" spans="1:23" x14ac:dyDescent="0.25">
      <c r="A2729">
        <v>2727</v>
      </c>
      <c r="B2729">
        <v>210225</v>
      </c>
      <c r="C2729">
        <v>2</v>
      </c>
      <c r="D2729" t="s">
        <v>65</v>
      </c>
      <c r="E2729">
        <v>380</v>
      </c>
      <c r="F2729" s="8">
        <v>43286.326388888891</v>
      </c>
      <c r="G2729" s="8">
        <v>43286.702777777777</v>
      </c>
      <c r="H2729" t="s">
        <v>4972</v>
      </c>
      <c r="I2729" t="s">
        <v>4973</v>
      </c>
      <c r="J2729">
        <v>14.904999999999999</v>
      </c>
      <c r="K2729" t="s">
        <v>30</v>
      </c>
      <c r="L2729" t="s">
        <v>31</v>
      </c>
      <c r="M2729">
        <v>40.742527000000003</v>
      </c>
      <c r="N2729">
        <v>-111.98111</v>
      </c>
      <c r="O2729">
        <v>521537</v>
      </c>
      <c r="P2729">
        <v>84020</v>
      </c>
      <c r="Q2729" s="1">
        <v>4.5</v>
      </c>
      <c r="R2729" s="1">
        <v>1.25</v>
      </c>
      <c r="S2729">
        <v>186</v>
      </c>
      <c r="T2729">
        <v>3</v>
      </c>
      <c r="U2729" s="1">
        <v>7.75</v>
      </c>
      <c r="V2729" s="1">
        <v>16.75</v>
      </c>
      <c r="W2729" s="1">
        <v>3.31222222222222</v>
      </c>
    </row>
    <row r="2730" spans="1:23" x14ac:dyDescent="0.25">
      <c r="A2730">
        <v>2728</v>
      </c>
      <c r="B2730">
        <v>210203</v>
      </c>
      <c r="C2730">
        <v>2</v>
      </c>
      <c r="D2730" t="s">
        <v>58</v>
      </c>
      <c r="E2730">
        <v>141</v>
      </c>
      <c r="F2730" s="8">
        <v>43286.326388888891</v>
      </c>
      <c r="G2730" s="8">
        <v>43286.695833333331</v>
      </c>
      <c r="H2730" t="s">
        <v>4970</v>
      </c>
      <c r="I2730" t="s">
        <v>4971</v>
      </c>
      <c r="J2730">
        <v>9.9169999999999998</v>
      </c>
      <c r="K2730" t="s">
        <v>30</v>
      </c>
      <c r="L2730" t="s">
        <v>31</v>
      </c>
      <c r="M2730">
        <v>40.742409000000002</v>
      </c>
      <c r="N2730">
        <v>-111.981513999999</v>
      </c>
      <c r="O2730">
        <v>348863</v>
      </c>
      <c r="P2730">
        <v>84065</v>
      </c>
      <c r="Q2730" s="1">
        <v>4.5</v>
      </c>
      <c r="R2730" s="1">
        <v>1.25</v>
      </c>
      <c r="S2730">
        <v>186</v>
      </c>
      <c r="T2730">
        <v>3</v>
      </c>
      <c r="U2730" s="1">
        <v>7.75</v>
      </c>
      <c r="V2730" s="1">
        <v>16.75</v>
      </c>
      <c r="W2730" s="1">
        <v>2.2037777777777698</v>
      </c>
    </row>
    <row r="2731" spans="1:23" x14ac:dyDescent="0.25">
      <c r="A2731">
        <v>2729</v>
      </c>
      <c r="B2731">
        <v>210203</v>
      </c>
      <c r="C2731">
        <v>1</v>
      </c>
      <c r="D2731" t="s">
        <v>58</v>
      </c>
      <c r="E2731">
        <v>142</v>
      </c>
      <c r="F2731" s="8">
        <v>43286.35</v>
      </c>
      <c r="G2731" s="8">
        <v>43286.511805555558</v>
      </c>
      <c r="H2731" t="s">
        <v>4974</v>
      </c>
      <c r="I2731" t="s">
        <v>4975</v>
      </c>
      <c r="J2731">
        <v>13.194000000000001</v>
      </c>
      <c r="K2731" t="s">
        <v>30</v>
      </c>
      <c r="L2731" t="s">
        <v>31</v>
      </c>
      <c r="M2731">
        <v>40.742409000000002</v>
      </c>
      <c r="N2731">
        <v>-111.981513999999</v>
      </c>
      <c r="O2731">
        <v>1301971</v>
      </c>
      <c r="P2731">
        <v>84111</v>
      </c>
      <c r="Q2731" s="1">
        <v>2</v>
      </c>
      <c r="R2731" s="1">
        <v>2</v>
      </c>
      <c r="S2731">
        <v>186</v>
      </c>
      <c r="T2731">
        <v>3</v>
      </c>
      <c r="U2731" s="1">
        <v>8.5</v>
      </c>
      <c r="V2731" s="1">
        <v>12.25</v>
      </c>
      <c r="W2731" s="1">
        <v>6.5970000000000004</v>
      </c>
    </row>
    <row r="2732" spans="1:23" x14ac:dyDescent="0.25">
      <c r="A2732">
        <v>2730</v>
      </c>
      <c r="B2732">
        <v>210203</v>
      </c>
      <c r="C2732">
        <v>1</v>
      </c>
      <c r="D2732" t="s">
        <v>58</v>
      </c>
      <c r="E2732">
        <v>143</v>
      </c>
      <c r="F2732" s="8">
        <v>43286.529861111114</v>
      </c>
      <c r="G2732" s="8">
        <v>43286.753472222219</v>
      </c>
      <c r="H2732" t="s">
        <v>4976</v>
      </c>
      <c r="I2732" t="s">
        <v>4977</v>
      </c>
      <c r="J2732">
        <v>7.78</v>
      </c>
      <c r="K2732" t="s">
        <v>30</v>
      </c>
      <c r="L2732" t="s">
        <v>31</v>
      </c>
      <c r="M2732">
        <v>40.742409000000002</v>
      </c>
      <c r="N2732">
        <v>-111.981513999999</v>
      </c>
      <c r="O2732">
        <v>1301971</v>
      </c>
      <c r="P2732">
        <v>84111</v>
      </c>
      <c r="Q2732" s="1">
        <v>2.75</v>
      </c>
      <c r="R2732" s="1">
        <v>1.75</v>
      </c>
      <c r="S2732">
        <v>186</v>
      </c>
      <c r="T2732">
        <v>3</v>
      </c>
      <c r="U2732" s="1">
        <v>12.75</v>
      </c>
      <c r="V2732" s="1">
        <v>18</v>
      </c>
      <c r="W2732" s="1">
        <v>2.8290909090909002</v>
      </c>
    </row>
    <row r="2733" spans="1:23" x14ac:dyDescent="0.25">
      <c r="A2733">
        <v>2731</v>
      </c>
      <c r="B2733">
        <v>210199</v>
      </c>
      <c r="C2733">
        <v>1</v>
      </c>
      <c r="D2733" t="s">
        <v>27</v>
      </c>
      <c r="E2733">
        <v>351</v>
      </c>
      <c r="F2733" s="8">
        <v>43287.290277777778</v>
      </c>
      <c r="G2733" s="8">
        <v>43287.686805555553</v>
      </c>
      <c r="H2733" t="s">
        <v>4978</v>
      </c>
      <c r="I2733" t="s">
        <v>4979</v>
      </c>
      <c r="J2733">
        <v>7.1369999999999996</v>
      </c>
      <c r="K2733" t="s">
        <v>30</v>
      </c>
      <c r="L2733" t="s">
        <v>31</v>
      </c>
      <c r="M2733">
        <v>40.742576999999997</v>
      </c>
      <c r="N2733">
        <v>-111.981323</v>
      </c>
      <c r="O2733">
        <v>2395901</v>
      </c>
      <c r="P2733">
        <v>84025</v>
      </c>
      <c r="Q2733" s="1">
        <v>4.75</v>
      </c>
      <c r="R2733" s="1">
        <v>1.25</v>
      </c>
      <c r="S2733">
        <v>187</v>
      </c>
      <c r="T2733">
        <v>4</v>
      </c>
      <c r="U2733" s="1">
        <v>7</v>
      </c>
      <c r="V2733" s="1">
        <v>16.5</v>
      </c>
      <c r="W2733" s="1">
        <v>1.5025263157894699</v>
      </c>
    </row>
    <row r="2734" spans="1:23" x14ac:dyDescent="0.25">
      <c r="A2734">
        <v>2732</v>
      </c>
      <c r="B2734">
        <v>210199</v>
      </c>
      <c r="C2734">
        <v>2</v>
      </c>
      <c r="D2734" t="s">
        <v>27</v>
      </c>
      <c r="E2734">
        <v>352</v>
      </c>
      <c r="F2734" s="8">
        <v>43287.308333333334</v>
      </c>
      <c r="G2734" s="8">
        <v>43287.479166666664</v>
      </c>
      <c r="H2734" t="s">
        <v>4980</v>
      </c>
      <c r="I2734" t="s">
        <v>4981</v>
      </c>
      <c r="J2734">
        <v>9.3010000000000002</v>
      </c>
      <c r="K2734" t="s">
        <v>30</v>
      </c>
      <c r="L2734" t="s">
        <v>31</v>
      </c>
      <c r="M2734">
        <v>40.742576999999997</v>
      </c>
      <c r="N2734">
        <v>-111.981323</v>
      </c>
      <c r="O2734">
        <v>803613</v>
      </c>
      <c r="P2734">
        <v>84054</v>
      </c>
      <c r="Q2734" s="1">
        <v>2</v>
      </c>
      <c r="R2734" s="1">
        <v>1.5</v>
      </c>
      <c r="S2734">
        <v>187</v>
      </c>
      <c r="T2734">
        <v>4</v>
      </c>
      <c r="U2734" s="1">
        <v>7.5</v>
      </c>
      <c r="V2734" s="1">
        <v>11.5</v>
      </c>
      <c r="W2734" s="1">
        <v>4.6505000000000001</v>
      </c>
    </row>
    <row r="2735" spans="1:23" x14ac:dyDescent="0.25">
      <c r="A2735">
        <v>2733</v>
      </c>
      <c r="B2735">
        <v>210215</v>
      </c>
      <c r="C2735">
        <v>2</v>
      </c>
      <c r="D2735" t="s">
        <v>44</v>
      </c>
      <c r="E2735">
        <v>263</v>
      </c>
      <c r="F2735" s="8">
        <v>43287.337500000001</v>
      </c>
      <c r="G2735" s="8">
        <v>43287.731249999997</v>
      </c>
      <c r="H2735" t="s">
        <v>4173</v>
      </c>
      <c r="I2735" t="s">
        <v>4984</v>
      </c>
      <c r="J2735">
        <v>10.907</v>
      </c>
      <c r="K2735" t="s">
        <v>30</v>
      </c>
      <c r="L2735" t="s">
        <v>31</v>
      </c>
      <c r="M2735">
        <v>40.742569000000003</v>
      </c>
      <c r="N2735">
        <v>-111.98126999999999</v>
      </c>
      <c r="O2735">
        <v>1968591</v>
      </c>
      <c r="P2735">
        <v>84054</v>
      </c>
      <c r="Q2735" s="1">
        <v>4.75</v>
      </c>
      <c r="R2735" s="1">
        <v>1</v>
      </c>
      <c r="S2735">
        <v>187</v>
      </c>
      <c r="T2735">
        <v>4</v>
      </c>
      <c r="U2735" s="1">
        <v>8</v>
      </c>
      <c r="V2735" s="1">
        <v>17.5</v>
      </c>
      <c r="W2735" s="1">
        <v>2.2962105263157802</v>
      </c>
    </row>
    <row r="2736" spans="1:23" x14ac:dyDescent="0.25">
      <c r="A2736">
        <v>2734</v>
      </c>
      <c r="B2736">
        <v>212307</v>
      </c>
      <c r="C2736">
        <v>2</v>
      </c>
      <c r="D2736" t="s">
        <v>53</v>
      </c>
      <c r="E2736">
        <v>204</v>
      </c>
      <c r="F2736" s="8">
        <v>43287.337500000001</v>
      </c>
      <c r="G2736" s="8">
        <v>43287.688194444447</v>
      </c>
      <c r="H2736" t="s">
        <v>4982</v>
      </c>
      <c r="I2736" t="s">
        <v>4983</v>
      </c>
      <c r="J2736">
        <v>9.31</v>
      </c>
      <c r="K2736" t="s">
        <v>30</v>
      </c>
      <c r="L2736" t="s">
        <v>31</v>
      </c>
      <c r="M2736">
        <v>40.742420000000003</v>
      </c>
      <c r="N2736">
        <v>-111.98172</v>
      </c>
      <c r="O2736">
        <v>1301971</v>
      </c>
      <c r="P2736">
        <v>84111</v>
      </c>
      <c r="Q2736" s="1">
        <v>4.25</v>
      </c>
      <c r="R2736" s="1">
        <v>1.75</v>
      </c>
      <c r="S2736">
        <v>187</v>
      </c>
      <c r="T2736">
        <v>4</v>
      </c>
      <c r="U2736" s="1">
        <v>8</v>
      </c>
      <c r="V2736" s="1">
        <v>16.5</v>
      </c>
      <c r="W2736" s="1">
        <v>2.19058823529411</v>
      </c>
    </row>
    <row r="2737" spans="1:23" x14ac:dyDescent="0.25">
      <c r="A2737">
        <v>2735</v>
      </c>
      <c r="B2737">
        <v>210203</v>
      </c>
      <c r="C2737">
        <v>2</v>
      </c>
      <c r="D2737" t="s">
        <v>58</v>
      </c>
      <c r="E2737">
        <v>144</v>
      </c>
      <c r="F2737" s="8">
        <v>43287.344444444447</v>
      </c>
      <c r="G2737" s="8">
        <v>43287.474999999999</v>
      </c>
      <c r="H2737" t="s">
        <v>1377</v>
      </c>
      <c r="I2737" t="s">
        <v>3110</v>
      </c>
      <c r="J2737">
        <v>8.9770000000000003</v>
      </c>
      <c r="K2737" t="s">
        <v>30</v>
      </c>
      <c r="L2737" t="s">
        <v>31</v>
      </c>
      <c r="M2737">
        <v>40.742409000000002</v>
      </c>
      <c r="N2737">
        <v>-111.981513999999</v>
      </c>
      <c r="O2737">
        <v>348863</v>
      </c>
      <c r="P2737">
        <v>84065</v>
      </c>
      <c r="Q2737" s="1">
        <v>1.5</v>
      </c>
      <c r="R2737" s="1">
        <v>0.75</v>
      </c>
      <c r="S2737">
        <v>187</v>
      </c>
      <c r="T2737">
        <v>4</v>
      </c>
      <c r="U2737" s="1">
        <v>8.25</v>
      </c>
      <c r="V2737" s="1">
        <v>11.5</v>
      </c>
      <c r="W2737" s="1">
        <v>5.9846666666666604</v>
      </c>
    </row>
    <row r="2738" spans="1:23" x14ac:dyDescent="0.25">
      <c r="A2738">
        <v>2736</v>
      </c>
      <c r="B2738">
        <v>210225</v>
      </c>
      <c r="C2738">
        <v>2</v>
      </c>
      <c r="D2738" t="s">
        <v>65</v>
      </c>
      <c r="E2738">
        <v>381</v>
      </c>
      <c r="F2738" s="8">
        <v>43287.35</v>
      </c>
      <c r="G2738" s="8">
        <v>43287.476388888892</v>
      </c>
      <c r="H2738" t="s">
        <v>4985</v>
      </c>
      <c r="I2738" t="s">
        <v>4986</v>
      </c>
      <c r="J2738">
        <v>9.11</v>
      </c>
      <c r="K2738" t="s">
        <v>30</v>
      </c>
      <c r="L2738" t="s">
        <v>31</v>
      </c>
      <c r="M2738">
        <v>40.742527000000003</v>
      </c>
      <c r="N2738">
        <v>-111.98111</v>
      </c>
      <c r="O2738">
        <v>521537</v>
      </c>
      <c r="P2738">
        <v>84020</v>
      </c>
      <c r="Q2738" s="1">
        <v>1.5</v>
      </c>
      <c r="R2738" s="1">
        <v>0.75</v>
      </c>
      <c r="S2738">
        <v>187</v>
      </c>
      <c r="T2738">
        <v>4</v>
      </c>
      <c r="U2738" s="1">
        <v>8.5</v>
      </c>
      <c r="V2738" s="1">
        <v>11.5</v>
      </c>
      <c r="W2738" s="1">
        <v>6.0733333333333297</v>
      </c>
    </row>
    <row r="2739" spans="1:23" x14ac:dyDescent="0.25">
      <c r="A2739">
        <v>2737</v>
      </c>
      <c r="B2739">
        <v>210225</v>
      </c>
      <c r="C2739">
        <v>2</v>
      </c>
      <c r="D2739" t="s">
        <v>65</v>
      </c>
      <c r="E2739">
        <v>382</v>
      </c>
      <c r="F2739" s="8">
        <v>43287.534722222219</v>
      </c>
      <c r="G2739" s="8">
        <v>43287.655555555553</v>
      </c>
      <c r="H2739" t="s">
        <v>4987</v>
      </c>
      <c r="I2739" t="s">
        <v>4988</v>
      </c>
      <c r="J2739">
        <v>2.1339999999999999</v>
      </c>
      <c r="K2739" t="s">
        <v>30</v>
      </c>
      <c r="L2739" t="s">
        <v>31</v>
      </c>
      <c r="M2739">
        <v>40.742527000000003</v>
      </c>
      <c r="N2739">
        <v>-111.98111</v>
      </c>
      <c r="O2739">
        <v>348863</v>
      </c>
      <c r="P2739">
        <v>84065</v>
      </c>
      <c r="Q2739" s="1">
        <v>1.5</v>
      </c>
      <c r="R2739" s="1">
        <v>0.25</v>
      </c>
      <c r="S2739">
        <v>187</v>
      </c>
      <c r="T2739">
        <v>4</v>
      </c>
      <c r="U2739" s="1">
        <v>12.75</v>
      </c>
      <c r="V2739" s="1">
        <v>15.75</v>
      </c>
      <c r="W2739" s="1">
        <v>1.4226666666666601</v>
      </c>
    </row>
    <row r="2740" spans="1:23" x14ac:dyDescent="0.25">
      <c r="A2740">
        <v>2738</v>
      </c>
      <c r="B2740">
        <v>210199</v>
      </c>
      <c r="C2740">
        <v>2</v>
      </c>
      <c r="D2740" t="s">
        <v>27</v>
      </c>
      <c r="E2740">
        <v>353</v>
      </c>
      <c r="F2740" s="8">
        <v>43287.543055555558</v>
      </c>
      <c r="G2740" s="8">
        <v>43287.679861111108</v>
      </c>
      <c r="H2740" t="s">
        <v>3144</v>
      </c>
      <c r="I2740" t="s">
        <v>4989</v>
      </c>
      <c r="J2740">
        <v>3.3010000000000002</v>
      </c>
      <c r="K2740" t="s">
        <v>30</v>
      </c>
      <c r="L2740" t="s">
        <v>31</v>
      </c>
      <c r="M2740">
        <v>40.742576999999997</v>
      </c>
      <c r="N2740">
        <v>-111.981323</v>
      </c>
      <c r="O2740">
        <v>803613</v>
      </c>
      <c r="P2740">
        <v>84054</v>
      </c>
      <c r="Q2740" s="1">
        <v>1.75</v>
      </c>
      <c r="R2740" s="1">
        <v>0.75</v>
      </c>
      <c r="S2740">
        <v>187</v>
      </c>
      <c r="T2740">
        <v>4</v>
      </c>
      <c r="U2740" s="1">
        <v>13</v>
      </c>
      <c r="V2740" s="1">
        <v>16.25</v>
      </c>
      <c r="W2740" s="1">
        <v>1.8862857142857099</v>
      </c>
    </row>
    <row r="2741" spans="1:23" x14ac:dyDescent="0.25">
      <c r="A2741">
        <v>2739</v>
      </c>
      <c r="B2741">
        <v>210225</v>
      </c>
      <c r="C2741">
        <v>1</v>
      </c>
      <c r="D2741" t="s">
        <v>65</v>
      </c>
      <c r="E2741">
        <v>383</v>
      </c>
      <c r="F2741" s="8">
        <v>43287.560416666667</v>
      </c>
      <c r="G2741" s="8">
        <v>43287.714583333334</v>
      </c>
      <c r="H2741" t="s">
        <v>4990</v>
      </c>
      <c r="I2741" t="s">
        <v>4798</v>
      </c>
      <c r="J2741">
        <v>3.7170000000000001</v>
      </c>
      <c r="K2741" t="s">
        <v>30</v>
      </c>
      <c r="L2741" t="s">
        <v>31</v>
      </c>
      <c r="M2741">
        <v>40.742527000000003</v>
      </c>
      <c r="N2741">
        <v>-111.98111</v>
      </c>
      <c r="O2741">
        <v>521537</v>
      </c>
      <c r="P2741">
        <v>84020</v>
      </c>
      <c r="Q2741" s="1">
        <v>1.75</v>
      </c>
      <c r="R2741" s="1">
        <v>0.25</v>
      </c>
      <c r="S2741">
        <v>187</v>
      </c>
      <c r="T2741">
        <v>4</v>
      </c>
      <c r="U2741" s="1">
        <v>13.5</v>
      </c>
      <c r="V2741" s="1">
        <v>17.25</v>
      </c>
      <c r="W2741" s="1">
        <v>2.1240000000000001</v>
      </c>
    </row>
    <row r="2742" spans="1:23" x14ac:dyDescent="0.25">
      <c r="A2742">
        <v>2740</v>
      </c>
      <c r="B2742">
        <v>212307</v>
      </c>
      <c r="C2742">
        <v>1</v>
      </c>
      <c r="D2742" t="s">
        <v>53</v>
      </c>
      <c r="E2742">
        <v>205</v>
      </c>
      <c r="F2742" s="8">
        <v>43290.291666666664</v>
      </c>
      <c r="G2742" s="8">
        <v>43290.575694444444</v>
      </c>
      <c r="H2742" t="s">
        <v>4991</v>
      </c>
      <c r="I2742" t="s">
        <v>4992</v>
      </c>
      <c r="J2742">
        <v>10.183999999999999</v>
      </c>
      <c r="K2742" t="s">
        <v>30</v>
      </c>
      <c r="L2742" t="s">
        <v>31</v>
      </c>
      <c r="M2742">
        <v>40.742420000000003</v>
      </c>
      <c r="N2742">
        <v>-111.98172</v>
      </c>
      <c r="O2742">
        <v>1137391</v>
      </c>
      <c r="P2742">
        <v>84075</v>
      </c>
      <c r="Q2742" s="1">
        <v>3.5</v>
      </c>
      <c r="R2742" s="1">
        <v>1.25</v>
      </c>
      <c r="S2742">
        <v>190</v>
      </c>
      <c r="T2742">
        <v>0</v>
      </c>
      <c r="U2742" s="1">
        <v>7</v>
      </c>
      <c r="V2742" s="1">
        <v>13.75</v>
      </c>
      <c r="W2742" s="1">
        <v>2.9097142857142799</v>
      </c>
    </row>
    <row r="2743" spans="1:23" x14ac:dyDescent="0.25">
      <c r="A2743">
        <v>2741</v>
      </c>
      <c r="B2743">
        <v>212307</v>
      </c>
      <c r="C2743">
        <v>2</v>
      </c>
      <c r="D2743" t="s">
        <v>53</v>
      </c>
      <c r="E2743">
        <v>206</v>
      </c>
      <c r="F2743" s="8">
        <v>43290.326388888891</v>
      </c>
      <c r="G2743" s="8">
        <v>43290.702777777777</v>
      </c>
      <c r="H2743" t="s">
        <v>4995</v>
      </c>
      <c r="I2743" t="s">
        <v>4996</v>
      </c>
      <c r="J2743">
        <v>7.681</v>
      </c>
      <c r="K2743" t="s">
        <v>30</v>
      </c>
      <c r="L2743" t="s">
        <v>31</v>
      </c>
      <c r="M2743">
        <v>40.742420000000003</v>
      </c>
      <c r="N2743">
        <v>-111.98172</v>
      </c>
      <c r="O2743">
        <v>1087571</v>
      </c>
      <c r="P2743">
        <v>84014</v>
      </c>
      <c r="Q2743" s="1">
        <v>4.5</v>
      </c>
      <c r="R2743" s="1">
        <v>1.5</v>
      </c>
      <c r="S2743">
        <v>190</v>
      </c>
      <c r="T2743">
        <v>0</v>
      </c>
      <c r="U2743" s="1">
        <v>7.75</v>
      </c>
      <c r="V2743" s="1">
        <v>16.75</v>
      </c>
      <c r="W2743" s="1">
        <v>1.70688888888888</v>
      </c>
    </row>
    <row r="2744" spans="1:23" x14ac:dyDescent="0.25">
      <c r="A2744">
        <v>2742</v>
      </c>
      <c r="B2744">
        <v>204577</v>
      </c>
      <c r="C2744">
        <v>2</v>
      </c>
      <c r="D2744" t="s">
        <v>32</v>
      </c>
      <c r="E2744">
        <v>358</v>
      </c>
      <c r="F2744" s="8">
        <v>43290.326388888891</v>
      </c>
      <c r="G2744" s="8">
        <v>43298.40902777778</v>
      </c>
      <c r="H2744" t="s">
        <v>4993</v>
      </c>
      <c r="I2744" t="s">
        <v>4994</v>
      </c>
      <c r="J2744">
        <v>1.26</v>
      </c>
      <c r="K2744" t="s">
        <v>567</v>
      </c>
      <c r="L2744" t="s">
        <v>31</v>
      </c>
      <c r="M2744">
        <v>40.742542</v>
      </c>
      <c r="N2744">
        <v>-111.981163</v>
      </c>
      <c r="O2744">
        <v>672723</v>
      </c>
      <c r="P2744">
        <v>84087</v>
      </c>
      <c r="Q2744" s="1">
        <v>1</v>
      </c>
      <c r="R2744" s="1">
        <v>0</v>
      </c>
      <c r="S2744">
        <v>190</v>
      </c>
      <c r="T2744">
        <v>0</v>
      </c>
      <c r="U2744" s="1">
        <v>7.75</v>
      </c>
      <c r="V2744" s="1">
        <v>9.75</v>
      </c>
      <c r="W2744" s="1">
        <v>1.26</v>
      </c>
    </row>
    <row r="2745" spans="1:23" x14ac:dyDescent="0.25">
      <c r="A2745">
        <v>2743</v>
      </c>
      <c r="B2745">
        <v>210215</v>
      </c>
      <c r="C2745">
        <v>2</v>
      </c>
      <c r="D2745" t="s">
        <v>44</v>
      </c>
      <c r="E2745">
        <v>264</v>
      </c>
      <c r="F2745" s="8">
        <v>43290.32708333333</v>
      </c>
      <c r="G2745" s="8">
        <v>43290.490277777775</v>
      </c>
      <c r="H2745" t="s">
        <v>3511</v>
      </c>
      <c r="I2745" t="s">
        <v>2680</v>
      </c>
      <c r="J2745">
        <v>14.509</v>
      </c>
      <c r="K2745" t="s">
        <v>92</v>
      </c>
      <c r="L2745" t="s">
        <v>31</v>
      </c>
      <c r="M2745">
        <v>40.742569000000003</v>
      </c>
      <c r="N2745">
        <v>-111.98126999999999</v>
      </c>
      <c r="O2745">
        <v>1968591</v>
      </c>
      <c r="P2745">
        <v>84054</v>
      </c>
      <c r="Q2745" s="1">
        <v>2</v>
      </c>
      <c r="R2745" s="1">
        <v>1.75</v>
      </c>
      <c r="S2745">
        <v>190</v>
      </c>
      <c r="T2745">
        <v>0</v>
      </c>
      <c r="U2745" s="1">
        <v>7.75</v>
      </c>
      <c r="V2745" s="1">
        <v>11.75</v>
      </c>
      <c r="W2745" s="1">
        <v>7.2545000000000002</v>
      </c>
    </row>
    <row r="2746" spans="1:23" x14ac:dyDescent="0.25">
      <c r="A2746">
        <v>2744</v>
      </c>
      <c r="B2746">
        <v>210215</v>
      </c>
      <c r="C2746">
        <v>1</v>
      </c>
      <c r="D2746" t="s">
        <v>44</v>
      </c>
      <c r="E2746">
        <v>265</v>
      </c>
      <c r="F2746" s="8">
        <v>43290.333333333336</v>
      </c>
      <c r="G2746" s="8">
        <v>43290.71875</v>
      </c>
      <c r="H2746" t="s">
        <v>4997</v>
      </c>
      <c r="I2746" t="s">
        <v>624</v>
      </c>
      <c r="J2746">
        <v>7.1429999999999998</v>
      </c>
      <c r="K2746" t="s">
        <v>30</v>
      </c>
      <c r="L2746" t="s">
        <v>31</v>
      </c>
      <c r="M2746">
        <v>40.742569000000003</v>
      </c>
      <c r="N2746">
        <v>-111.98126999999999</v>
      </c>
      <c r="O2746">
        <v>521537</v>
      </c>
      <c r="P2746">
        <v>84020</v>
      </c>
      <c r="Q2746" s="1">
        <v>4.75</v>
      </c>
      <c r="R2746" s="1">
        <v>1.25</v>
      </c>
      <c r="S2746">
        <v>190</v>
      </c>
      <c r="T2746">
        <v>0</v>
      </c>
      <c r="U2746" s="1">
        <v>8</v>
      </c>
      <c r="V2746" s="1">
        <v>17.25</v>
      </c>
      <c r="W2746" s="1">
        <v>1.5037894736842099</v>
      </c>
    </row>
    <row r="2747" spans="1:23" x14ac:dyDescent="0.25">
      <c r="A2747">
        <v>2745</v>
      </c>
      <c r="B2747">
        <v>210225</v>
      </c>
      <c r="C2747">
        <v>1</v>
      </c>
      <c r="D2747" t="s">
        <v>65</v>
      </c>
      <c r="E2747">
        <v>384</v>
      </c>
      <c r="F2747" s="8">
        <v>43290.379861111112</v>
      </c>
      <c r="G2747" s="8">
        <v>43290.712500000001</v>
      </c>
      <c r="H2747" t="s">
        <v>4998</v>
      </c>
      <c r="I2747" t="s">
        <v>4999</v>
      </c>
      <c r="J2747">
        <v>13.619</v>
      </c>
      <c r="K2747" t="s">
        <v>30</v>
      </c>
      <c r="L2747" t="s">
        <v>31</v>
      </c>
      <c r="M2747">
        <v>40.742527000000003</v>
      </c>
      <c r="N2747">
        <v>-111.98111</v>
      </c>
      <c r="O2747">
        <v>1114701</v>
      </c>
      <c r="P2747">
        <v>84096</v>
      </c>
      <c r="Q2747" s="1">
        <v>4</v>
      </c>
      <c r="R2747" s="1">
        <v>1.5</v>
      </c>
      <c r="S2747">
        <v>190</v>
      </c>
      <c r="T2747">
        <v>0</v>
      </c>
      <c r="U2747" s="1">
        <v>9</v>
      </c>
      <c r="V2747" s="1">
        <v>17</v>
      </c>
      <c r="W2747" s="1">
        <v>3.4047499999999999</v>
      </c>
    </row>
    <row r="2748" spans="1:23" x14ac:dyDescent="0.25">
      <c r="A2748">
        <v>2746</v>
      </c>
      <c r="B2748">
        <v>204591</v>
      </c>
      <c r="C2748">
        <v>2</v>
      </c>
      <c r="D2748" t="s">
        <v>37</v>
      </c>
      <c r="E2748">
        <v>147</v>
      </c>
      <c r="F2748" s="8">
        <v>43290.384722222225</v>
      </c>
      <c r="G2748" s="8">
        <v>43290.734722222223</v>
      </c>
      <c r="H2748" t="s">
        <v>3745</v>
      </c>
      <c r="I2748" t="s">
        <v>5000</v>
      </c>
      <c r="J2748">
        <v>18.748000000000001</v>
      </c>
      <c r="K2748" t="s">
        <v>30</v>
      </c>
      <c r="L2748" t="s">
        <v>31</v>
      </c>
      <c r="M2748">
        <v>40.742378000000002</v>
      </c>
      <c r="N2748">
        <v>-111.981407</v>
      </c>
      <c r="O2748">
        <v>1301971</v>
      </c>
      <c r="P2748">
        <v>84111</v>
      </c>
      <c r="Q2748" s="1">
        <v>4.25</v>
      </c>
      <c r="R2748" s="1">
        <v>3.25</v>
      </c>
      <c r="S2748">
        <v>190</v>
      </c>
      <c r="T2748">
        <v>0</v>
      </c>
      <c r="U2748" s="1">
        <v>9.25</v>
      </c>
      <c r="V2748" s="1">
        <v>17.75</v>
      </c>
      <c r="W2748" s="1">
        <v>4.4112941176470502</v>
      </c>
    </row>
    <row r="2749" spans="1:23" x14ac:dyDescent="0.25">
      <c r="A2749">
        <v>2747</v>
      </c>
      <c r="B2749">
        <v>210199</v>
      </c>
      <c r="C2749">
        <v>1</v>
      </c>
      <c r="D2749" t="s">
        <v>27</v>
      </c>
      <c r="E2749">
        <v>354</v>
      </c>
      <c r="F2749" s="8">
        <v>43290.393055555556</v>
      </c>
      <c r="G2749" s="8">
        <v>43290.676388888889</v>
      </c>
      <c r="H2749" t="s">
        <v>1719</v>
      </c>
      <c r="I2749" t="s">
        <v>2565</v>
      </c>
      <c r="J2749">
        <v>14.193</v>
      </c>
      <c r="K2749" t="s">
        <v>30</v>
      </c>
      <c r="L2749" t="s">
        <v>31</v>
      </c>
      <c r="M2749">
        <v>40.742576999999997</v>
      </c>
      <c r="N2749">
        <v>-111.981323</v>
      </c>
      <c r="O2749">
        <v>1087321</v>
      </c>
      <c r="P2749">
        <v>84096</v>
      </c>
      <c r="Q2749" s="1">
        <v>3.5</v>
      </c>
      <c r="R2749" s="1">
        <v>1.5</v>
      </c>
      <c r="S2749">
        <v>190</v>
      </c>
      <c r="T2749">
        <v>0</v>
      </c>
      <c r="U2749" s="1">
        <v>9.5</v>
      </c>
      <c r="V2749" s="1">
        <v>16.25</v>
      </c>
      <c r="W2749" s="1">
        <v>4.0551428571428501</v>
      </c>
    </row>
    <row r="2750" spans="1:23" x14ac:dyDescent="0.25">
      <c r="A2750">
        <v>2748</v>
      </c>
      <c r="B2750">
        <v>210215</v>
      </c>
      <c r="C2750">
        <v>2</v>
      </c>
      <c r="D2750" t="s">
        <v>44</v>
      </c>
      <c r="E2750">
        <v>266</v>
      </c>
      <c r="F2750" s="8">
        <v>43290.530555555553</v>
      </c>
      <c r="G2750" s="8">
        <v>43290.742361111108</v>
      </c>
      <c r="H2750" t="s">
        <v>5001</v>
      </c>
      <c r="I2750" t="s">
        <v>5002</v>
      </c>
      <c r="J2750">
        <v>3.9969999999999999</v>
      </c>
      <c r="K2750" t="s">
        <v>30</v>
      </c>
      <c r="L2750" t="s">
        <v>31</v>
      </c>
      <c r="M2750">
        <v>40.742569000000003</v>
      </c>
      <c r="N2750">
        <v>-111.98126999999999</v>
      </c>
      <c r="O2750">
        <v>1968591</v>
      </c>
      <c r="P2750">
        <v>84054</v>
      </c>
      <c r="Q2750" s="1">
        <v>2.5</v>
      </c>
      <c r="R2750" s="1">
        <v>0.25</v>
      </c>
      <c r="S2750">
        <v>190</v>
      </c>
      <c r="T2750">
        <v>0</v>
      </c>
      <c r="U2750" s="1">
        <v>12.75</v>
      </c>
      <c r="V2750" s="1">
        <v>17.75</v>
      </c>
      <c r="W2750" s="1">
        <v>1.5988</v>
      </c>
    </row>
    <row r="2751" spans="1:23" x14ac:dyDescent="0.25">
      <c r="A2751">
        <v>2749</v>
      </c>
      <c r="B2751">
        <v>212307</v>
      </c>
      <c r="C2751">
        <v>1</v>
      </c>
      <c r="D2751" t="s">
        <v>53</v>
      </c>
      <c r="E2751">
        <v>207</v>
      </c>
      <c r="F2751" s="8">
        <v>43290.594444444447</v>
      </c>
      <c r="G2751" s="8">
        <v>43290.668749999997</v>
      </c>
      <c r="H2751" t="s">
        <v>5003</v>
      </c>
      <c r="I2751" t="s">
        <v>5004</v>
      </c>
      <c r="J2751">
        <v>4.0469999999999997</v>
      </c>
      <c r="K2751" t="s">
        <v>30</v>
      </c>
      <c r="L2751" t="s">
        <v>31</v>
      </c>
      <c r="M2751">
        <v>40.742420000000003</v>
      </c>
      <c r="N2751">
        <v>-111.98172</v>
      </c>
      <c r="O2751">
        <v>1137391</v>
      </c>
      <c r="P2751">
        <v>84075</v>
      </c>
      <c r="Q2751" s="1">
        <v>1</v>
      </c>
      <c r="R2751" s="1">
        <v>0.5</v>
      </c>
      <c r="S2751">
        <v>190</v>
      </c>
      <c r="T2751">
        <v>0</v>
      </c>
      <c r="U2751" s="1">
        <v>14.25</v>
      </c>
      <c r="V2751" s="1">
        <v>16</v>
      </c>
      <c r="W2751" s="1">
        <v>4.0469999999999997</v>
      </c>
    </row>
    <row r="2752" spans="1:23" x14ac:dyDescent="0.25">
      <c r="A2752">
        <v>2750</v>
      </c>
      <c r="B2752">
        <v>212307</v>
      </c>
      <c r="C2752">
        <v>1</v>
      </c>
      <c r="D2752" t="s">
        <v>53</v>
      </c>
      <c r="E2752">
        <v>208</v>
      </c>
      <c r="F2752" s="8">
        <v>43291.291666666664</v>
      </c>
      <c r="G2752" s="8">
        <v>43291.310416666667</v>
      </c>
      <c r="H2752" t="s">
        <v>5005</v>
      </c>
      <c r="I2752" t="s">
        <v>5006</v>
      </c>
      <c r="J2752">
        <v>2.601</v>
      </c>
      <c r="K2752" t="s">
        <v>30</v>
      </c>
      <c r="L2752" t="s">
        <v>31</v>
      </c>
      <c r="M2752">
        <v>40.742420000000003</v>
      </c>
      <c r="N2752">
        <v>-111.98172</v>
      </c>
      <c r="O2752">
        <v>1137391</v>
      </c>
      <c r="P2752">
        <v>84075</v>
      </c>
      <c r="Q2752" s="1">
        <v>0.25</v>
      </c>
      <c r="R2752" s="1">
        <v>0.25</v>
      </c>
      <c r="S2752">
        <v>191</v>
      </c>
      <c r="T2752">
        <v>1</v>
      </c>
      <c r="U2752" s="1">
        <v>7</v>
      </c>
      <c r="V2752" s="1">
        <v>7.5</v>
      </c>
      <c r="W2752" s="1">
        <v>10.404</v>
      </c>
    </row>
    <row r="2753" spans="1:23" x14ac:dyDescent="0.25">
      <c r="A2753">
        <v>2751</v>
      </c>
      <c r="B2753">
        <v>210215</v>
      </c>
      <c r="C2753">
        <v>2</v>
      </c>
      <c r="D2753" t="s">
        <v>44</v>
      </c>
      <c r="E2753">
        <v>267</v>
      </c>
      <c r="F2753" s="8">
        <v>43291.300694444442</v>
      </c>
      <c r="G2753" s="8">
        <v>43291.723611111112</v>
      </c>
      <c r="H2753" t="s">
        <v>5007</v>
      </c>
      <c r="I2753" t="s">
        <v>5008</v>
      </c>
      <c r="J2753">
        <v>9.3680000000000003</v>
      </c>
      <c r="K2753" t="s">
        <v>30</v>
      </c>
      <c r="L2753" t="s">
        <v>31</v>
      </c>
      <c r="M2753">
        <v>40.742569000000003</v>
      </c>
      <c r="N2753">
        <v>-111.98126999999999</v>
      </c>
      <c r="O2753">
        <v>521537</v>
      </c>
      <c r="P2753">
        <v>84020</v>
      </c>
      <c r="Q2753" s="1">
        <v>5</v>
      </c>
      <c r="R2753" s="1">
        <v>0.75</v>
      </c>
      <c r="S2753">
        <v>191</v>
      </c>
      <c r="T2753">
        <v>1</v>
      </c>
      <c r="U2753" s="1">
        <v>7.25</v>
      </c>
      <c r="V2753" s="1">
        <v>17.25</v>
      </c>
      <c r="W2753" s="1">
        <v>1.8735999999999999</v>
      </c>
    </row>
    <row r="2754" spans="1:23" x14ac:dyDescent="0.25">
      <c r="A2754">
        <v>2752</v>
      </c>
      <c r="B2754">
        <v>210199</v>
      </c>
      <c r="C2754">
        <v>2</v>
      </c>
      <c r="D2754" t="s">
        <v>27</v>
      </c>
      <c r="E2754">
        <v>355</v>
      </c>
      <c r="F2754" s="8">
        <v>43291.306250000001</v>
      </c>
      <c r="G2754" s="8">
        <v>43291.697916666664</v>
      </c>
      <c r="H2754" t="s">
        <v>5009</v>
      </c>
      <c r="I2754" t="s">
        <v>5010</v>
      </c>
      <c r="J2754">
        <v>10.972</v>
      </c>
      <c r="K2754" t="s">
        <v>30</v>
      </c>
      <c r="L2754" t="s">
        <v>31</v>
      </c>
      <c r="M2754">
        <v>40.742576999999997</v>
      </c>
      <c r="N2754">
        <v>-111.981323</v>
      </c>
      <c r="O2754">
        <v>803613</v>
      </c>
      <c r="P2754">
        <v>84054</v>
      </c>
      <c r="Q2754" s="1">
        <v>4.75</v>
      </c>
      <c r="R2754" s="1">
        <v>2</v>
      </c>
      <c r="S2754">
        <v>191</v>
      </c>
      <c r="T2754">
        <v>1</v>
      </c>
      <c r="U2754" s="1">
        <v>7.25</v>
      </c>
      <c r="V2754" s="1">
        <v>16.75</v>
      </c>
      <c r="W2754" s="1">
        <v>2.3098947368421001</v>
      </c>
    </row>
    <row r="2755" spans="1:23" x14ac:dyDescent="0.25">
      <c r="A2755">
        <v>2753</v>
      </c>
      <c r="B2755">
        <v>210213</v>
      </c>
      <c r="C2755">
        <v>2</v>
      </c>
      <c r="D2755" t="s">
        <v>126</v>
      </c>
      <c r="E2755">
        <v>177</v>
      </c>
      <c r="F2755" s="8">
        <v>43291.333333333336</v>
      </c>
      <c r="G2755" s="8">
        <v>43291.788194444445</v>
      </c>
      <c r="H2755" t="s">
        <v>5011</v>
      </c>
      <c r="I2755" t="s">
        <v>4987</v>
      </c>
      <c r="J2755">
        <v>11.517999999999899</v>
      </c>
      <c r="K2755" t="s">
        <v>30</v>
      </c>
      <c r="L2755" t="s">
        <v>31</v>
      </c>
      <c r="M2755">
        <v>40.742412999999999</v>
      </c>
      <c r="N2755">
        <v>-111.981620999999</v>
      </c>
      <c r="O2755">
        <v>1087571</v>
      </c>
      <c r="P2755">
        <v>84014</v>
      </c>
      <c r="Q2755" s="1">
        <v>5.5</v>
      </c>
      <c r="R2755" s="1">
        <v>1.5</v>
      </c>
      <c r="S2755">
        <v>191</v>
      </c>
      <c r="T2755">
        <v>1</v>
      </c>
      <c r="U2755" s="1">
        <v>8</v>
      </c>
      <c r="V2755" s="1">
        <v>19</v>
      </c>
      <c r="W2755" s="1">
        <v>2.0941818181818102</v>
      </c>
    </row>
    <row r="2756" spans="1:23" x14ac:dyDescent="0.25">
      <c r="A2756">
        <v>2754</v>
      </c>
      <c r="B2756">
        <v>210203</v>
      </c>
      <c r="C2756">
        <v>1</v>
      </c>
      <c r="D2756" t="s">
        <v>58</v>
      </c>
      <c r="E2756">
        <v>145</v>
      </c>
      <c r="F2756" s="8">
        <v>43291.342361111114</v>
      </c>
      <c r="G2756" s="8">
        <v>43291.745138888888</v>
      </c>
      <c r="H2756" t="s">
        <v>5012</v>
      </c>
      <c r="I2756" t="s">
        <v>5013</v>
      </c>
      <c r="J2756">
        <v>5.3810000000000002</v>
      </c>
      <c r="K2756" t="s">
        <v>30</v>
      </c>
      <c r="L2756" t="s">
        <v>31</v>
      </c>
      <c r="M2756">
        <v>40.742409000000002</v>
      </c>
      <c r="N2756">
        <v>-111.981513999999</v>
      </c>
      <c r="O2756">
        <v>1301971</v>
      </c>
      <c r="P2756">
        <v>84111</v>
      </c>
      <c r="Q2756" s="1">
        <v>4.75</v>
      </c>
      <c r="R2756" s="1">
        <v>1.25</v>
      </c>
      <c r="S2756">
        <v>191</v>
      </c>
      <c r="T2756">
        <v>1</v>
      </c>
      <c r="U2756" s="1">
        <v>8.25</v>
      </c>
      <c r="V2756" s="1">
        <v>18</v>
      </c>
      <c r="W2756" s="1">
        <v>1.1328421052631501</v>
      </c>
    </row>
    <row r="2757" spans="1:23" x14ac:dyDescent="0.25">
      <c r="A2757">
        <v>2755</v>
      </c>
      <c r="B2757">
        <v>210209</v>
      </c>
      <c r="C2757">
        <v>2</v>
      </c>
      <c r="D2757" t="s">
        <v>145</v>
      </c>
      <c r="E2757">
        <v>295</v>
      </c>
      <c r="F2757" s="8">
        <v>43291.359722222223</v>
      </c>
      <c r="G2757" s="8">
        <v>43291.712500000001</v>
      </c>
      <c r="H2757" t="s">
        <v>5014</v>
      </c>
      <c r="I2757" t="s">
        <v>5015</v>
      </c>
      <c r="J2757">
        <v>14.210999999999901</v>
      </c>
      <c r="K2757" t="s">
        <v>30</v>
      </c>
      <c r="L2757" t="s">
        <v>31</v>
      </c>
      <c r="M2757">
        <v>40.742545999999997</v>
      </c>
      <c r="N2757">
        <v>-111.981224</v>
      </c>
      <c r="O2757">
        <v>1114701</v>
      </c>
      <c r="P2757">
        <v>84096</v>
      </c>
      <c r="Q2757" s="1">
        <v>4.25</v>
      </c>
      <c r="R2757" s="1">
        <v>1.5</v>
      </c>
      <c r="S2757">
        <v>191</v>
      </c>
      <c r="T2757">
        <v>1</v>
      </c>
      <c r="U2757" s="1">
        <v>8.75</v>
      </c>
      <c r="V2757" s="1">
        <v>17</v>
      </c>
      <c r="W2757" s="1">
        <v>3.3437647058823501</v>
      </c>
    </row>
    <row r="2758" spans="1:23" x14ac:dyDescent="0.25">
      <c r="A2758">
        <v>2756</v>
      </c>
      <c r="B2758">
        <v>210225</v>
      </c>
      <c r="C2758">
        <v>2</v>
      </c>
      <c r="D2758" t="s">
        <v>65</v>
      </c>
      <c r="E2758">
        <v>385</v>
      </c>
      <c r="F2758" s="8">
        <v>43291.36041666667</v>
      </c>
      <c r="G2758" s="8">
        <v>43291.704861111109</v>
      </c>
      <c r="H2758" t="s">
        <v>5016</v>
      </c>
      <c r="I2758" t="s">
        <v>3680</v>
      </c>
      <c r="J2758">
        <v>11.821</v>
      </c>
      <c r="K2758" t="s">
        <v>30</v>
      </c>
      <c r="L2758" t="s">
        <v>31</v>
      </c>
      <c r="M2758">
        <v>40.742527000000003</v>
      </c>
      <c r="N2758">
        <v>-111.98111</v>
      </c>
      <c r="O2758">
        <v>348863</v>
      </c>
      <c r="P2758">
        <v>84065</v>
      </c>
      <c r="Q2758" s="1">
        <v>4.25</v>
      </c>
      <c r="R2758" s="1">
        <v>1.75</v>
      </c>
      <c r="S2758">
        <v>191</v>
      </c>
      <c r="T2758">
        <v>1</v>
      </c>
      <c r="U2758" s="1">
        <v>8.75</v>
      </c>
      <c r="V2758" s="1">
        <v>17</v>
      </c>
      <c r="W2758" s="1">
        <v>2.7814117647058798</v>
      </c>
    </row>
    <row r="2759" spans="1:23" x14ac:dyDescent="0.25">
      <c r="A2759">
        <v>2757</v>
      </c>
      <c r="B2759">
        <v>210225</v>
      </c>
      <c r="C2759">
        <v>1</v>
      </c>
      <c r="D2759" t="s">
        <v>65</v>
      </c>
      <c r="E2759">
        <v>386</v>
      </c>
      <c r="F2759" s="8">
        <v>43291.367361111108</v>
      </c>
      <c r="G2759" s="8">
        <v>43291.507638888892</v>
      </c>
      <c r="H2759" t="s">
        <v>5017</v>
      </c>
      <c r="I2759" t="s">
        <v>5018</v>
      </c>
      <c r="J2759">
        <v>7.3959999999999999</v>
      </c>
      <c r="K2759" t="s">
        <v>92</v>
      </c>
      <c r="L2759" t="s">
        <v>31</v>
      </c>
      <c r="M2759">
        <v>40.742527000000003</v>
      </c>
      <c r="N2759">
        <v>-111.98111</v>
      </c>
      <c r="O2759">
        <v>1968591</v>
      </c>
      <c r="P2759">
        <v>84054</v>
      </c>
      <c r="Q2759" s="1">
        <v>1.75</v>
      </c>
      <c r="R2759" s="1">
        <v>1.25</v>
      </c>
      <c r="S2759">
        <v>191</v>
      </c>
      <c r="T2759">
        <v>1</v>
      </c>
      <c r="U2759" s="1">
        <v>8.75</v>
      </c>
      <c r="V2759" s="1">
        <v>12.25</v>
      </c>
      <c r="W2759" s="1">
        <v>4.2262857142857104</v>
      </c>
    </row>
    <row r="2760" spans="1:23" x14ac:dyDescent="0.25">
      <c r="A2760">
        <v>2758</v>
      </c>
      <c r="B2760">
        <v>210225</v>
      </c>
      <c r="C2760">
        <v>1</v>
      </c>
      <c r="D2760" t="s">
        <v>65</v>
      </c>
      <c r="E2760">
        <v>387</v>
      </c>
      <c r="F2760" s="8">
        <v>43291.630555555559</v>
      </c>
      <c r="G2760" s="8">
        <v>43291.701388888891</v>
      </c>
      <c r="H2760" t="s">
        <v>5019</v>
      </c>
      <c r="I2760" t="s">
        <v>5020</v>
      </c>
      <c r="J2760">
        <v>8.2319999999999993</v>
      </c>
      <c r="K2760" t="s">
        <v>92</v>
      </c>
      <c r="L2760" t="s">
        <v>31</v>
      </c>
      <c r="M2760">
        <v>40.742527000000003</v>
      </c>
      <c r="N2760">
        <v>-111.98111</v>
      </c>
      <c r="O2760">
        <v>1968591</v>
      </c>
      <c r="P2760">
        <v>84054</v>
      </c>
      <c r="Q2760" s="1">
        <v>0.75</v>
      </c>
      <c r="R2760" s="1">
        <v>0.75</v>
      </c>
      <c r="S2760">
        <v>191</v>
      </c>
      <c r="T2760">
        <v>1</v>
      </c>
      <c r="U2760" s="1">
        <v>15.25</v>
      </c>
      <c r="V2760" s="1">
        <v>16.75</v>
      </c>
      <c r="W2760" s="1">
        <v>10.976000000000001</v>
      </c>
    </row>
    <row r="2761" spans="1:23" x14ac:dyDescent="0.25">
      <c r="A2761">
        <v>2759</v>
      </c>
      <c r="B2761">
        <v>210199</v>
      </c>
      <c r="C2761">
        <v>2</v>
      </c>
      <c r="D2761" t="s">
        <v>27</v>
      </c>
      <c r="E2761">
        <v>356</v>
      </c>
      <c r="F2761" s="8">
        <v>43292.313194444447</v>
      </c>
      <c r="G2761" s="8">
        <v>43292.697916666664</v>
      </c>
      <c r="H2761" t="s">
        <v>5021</v>
      </c>
      <c r="I2761" t="s">
        <v>5022</v>
      </c>
      <c r="J2761">
        <v>6.1879999999999997</v>
      </c>
      <c r="K2761" t="s">
        <v>30</v>
      </c>
      <c r="L2761" t="s">
        <v>31</v>
      </c>
      <c r="M2761">
        <v>40.742576999999997</v>
      </c>
      <c r="N2761">
        <v>-111.981323</v>
      </c>
      <c r="O2761">
        <v>803613</v>
      </c>
      <c r="P2761">
        <v>84054</v>
      </c>
      <c r="Q2761" s="1">
        <v>4.5</v>
      </c>
      <c r="R2761" s="1">
        <v>1.25</v>
      </c>
      <c r="S2761">
        <v>192</v>
      </c>
      <c r="T2761">
        <v>2</v>
      </c>
      <c r="U2761" s="1">
        <v>7.5</v>
      </c>
      <c r="V2761" s="1">
        <v>16.75</v>
      </c>
      <c r="W2761" s="1">
        <v>1.3751111111111101</v>
      </c>
    </row>
    <row r="2762" spans="1:23" x14ac:dyDescent="0.25">
      <c r="A2762">
        <v>2760</v>
      </c>
      <c r="B2762">
        <v>210213</v>
      </c>
      <c r="C2762">
        <v>2</v>
      </c>
      <c r="D2762" t="s">
        <v>126</v>
      </c>
      <c r="E2762">
        <v>178</v>
      </c>
      <c r="F2762" s="8">
        <v>43292.328472222223</v>
      </c>
      <c r="G2762" s="8">
        <v>43292.707638888889</v>
      </c>
      <c r="H2762" t="s">
        <v>5023</v>
      </c>
      <c r="I2762" t="s">
        <v>5024</v>
      </c>
      <c r="J2762">
        <v>10.392999999999899</v>
      </c>
      <c r="K2762" t="s">
        <v>30</v>
      </c>
      <c r="L2762" t="s">
        <v>31</v>
      </c>
      <c r="M2762">
        <v>40.742412999999999</v>
      </c>
      <c r="N2762">
        <v>-111.981620999999</v>
      </c>
      <c r="O2762">
        <v>1087571</v>
      </c>
      <c r="P2762">
        <v>84014</v>
      </c>
      <c r="Q2762" s="1">
        <v>4.5</v>
      </c>
      <c r="R2762" s="1">
        <v>1.25</v>
      </c>
      <c r="S2762">
        <v>192</v>
      </c>
      <c r="T2762">
        <v>2</v>
      </c>
      <c r="U2762" s="1">
        <v>8</v>
      </c>
      <c r="V2762" s="1">
        <v>17</v>
      </c>
      <c r="W2762" s="1">
        <v>2.30955555555555</v>
      </c>
    </row>
    <row r="2763" spans="1:23" x14ac:dyDescent="0.25">
      <c r="A2763">
        <v>2761</v>
      </c>
      <c r="B2763">
        <v>204591</v>
      </c>
      <c r="C2763">
        <v>2</v>
      </c>
      <c r="D2763" t="s">
        <v>37</v>
      </c>
      <c r="E2763">
        <v>148</v>
      </c>
      <c r="F2763" s="8">
        <v>43292.349305555559</v>
      </c>
      <c r="G2763" s="8">
        <v>43292.362500000003</v>
      </c>
      <c r="H2763" t="s">
        <v>5025</v>
      </c>
      <c r="I2763" t="s">
        <v>4653</v>
      </c>
      <c r="J2763">
        <v>1.8149999999999999</v>
      </c>
      <c r="K2763" t="s">
        <v>30</v>
      </c>
      <c r="L2763" t="s">
        <v>31</v>
      </c>
      <c r="M2763">
        <v>40.742378000000002</v>
      </c>
      <c r="N2763">
        <v>-111.981407</v>
      </c>
      <c r="O2763">
        <v>348863</v>
      </c>
      <c r="P2763">
        <v>84065</v>
      </c>
      <c r="Q2763" s="1">
        <v>0.25</v>
      </c>
      <c r="R2763" s="1">
        <v>0.25</v>
      </c>
      <c r="S2763">
        <v>192</v>
      </c>
      <c r="T2763">
        <v>2</v>
      </c>
      <c r="U2763" s="1">
        <v>8.5</v>
      </c>
      <c r="V2763" s="1">
        <v>8.75</v>
      </c>
      <c r="W2763" s="1">
        <v>7.26</v>
      </c>
    </row>
    <row r="2764" spans="1:23" x14ac:dyDescent="0.25">
      <c r="A2764">
        <v>2762</v>
      </c>
      <c r="B2764">
        <v>210203</v>
      </c>
      <c r="C2764">
        <v>2</v>
      </c>
      <c r="D2764" t="s">
        <v>58</v>
      </c>
      <c r="E2764">
        <v>146</v>
      </c>
      <c r="F2764" s="8">
        <v>43292.352777777778</v>
      </c>
      <c r="G2764" s="8">
        <v>43292.730555555558</v>
      </c>
      <c r="H2764" t="s">
        <v>5026</v>
      </c>
      <c r="I2764" t="s">
        <v>3798</v>
      </c>
      <c r="J2764">
        <v>6.577</v>
      </c>
      <c r="K2764" t="s">
        <v>30</v>
      </c>
      <c r="L2764" t="s">
        <v>31</v>
      </c>
      <c r="M2764">
        <v>40.742409000000002</v>
      </c>
      <c r="N2764">
        <v>-111.981513999999</v>
      </c>
      <c r="O2764">
        <v>1301971</v>
      </c>
      <c r="P2764">
        <v>84111</v>
      </c>
      <c r="Q2764" s="1">
        <v>4.5</v>
      </c>
      <c r="R2764" s="1">
        <v>1.5</v>
      </c>
      <c r="S2764">
        <v>192</v>
      </c>
      <c r="T2764">
        <v>2</v>
      </c>
      <c r="U2764" s="1">
        <v>8.5</v>
      </c>
      <c r="V2764" s="1">
        <v>17.5</v>
      </c>
      <c r="W2764" s="1">
        <v>1.4615555555555499</v>
      </c>
    </row>
    <row r="2765" spans="1:23" x14ac:dyDescent="0.25">
      <c r="A2765">
        <v>2763</v>
      </c>
      <c r="B2765">
        <v>204591</v>
      </c>
      <c r="C2765">
        <v>2</v>
      </c>
      <c r="D2765" t="s">
        <v>37</v>
      </c>
      <c r="E2765">
        <v>149</v>
      </c>
      <c r="F2765" s="8">
        <v>43292.368055555555</v>
      </c>
      <c r="G2765" s="8">
        <v>43292.71597222222</v>
      </c>
      <c r="H2765" t="s">
        <v>5027</v>
      </c>
      <c r="I2765" t="s">
        <v>5028</v>
      </c>
      <c r="J2765">
        <v>7.9649999999999999</v>
      </c>
      <c r="K2765" t="s">
        <v>30</v>
      </c>
      <c r="L2765" t="s">
        <v>31</v>
      </c>
      <c r="M2765">
        <v>40.742378000000002</v>
      </c>
      <c r="N2765">
        <v>-111.981407</v>
      </c>
      <c r="O2765">
        <v>348863</v>
      </c>
      <c r="P2765">
        <v>84065</v>
      </c>
      <c r="Q2765" s="1">
        <v>4.25</v>
      </c>
      <c r="R2765" s="1">
        <v>0.75</v>
      </c>
      <c r="S2765">
        <v>192</v>
      </c>
      <c r="T2765">
        <v>2</v>
      </c>
      <c r="U2765" s="1">
        <v>8.75</v>
      </c>
      <c r="V2765" s="1">
        <v>17.25</v>
      </c>
      <c r="W2765" s="1">
        <v>1.8741176470588199</v>
      </c>
    </row>
    <row r="2766" spans="1:23" x14ac:dyDescent="0.25">
      <c r="A2766">
        <v>2764</v>
      </c>
      <c r="B2766">
        <v>210215</v>
      </c>
      <c r="C2766">
        <v>2</v>
      </c>
      <c r="D2766" t="s">
        <v>44</v>
      </c>
      <c r="E2766">
        <v>268</v>
      </c>
      <c r="F2766" s="8">
        <v>43292.37222222222</v>
      </c>
      <c r="G2766" s="8">
        <v>43292.739583333336</v>
      </c>
      <c r="H2766" t="s">
        <v>1702</v>
      </c>
      <c r="I2766" t="s">
        <v>5029</v>
      </c>
      <c r="J2766">
        <v>15.159000000000001</v>
      </c>
      <c r="K2766" t="s">
        <v>30</v>
      </c>
      <c r="L2766" t="s">
        <v>31</v>
      </c>
      <c r="M2766">
        <v>40.742569000000003</v>
      </c>
      <c r="N2766">
        <v>-111.98126999999999</v>
      </c>
      <c r="O2766">
        <v>521537</v>
      </c>
      <c r="P2766">
        <v>84020</v>
      </c>
      <c r="Q2766" s="1">
        <v>4.5</v>
      </c>
      <c r="R2766" s="1">
        <v>1.25</v>
      </c>
      <c r="S2766">
        <v>192</v>
      </c>
      <c r="T2766">
        <v>2</v>
      </c>
      <c r="U2766" s="1">
        <v>9</v>
      </c>
      <c r="V2766" s="1">
        <v>17.75</v>
      </c>
      <c r="W2766" s="1">
        <v>3.3686666666666598</v>
      </c>
    </row>
    <row r="2767" spans="1:23" x14ac:dyDescent="0.25">
      <c r="A2767">
        <v>2765</v>
      </c>
      <c r="B2767">
        <v>210225</v>
      </c>
      <c r="C2767">
        <v>2</v>
      </c>
      <c r="D2767" t="s">
        <v>65</v>
      </c>
      <c r="E2767">
        <v>388</v>
      </c>
      <c r="F2767" s="8">
        <v>43292.402083333334</v>
      </c>
      <c r="G2767" s="8">
        <v>43292.501388888886</v>
      </c>
      <c r="H2767" t="s">
        <v>301</v>
      </c>
      <c r="I2767" t="s">
        <v>342</v>
      </c>
      <c r="J2767">
        <v>1.0999999999999999E-2</v>
      </c>
      <c r="K2767" t="s">
        <v>30</v>
      </c>
      <c r="L2767" t="s">
        <v>31</v>
      </c>
      <c r="M2767">
        <v>40.742527000000003</v>
      </c>
      <c r="N2767">
        <v>-111.98111</v>
      </c>
      <c r="O2767">
        <v>1968591</v>
      </c>
      <c r="P2767">
        <v>84054</v>
      </c>
      <c r="Q2767" s="1">
        <v>1.25</v>
      </c>
      <c r="R2767" s="1">
        <v>0</v>
      </c>
      <c r="S2767">
        <v>192</v>
      </c>
      <c r="T2767">
        <v>2</v>
      </c>
      <c r="U2767" s="1">
        <v>9.75</v>
      </c>
      <c r="V2767" s="1">
        <v>12</v>
      </c>
      <c r="W2767" s="1">
        <v>8.8000000000000005E-3</v>
      </c>
    </row>
    <row r="2768" spans="1:23" x14ac:dyDescent="0.25">
      <c r="A2768">
        <v>2766</v>
      </c>
      <c r="B2768">
        <v>212301</v>
      </c>
      <c r="C2768">
        <v>1</v>
      </c>
      <c r="D2768" t="s">
        <v>83</v>
      </c>
      <c r="E2768">
        <v>81</v>
      </c>
      <c r="F2768" s="8">
        <v>43292.429861111108</v>
      </c>
      <c r="G2768" s="8">
        <v>43292.468055555553</v>
      </c>
      <c r="H2768" t="s">
        <v>5030</v>
      </c>
      <c r="I2768" t="s">
        <v>5031</v>
      </c>
      <c r="J2768">
        <v>5.4349999999999996</v>
      </c>
      <c r="K2768" t="s">
        <v>30</v>
      </c>
      <c r="L2768" t="s">
        <v>31</v>
      </c>
      <c r="M2768">
        <v>40.742351999999997</v>
      </c>
      <c r="N2768">
        <v>-111.981262</v>
      </c>
      <c r="O2768">
        <v>574613</v>
      </c>
      <c r="P2768">
        <v>84020</v>
      </c>
      <c r="Q2768" s="1">
        <v>0.5</v>
      </c>
      <c r="R2768" s="1">
        <v>0.5</v>
      </c>
      <c r="S2768">
        <v>192</v>
      </c>
      <c r="T2768">
        <v>2</v>
      </c>
      <c r="U2768" s="1">
        <v>10.25</v>
      </c>
      <c r="V2768" s="1">
        <v>11.25</v>
      </c>
      <c r="W2768" s="1">
        <v>10.87</v>
      </c>
    </row>
    <row r="2769" spans="1:23" x14ac:dyDescent="0.25">
      <c r="A2769">
        <v>2767</v>
      </c>
      <c r="B2769">
        <v>210225</v>
      </c>
      <c r="C2769">
        <v>2</v>
      </c>
      <c r="D2769" t="s">
        <v>65</v>
      </c>
      <c r="E2769">
        <v>389</v>
      </c>
      <c r="F2769" s="8">
        <v>43292.561805555553</v>
      </c>
      <c r="G2769" s="8">
        <v>43292.719444444447</v>
      </c>
      <c r="H2769" t="s">
        <v>5032</v>
      </c>
      <c r="I2769" t="s">
        <v>2439</v>
      </c>
      <c r="J2769">
        <v>9.3010000000000002</v>
      </c>
      <c r="K2769" t="s">
        <v>30</v>
      </c>
      <c r="L2769" t="s">
        <v>31</v>
      </c>
      <c r="M2769">
        <v>40.742527000000003</v>
      </c>
      <c r="N2769">
        <v>-111.98111</v>
      </c>
      <c r="O2769">
        <v>1968591</v>
      </c>
      <c r="P2769">
        <v>84054</v>
      </c>
      <c r="Q2769" s="1">
        <v>2</v>
      </c>
      <c r="R2769" s="1">
        <v>1</v>
      </c>
      <c r="S2769">
        <v>192</v>
      </c>
      <c r="T2769">
        <v>2</v>
      </c>
      <c r="U2769" s="1">
        <v>13.5</v>
      </c>
      <c r="V2769" s="1">
        <v>17.25</v>
      </c>
      <c r="W2769" s="1">
        <v>4.6505000000000001</v>
      </c>
    </row>
    <row r="2770" spans="1:23" x14ac:dyDescent="0.25">
      <c r="A2770">
        <v>2768</v>
      </c>
      <c r="B2770">
        <v>204579</v>
      </c>
      <c r="C2770">
        <v>2</v>
      </c>
      <c r="D2770" t="s">
        <v>135</v>
      </c>
      <c r="E2770">
        <v>72</v>
      </c>
      <c r="F2770" s="8">
        <v>43292.578472222223</v>
      </c>
      <c r="G2770" s="8">
        <v>43292.67291666667</v>
      </c>
      <c r="H2770" t="s">
        <v>5033</v>
      </c>
      <c r="I2770" t="s">
        <v>5034</v>
      </c>
      <c r="J2770">
        <v>5.1319999999999997</v>
      </c>
      <c r="K2770" t="s">
        <v>30</v>
      </c>
      <c r="L2770" t="s">
        <v>31</v>
      </c>
      <c r="M2770">
        <v>40.742401000000001</v>
      </c>
      <c r="N2770">
        <v>-111.98159</v>
      </c>
      <c r="O2770">
        <v>527531</v>
      </c>
      <c r="P2770">
        <v>84121</v>
      </c>
      <c r="Q2770" s="1">
        <v>1.25</v>
      </c>
      <c r="R2770" s="1">
        <v>0.5</v>
      </c>
      <c r="S2770">
        <v>192</v>
      </c>
      <c r="T2770">
        <v>2</v>
      </c>
      <c r="U2770" s="1">
        <v>14</v>
      </c>
      <c r="V2770" s="1">
        <v>16.25</v>
      </c>
      <c r="W2770" s="1">
        <v>4.1055999999999999</v>
      </c>
    </row>
    <row r="2771" spans="1:23" x14ac:dyDescent="0.25">
      <c r="A2771">
        <v>2769</v>
      </c>
      <c r="B2771">
        <v>210199</v>
      </c>
      <c r="C2771">
        <v>1</v>
      </c>
      <c r="D2771" t="s">
        <v>27</v>
      </c>
      <c r="E2771">
        <v>357</v>
      </c>
      <c r="F2771" s="8">
        <v>43292.590277777781</v>
      </c>
      <c r="G2771" s="8">
        <v>43292.777777777781</v>
      </c>
      <c r="H2771" t="s">
        <v>5035</v>
      </c>
      <c r="I2771" t="s">
        <v>5036</v>
      </c>
      <c r="J2771">
        <v>6.4639999999999898</v>
      </c>
      <c r="K2771" t="s">
        <v>30</v>
      </c>
      <c r="L2771" t="s">
        <v>31</v>
      </c>
      <c r="M2771">
        <v>40.742576999999997</v>
      </c>
      <c r="N2771">
        <v>-111.981323</v>
      </c>
      <c r="O2771">
        <v>1896231</v>
      </c>
      <c r="P2771">
        <v>91381</v>
      </c>
      <c r="Q2771" s="1">
        <v>2.25</v>
      </c>
      <c r="R2771" s="1">
        <v>1.25</v>
      </c>
      <c r="S2771">
        <v>192</v>
      </c>
      <c r="T2771">
        <v>2</v>
      </c>
      <c r="U2771" s="1">
        <v>14.25</v>
      </c>
      <c r="V2771" s="1">
        <v>18.75</v>
      </c>
      <c r="W2771" s="1">
        <v>2.8728888888888799</v>
      </c>
    </row>
    <row r="2772" spans="1:23" x14ac:dyDescent="0.25">
      <c r="A2772">
        <v>2770</v>
      </c>
      <c r="B2772">
        <v>210225</v>
      </c>
      <c r="C2772">
        <v>1</v>
      </c>
      <c r="D2772" t="s">
        <v>65</v>
      </c>
      <c r="E2772">
        <v>390</v>
      </c>
      <c r="F2772" s="8">
        <v>43292.619444444441</v>
      </c>
      <c r="G2772" s="8">
        <v>43294.667361111111</v>
      </c>
      <c r="H2772" t="s">
        <v>5037</v>
      </c>
      <c r="I2772" t="s">
        <v>5038</v>
      </c>
      <c r="J2772">
        <v>6.1279999999999903</v>
      </c>
      <c r="K2772" t="s">
        <v>30</v>
      </c>
      <c r="L2772" t="s">
        <v>31</v>
      </c>
      <c r="M2772">
        <v>40.742527000000003</v>
      </c>
      <c r="N2772">
        <v>-111.98111</v>
      </c>
      <c r="O2772">
        <v>1137391</v>
      </c>
      <c r="P2772">
        <v>84075</v>
      </c>
      <c r="Q2772" s="1">
        <v>0.5</v>
      </c>
      <c r="R2772" s="1">
        <v>1.25</v>
      </c>
      <c r="S2772">
        <v>192</v>
      </c>
      <c r="T2772">
        <v>2</v>
      </c>
      <c r="U2772" s="1">
        <v>14.75</v>
      </c>
      <c r="V2772" s="1">
        <v>16</v>
      </c>
      <c r="W2772" s="1">
        <v>12.255999999999901</v>
      </c>
    </row>
    <row r="2773" spans="1:23" x14ac:dyDescent="0.25">
      <c r="A2773">
        <v>2771</v>
      </c>
      <c r="B2773">
        <v>210199</v>
      </c>
      <c r="C2773">
        <v>1</v>
      </c>
      <c r="D2773" t="s">
        <v>27</v>
      </c>
      <c r="E2773">
        <v>358</v>
      </c>
      <c r="F2773" s="8">
        <v>43293.298611111109</v>
      </c>
      <c r="G2773" s="8">
        <v>43293.663888888892</v>
      </c>
      <c r="H2773" t="s">
        <v>5039</v>
      </c>
      <c r="I2773" t="s">
        <v>5040</v>
      </c>
      <c r="J2773">
        <v>10.794</v>
      </c>
      <c r="K2773" t="s">
        <v>30</v>
      </c>
      <c r="L2773" t="s">
        <v>31</v>
      </c>
      <c r="M2773">
        <v>40.742576999999997</v>
      </c>
      <c r="N2773">
        <v>-111.981323</v>
      </c>
      <c r="O2773">
        <v>1137391</v>
      </c>
      <c r="P2773">
        <v>84075</v>
      </c>
      <c r="Q2773" s="1">
        <v>4.5</v>
      </c>
      <c r="R2773" s="1">
        <v>1.5</v>
      </c>
      <c r="S2773">
        <v>193</v>
      </c>
      <c r="T2773">
        <v>3</v>
      </c>
      <c r="U2773" s="1">
        <v>7.25</v>
      </c>
      <c r="V2773" s="1">
        <v>16</v>
      </c>
      <c r="W2773" s="1">
        <v>2.3986666666666601</v>
      </c>
    </row>
    <row r="2774" spans="1:23" x14ac:dyDescent="0.25">
      <c r="A2774">
        <v>2772</v>
      </c>
      <c r="B2774">
        <v>210199</v>
      </c>
      <c r="C2774">
        <v>2</v>
      </c>
      <c r="D2774" t="s">
        <v>27</v>
      </c>
      <c r="E2774">
        <v>359</v>
      </c>
      <c r="F2774" s="8">
        <v>43293.306250000001</v>
      </c>
      <c r="G2774" s="8">
        <v>43293.71597222222</v>
      </c>
      <c r="H2774" t="s">
        <v>5041</v>
      </c>
      <c r="I2774" t="s">
        <v>5042</v>
      </c>
      <c r="J2774">
        <v>7.4939999999999998</v>
      </c>
      <c r="K2774" t="s">
        <v>30</v>
      </c>
      <c r="L2774" t="s">
        <v>31</v>
      </c>
      <c r="M2774">
        <v>40.742576999999997</v>
      </c>
      <c r="N2774">
        <v>-111.981323</v>
      </c>
      <c r="O2774">
        <v>803613</v>
      </c>
      <c r="P2774">
        <v>84054</v>
      </c>
      <c r="Q2774" s="1">
        <v>5</v>
      </c>
      <c r="R2774" s="1">
        <v>1.5</v>
      </c>
      <c r="S2774">
        <v>193</v>
      </c>
      <c r="T2774">
        <v>3</v>
      </c>
      <c r="U2774" s="1">
        <v>7.25</v>
      </c>
      <c r="V2774" s="1">
        <v>17.25</v>
      </c>
      <c r="W2774" s="1">
        <v>1.4987999999999999</v>
      </c>
    </row>
    <row r="2775" spans="1:23" x14ac:dyDescent="0.25">
      <c r="A2775">
        <v>2773</v>
      </c>
      <c r="B2775">
        <v>210215</v>
      </c>
      <c r="C2775">
        <v>2</v>
      </c>
      <c r="D2775" t="s">
        <v>44</v>
      </c>
      <c r="E2775">
        <v>269</v>
      </c>
      <c r="F2775" s="8">
        <v>43293.310416666667</v>
      </c>
      <c r="G2775" s="8">
        <v>43293.73333333333</v>
      </c>
      <c r="H2775" t="s">
        <v>5043</v>
      </c>
      <c r="I2775" t="s">
        <v>5044</v>
      </c>
      <c r="J2775">
        <v>14.507999999999999</v>
      </c>
      <c r="K2775" t="s">
        <v>30</v>
      </c>
      <c r="L2775" t="s">
        <v>31</v>
      </c>
      <c r="M2775">
        <v>40.742569000000003</v>
      </c>
      <c r="N2775">
        <v>-111.98126999999999</v>
      </c>
      <c r="O2775">
        <v>521537</v>
      </c>
      <c r="P2775">
        <v>84020</v>
      </c>
      <c r="Q2775" s="1">
        <v>5</v>
      </c>
      <c r="R2775" s="1">
        <v>1.25</v>
      </c>
      <c r="S2775">
        <v>193</v>
      </c>
      <c r="T2775">
        <v>3</v>
      </c>
      <c r="U2775" s="1">
        <v>7.5</v>
      </c>
      <c r="V2775" s="1">
        <v>17.5</v>
      </c>
      <c r="W2775" s="1">
        <v>2.90159999999999</v>
      </c>
    </row>
    <row r="2776" spans="1:23" x14ac:dyDescent="0.25">
      <c r="A2776">
        <v>2774</v>
      </c>
      <c r="B2776">
        <v>210213</v>
      </c>
      <c r="C2776">
        <v>2</v>
      </c>
      <c r="D2776" t="s">
        <v>126</v>
      </c>
      <c r="E2776">
        <v>179</v>
      </c>
      <c r="F2776" s="8">
        <v>43293.34097222222</v>
      </c>
      <c r="G2776" s="8">
        <v>43293.433333333334</v>
      </c>
      <c r="H2776" t="s">
        <v>5045</v>
      </c>
      <c r="I2776" t="s">
        <v>5046</v>
      </c>
      <c r="J2776">
        <v>4.74</v>
      </c>
      <c r="K2776" t="s">
        <v>30</v>
      </c>
      <c r="L2776" t="s">
        <v>31</v>
      </c>
      <c r="M2776">
        <v>40.742412999999999</v>
      </c>
      <c r="N2776">
        <v>-111.981620999999</v>
      </c>
      <c r="O2776">
        <v>1301971</v>
      </c>
      <c r="P2776">
        <v>84111</v>
      </c>
      <c r="Q2776" s="1">
        <v>1</v>
      </c>
      <c r="R2776" s="1">
        <v>1</v>
      </c>
      <c r="S2776">
        <v>193</v>
      </c>
      <c r="T2776">
        <v>3</v>
      </c>
      <c r="U2776" s="1">
        <v>8.25</v>
      </c>
      <c r="V2776" s="1">
        <v>10.5</v>
      </c>
      <c r="W2776" s="1">
        <v>4.74</v>
      </c>
    </row>
    <row r="2777" spans="1:23" x14ac:dyDescent="0.25">
      <c r="A2777">
        <v>2775</v>
      </c>
      <c r="B2777">
        <v>210203</v>
      </c>
      <c r="C2777">
        <v>1</v>
      </c>
      <c r="D2777" t="s">
        <v>58</v>
      </c>
      <c r="E2777">
        <v>147</v>
      </c>
      <c r="F2777" s="8">
        <v>43293.344444444447</v>
      </c>
      <c r="G2777" s="8">
        <v>43293.740277777775</v>
      </c>
      <c r="H2777" t="s">
        <v>5047</v>
      </c>
      <c r="I2777" t="s">
        <v>5048</v>
      </c>
      <c r="J2777">
        <v>9.8940000000000001</v>
      </c>
      <c r="K2777" t="s">
        <v>30</v>
      </c>
      <c r="L2777" t="s">
        <v>31</v>
      </c>
      <c r="M2777">
        <v>40.742409000000002</v>
      </c>
      <c r="N2777">
        <v>-111.981513999999</v>
      </c>
      <c r="O2777">
        <v>1087571</v>
      </c>
      <c r="P2777">
        <v>84014</v>
      </c>
      <c r="Q2777" s="1">
        <v>4.75</v>
      </c>
      <c r="R2777" s="1">
        <v>1.25</v>
      </c>
      <c r="S2777">
        <v>193</v>
      </c>
      <c r="T2777">
        <v>3</v>
      </c>
      <c r="U2777" s="1">
        <v>8.25</v>
      </c>
      <c r="V2777" s="1">
        <v>17.75</v>
      </c>
      <c r="W2777" s="1">
        <v>2.08294736842105</v>
      </c>
    </row>
    <row r="2778" spans="1:23" x14ac:dyDescent="0.25">
      <c r="A2778">
        <v>2776</v>
      </c>
      <c r="B2778">
        <v>210209</v>
      </c>
      <c r="C2778">
        <v>2</v>
      </c>
      <c r="D2778" t="s">
        <v>145</v>
      </c>
      <c r="E2778">
        <v>296</v>
      </c>
      <c r="F2778" s="8">
        <v>43293.371527777781</v>
      </c>
      <c r="G2778" s="8">
        <v>43293.706250000003</v>
      </c>
      <c r="H2778" t="s">
        <v>5049</v>
      </c>
      <c r="I2778" t="s">
        <v>5050</v>
      </c>
      <c r="J2778">
        <v>5.0670000000000002</v>
      </c>
      <c r="K2778" t="s">
        <v>30</v>
      </c>
      <c r="L2778" t="s">
        <v>31</v>
      </c>
      <c r="M2778">
        <v>40.742545999999997</v>
      </c>
      <c r="N2778">
        <v>-111.981224</v>
      </c>
      <c r="O2778">
        <v>1114701</v>
      </c>
      <c r="P2778">
        <v>84096</v>
      </c>
      <c r="Q2778" s="1">
        <v>4</v>
      </c>
      <c r="R2778" s="1">
        <v>0.75</v>
      </c>
      <c r="S2778">
        <v>193</v>
      </c>
      <c r="T2778">
        <v>3</v>
      </c>
      <c r="U2778" s="1">
        <v>9</v>
      </c>
      <c r="V2778" s="1">
        <v>17</v>
      </c>
      <c r="W2778" s="1">
        <v>1.26675</v>
      </c>
    </row>
    <row r="2779" spans="1:23" x14ac:dyDescent="0.25">
      <c r="A2779">
        <v>2777</v>
      </c>
      <c r="B2779">
        <v>210225</v>
      </c>
      <c r="C2779">
        <v>2</v>
      </c>
      <c r="D2779" t="s">
        <v>65</v>
      </c>
      <c r="E2779">
        <v>391</v>
      </c>
      <c r="F2779" s="8">
        <v>43293.381249999999</v>
      </c>
      <c r="G2779" s="8">
        <v>43293.457638888889</v>
      </c>
      <c r="H2779" t="s">
        <v>5051</v>
      </c>
      <c r="I2779" t="s">
        <v>5052</v>
      </c>
      <c r="J2779">
        <v>7.681</v>
      </c>
      <c r="K2779" t="s">
        <v>92</v>
      </c>
      <c r="L2779" t="s">
        <v>31</v>
      </c>
      <c r="M2779">
        <v>40.742527000000003</v>
      </c>
      <c r="N2779">
        <v>-111.98111</v>
      </c>
      <c r="O2779">
        <v>1968591</v>
      </c>
      <c r="P2779">
        <v>84054</v>
      </c>
      <c r="Q2779" s="1">
        <v>1</v>
      </c>
      <c r="R2779" s="1">
        <v>0.75</v>
      </c>
      <c r="S2779">
        <v>193</v>
      </c>
      <c r="T2779">
        <v>3</v>
      </c>
      <c r="U2779" s="1">
        <v>9.25</v>
      </c>
      <c r="V2779" s="1">
        <v>11</v>
      </c>
      <c r="W2779" s="1">
        <v>7.681</v>
      </c>
    </row>
    <row r="2780" spans="1:23" x14ac:dyDescent="0.25">
      <c r="A2780">
        <v>2778</v>
      </c>
      <c r="B2780">
        <v>210215</v>
      </c>
      <c r="C2780">
        <v>1</v>
      </c>
      <c r="D2780" t="s">
        <v>44</v>
      </c>
      <c r="E2780">
        <v>270</v>
      </c>
      <c r="F2780" s="8">
        <v>43293.438888888886</v>
      </c>
      <c r="G2780" s="8">
        <v>43293.763888888891</v>
      </c>
      <c r="H2780" t="s">
        <v>5053</v>
      </c>
      <c r="I2780" t="s">
        <v>5054</v>
      </c>
      <c r="J2780">
        <v>6.3170000000000002</v>
      </c>
      <c r="K2780" t="s">
        <v>30</v>
      </c>
      <c r="L2780" t="s">
        <v>31</v>
      </c>
      <c r="M2780">
        <v>40.742569000000003</v>
      </c>
      <c r="N2780">
        <v>-111.98126999999999</v>
      </c>
      <c r="O2780">
        <v>1896231</v>
      </c>
      <c r="P2780">
        <v>91381</v>
      </c>
      <c r="Q2780" s="1">
        <v>4</v>
      </c>
      <c r="R2780" s="1">
        <v>1</v>
      </c>
      <c r="S2780">
        <v>193</v>
      </c>
      <c r="T2780">
        <v>3</v>
      </c>
      <c r="U2780" s="1">
        <v>10.5</v>
      </c>
      <c r="V2780" s="1">
        <v>18.25</v>
      </c>
      <c r="W2780" s="1">
        <v>1.57925</v>
      </c>
    </row>
    <row r="2781" spans="1:23" x14ac:dyDescent="0.25">
      <c r="A2781">
        <v>2779</v>
      </c>
      <c r="B2781">
        <v>210213</v>
      </c>
      <c r="C2781">
        <v>2</v>
      </c>
      <c r="D2781" t="s">
        <v>126</v>
      </c>
      <c r="E2781">
        <v>180</v>
      </c>
      <c r="F2781" s="8">
        <v>43293.45208333333</v>
      </c>
      <c r="G2781" s="8">
        <v>43293.748611111114</v>
      </c>
      <c r="H2781" t="s">
        <v>5055</v>
      </c>
      <c r="I2781" t="s">
        <v>5056</v>
      </c>
      <c r="J2781">
        <v>3.4189999999999898</v>
      </c>
      <c r="K2781" t="s">
        <v>30</v>
      </c>
      <c r="L2781" t="s">
        <v>31</v>
      </c>
      <c r="M2781">
        <v>40.742412999999999</v>
      </c>
      <c r="N2781">
        <v>-111.981620999999</v>
      </c>
      <c r="O2781">
        <v>1301971</v>
      </c>
      <c r="P2781">
        <v>84111</v>
      </c>
      <c r="Q2781" s="1">
        <v>3.5</v>
      </c>
      <c r="R2781" s="1">
        <v>1</v>
      </c>
      <c r="S2781">
        <v>193</v>
      </c>
      <c r="T2781">
        <v>3</v>
      </c>
      <c r="U2781" s="1">
        <v>10.75</v>
      </c>
      <c r="V2781" s="1">
        <v>18</v>
      </c>
      <c r="W2781" s="1">
        <v>0.97685714285714198</v>
      </c>
    </row>
    <row r="2782" spans="1:23" x14ac:dyDescent="0.25">
      <c r="A2782">
        <v>2780</v>
      </c>
      <c r="B2782">
        <v>212307</v>
      </c>
      <c r="C2782">
        <v>1</v>
      </c>
      <c r="D2782" t="s">
        <v>53</v>
      </c>
      <c r="E2782">
        <v>209</v>
      </c>
      <c r="F2782" s="8">
        <v>43294.288888888892</v>
      </c>
      <c r="G2782" s="8">
        <v>43294.354861111111</v>
      </c>
      <c r="H2782" t="s">
        <v>5057</v>
      </c>
      <c r="I2782" t="s">
        <v>5058</v>
      </c>
      <c r="J2782">
        <v>9.1139999999999901</v>
      </c>
      <c r="K2782" t="s">
        <v>30</v>
      </c>
      <c r="L2782" t="s">
        <v>31</v>
      </c>
      <c r="M2782">
        <v>40.742420000000003</v>
      </c>
      <c r="N2782">
        <v>-111.98172</v>
      </c>
      <c r="O2782">
        <v>1137391</v>
      </c>
      <c r="P2782">
        <v>84075</v>
      </c>
      <c r="Q2782" s="1">
        <v>0.75</v>
      </c>
      <c r="R2782" s="1">
        <v>0.75</v>
      </c>
      <c r="S2782">
        <v>194</v>
      </c>
      <c r="T2782">
        <v>4</v>
      </c>
      <c r="U2782" s="1">
        <v>7</v>
      </c>
      <c r="V2782" s="1">
        <v>8.5</v>
      </c>
      <c r="W2782" s="1">
        <v>12.151999999999999</v>
      </c>
    </row>
    <row r="2783" spans="1:23" x14ac:dyDescent="0.25">
      <c r="A2783">
        <v>2781</v>
      </c>
      <c r="B2783">
        <v>210199</v>
      </c>
      <c r="C2783">
        <v>2</v>
      </c>
      <c r="D2783" t="s">
        <v>27</v>
      </c>
      <c r="E2783">
        <v>360</v>
      </c>
      <c r="F2783" s="8">
        <v>43294.320138888892</v>
      </c>
      <c r="G2783" s="8">
        <v>43294.461111111108</v>
      </c>
      <c r="H2783" t="s">
        <v>5059</v>
      </c>
      <c r="I2783" t="s">
        <v>5060</v>
      </c>
      <c r="J2783">
        <v>10.124000000000001</v>
      </c>
      <c r="K2783" t="s">
        <v>30</v>
      </c>
      <c r="L2783" t="s">
        <v>31</v>
      </c>
      <c r="M2783">
        <v>40.742576999999997</v>
      </c>
      <c r="N2783">
        <v>-111.981323</v>
      </c>
      <c r="O2783">
        <v>803613</v>
      </c>
      <c r="P2783">
        <v>84054</v>
      </c>
      <c r="Q2783" s="1">
        <v>1.75</v>
      </c>
      <c r="R2783" s="1">
        <v>1.5</v>
      </c>
      <c r="S2783">
        <v>194</v>
      </c>
      <c r="T2783">
        <v>4</v>
      </c>
      <c r="U2783" s="1">
        <v>7.75</v>
      </c>
      <c r="V2783" s="1">
        <v>11</v>
      </c>
      <c r="W2783" s="1">
        <v>5.7851428571428496</v>
      </c>
    </row>
    <row r="2784" spans="1:23" x14ac:dyDescent="0.25">
      <c r="A2784">
        <v>2782</v>
      </c>
      <c r="B2784">
        <v>210215</v>
      </c>
      <c r="C2784">
        <v>2</v>
      </c>
      <c r="D2784" t="s">
        <v>44</v>
      </c>
      <c r="E2784">
        <v>271</v>
      </c>
      <c r="F2784" s="8">
        <v>43294.32708333333</v>
      </c>
      <c r="G2784" s="8">
        <v>43294.711805555555</v>
      </c>
      <c r="H2784" t="s">
        <v>5061</v>
      </c>
      <c r="I2784" t="s">
        <v>5062</v>
      </c>
      <c r="J2784">
        <v>8.5079999999999991</v>
      </c>
      <c r="K2784" t="s">
        <v>30</v>
      </c>
      <c r="L2784" t="s">
        <v>31</v>
      </c>
      <c r="M2784">
        <v>40.742569000000003</v>
      </c>
      <c r="N2784">
        <v>-111.98126999999999</v>
      </c>
      <c r="O2784">
        <v>521537</v>
      </c>
      <c r="P2784">
        <v>84020</v>
      </c>
      <c r="Q2784" s="1">
        <v>4.5</v>
      </c>
      <c r="R2784" s="1">
        <v>0.75</v>
      </c>
      <c r="S2784">
        <v>194</v>
      </c>
      <c r="T2784">
        <v>4</v>
      </c>
      <c r="U2784" s="1">
        <v>7.75</v>
      </c>
      <c r="V2784" s="1">
        <v>17</v>
      </c>
      <c r="W2784" s="1">
        <v>1.8906666666666601</v>
      </c>
    </row>
    <row r="2785" spans="1:23" x14ac:dyDescent="0.25">
      <c r="A2785">
        <v>2783</v>
      </c>
      <c r="B2785">
        <v>210213</v>
      </c>
      <c r="C2785">
        <v>1</v>
      </c>
      <c r="D2785" t="s">
        <v>126</v>
      </c>
      <c r="E2785">
        <v>181</v>
      </c>
      <c r="F2785" s="8">
        <v>43294.35</v>
      </c>
      <c r="G2785" s="8">
        <v>43294.734722222223</v>
      </c>
      <c r="H2785" t="s">
        <v>5061</v>
      </c>
      <c r="I2785" t="s">
        <v>5063</v>
      </c>
      <c r="J2785">
        <v>11.651999999999999</v>
      </c>
      <c r="K2785" t="s">
        <v>30</v>
      </c>
      <c r="L2785" t="s">
        <v>31</v>
      </c>
      <c r="M2785">
        <v>40.742412999999999</v>
      </c>
      <c r="N2785">
        <v>-111.981620999999</v>
      </c>
      <c r="O2785">
        <v>1301971</v>
      </c>
      <c r="P2785">
        <v>84111</v>
      </c>
      <c r="Q2785" s="1">
        <v>4.5</v>
      </c>
      <c r="R2785" s="1">
        <v>2.25</v>
      </c>
      <c r="S2785">
        <v>194</v>
      </c>
      <c r="T2785">
        <v>4</v>
      </c>
      <c r="U2785" s="1">
        <v>8.5</v>
      </c>
      <c r="V2785" s="1">
        <v>17.75</v>
      </c>
      <c r="W2785" s="1">
        <v>2.5893333333333302</v>
      </c>
    </row>
    <row r="2786" spans="1:23" x14ac:dyDescent="0.25">
      <c r="A2786">
        <v>2784</v>
      </c>
      <c r="B2786">
        <v>210225</v>
      </c>
      <c r="C2786">
        <v>2</v>
      </c>
      <c r="D2786" t="s">
        <v>65</v>
      </c>
      <c r="E2786">
        <v>392</v>
      </c>
      <c r="F2786" s="8">
        <v>43294.374305555553</v>
      </c>
      <c r="G2786" s="8">
        <v>43294.52847222222</v>
      </c>
      <c r="H2786" t="s">
        <v>4406</v>
      </c>
      <c r="I2786" t="s">
        <v>3296</v>
      </c>
      <c r="J2786">
        <v>9.8800000000000008</v>
      </c>
      <c r="K2786" t="s">
        <v>30</v>
      </c>
      <c r="L2786" t="s">
        <v>31</v>
      </c>
      <c r="M2786">
        <v>40.742527000000003</v>
      </c>
      <c r="N2786">
        <v>-111.98111</v>
      </c>
      <c r="O2786">
        <v>1968591</v>
      </c>
      <c r="P2786">
        <v>84054</v>
      </c>
      <c r="Q2786" s="1">
        <v>1.75</v>
      </c>
      <c r="R2786" s="1">
        <v>1</v>
      </c>
      <c r="S2786">
        <v>194</v>
      </c>
      <c r="T2786">
        <v>4</v>
      </c>
      <c r="U2786" s="1">
        <v>9</v>
      </c>
      <c r="V2786" s="1">
        <v>12.75</v>
      </c>
      <c r="W2786" s="1">
        <v>5.6457142857142797</v>
      </c>
    </row>
    <row r="2787" spans="1:23" x14ac:dyDescent="0.25">
      <c r="A2787">
        <v>2785</v>
      </c>
      <c r="B2787">
        <v>212307</v>
      </c>
      <c r="C2787">
        <v>1</v>
      </c>
      <c r="D2787" t="s">
        <v>53</v>
      </c>
      <c r="E2787">
        <v>210</v>
      </c>
      <c r="F2787" s="8">
        <v>43294.382638888892</v>
      </c>
      <c r="G2787" s="8">
        <v>43294.459027777775</v>
      </c>
      <c r="H2787" t="s">
        <v>5064</v>
      </c>
      <c r="I2787" t="s">
        <v>4911</v>
      </c>
      <c r="J2787">
        <v>5.5079999999999902</v>
      </c>
      <c r="K2787" t="s">
        <v>30</v>
      </c>
      <c r="L2787" t="s">
        <v>31</v>
      </c>
      <c r="M2787">
        <v>40.742420000000003</v>
      </c>
      <c r="N2787">
        <v>-111.98172</v>
      </c>
      <c r="O2787">
        <v>1137391</v>
      </c>
      <c r="P2787">
        <v>84075</v>
      </c>
      <c r="Q2787" s="1">
        <v>1</v>
      </c>
      <c r="R2787" s="1">
        <v>0.5</v>
      </c>
      <c r="S2787">
        <v>194</v>
      </c>
      <c r="T2787">
        <v>4</v>
      </c>
      <c r="U2787" s="1">
        <v>9.25</v>
      </c>
      <c r="V2787" s="1">
        <v>11</v>
      </c>
      <c r="W2787" s="1">
        <v>5.5079999999999902</v>
      </c>
    </row>
    <row r="2788" spans="1:23" x14ac:dyDescent="0.25">
      <c r="A2788">
        <v>2786</v>
      </c>
      <c r="B2788">
        <v>210209</v>
      </c>
      <c r="C2788">
        <v>2</v>
      </c>
      <c r="D2788" t="s">
        <v>145</v>
      </c>
      <c r="E2788">
        <v>297</v>
      </c>
      <c r="F2788" s="8">
        <v>43294.390277777777</v>
      </c>
      <c r="G2788" s="8">
        <v>43294.702777777777</v>
      </c>
      <c r="H2788" t="s">
        <v>5065</v>
      </c>
      <c r="I2788" t="s">
        <v>4473</v>
      </c>
      <c r="J2788">
        <v>15.93</v>
      </c>
      <c r="K2788" t="s">
        <v>30</v>
      </c>
      <c r="L2788" t="s">
        <v>31</v>
      </c>
      <c r="M2788">
        <v>40.742545999999997</v>
      </c>
      <c r="N2788">
        <v>-111.981224</v>
      </c>
      <c r="O2788">
        <v>1114701</v>
      </c>
      <c r="P2788">
        <v>84096</v>
      </c>
      <c r="Q2788" s="1">
        <v>3.75</v>
      </c>
      <c r="R2788" s="1">
        <v>2</v>
      </c>
      <c r="S2788">
        <v>194</v>
      </c>
      <c r="T2788">
        <v>4</v>
      </c>
      <c r="U2788" s="1">
        <v>9.25</v>
      </c>
      <c r="V2788" s="1">
        <v>16.75</v>
      </c>
      <c r="W2788" s="1">
        <v>4.2480000000000002</v>
      </c>
    </row>
    <row r="2789" spans="1:23" x14ac:dyDescent="0.25">
      <c r="A2789">
        <v>2787</v>
      </c>
      <c r="B2789">
        <v>210199</v>
      </c>
      <c r="C2789">
        <v>1</v>
      </c>
      <c r="D2789" t="s">
        <v>27</v>
      </c>
      <c r="E2789">
        <v>361</v>
      </c>
      <c r="F2789" s="8">
        <v>43294.422222222223</v>
      </c>
      <c r="G2789" s="8">
        <v>43294.668749999997</v>
      </c>
      <c r="H2789" t="s">
        <v>5066</v>
      </c>
      <c r="I2789" t="s">
        <v>5067</v>
      </c>
      <c r="J2789">
        <v>6.0359999999999996</v>
      </c>
      <c r="K2789" t="s">
        <v>30</v>
      </c>
      <c r="L2789" t="s">
        <v>31</v>
      </c>
      <c r="M2789">
        <v>40.742576999999997</v>
      </c>
      <c r="N2789">
        <v>-111.981323</v>
      </c>
      <c r="O2789">
        <v>1896231</v>
      </c>
      <c r="P2789">
        <v>91381</v>
      </c>
      <c r="Q2789" s="1">
        <v>3</v>
      </c>
      <c r="R2789" s="1">
        <v>1.25</v>
      </c>
      <c r="S2789">
        <v>194</v>
      </c>
      <c r="T2789">
        <v>4</v>
      </c>
      <c r="U2789" s="1">
        <v>10.25</v>
      </c>
      <c r="V2789" s="1">
        <v>16</v>
      </c>
      <c r="W2789" s="1">
        <v>2.012</v>
      </c>
    </row>
    <row r="2790" spans="1:23" x14ac:dyDescent="0.25">
      <c r="A2790">
        <v>2788</v>
      </c>
      <c r="B2790">
        <v>212307</v>
      </c>
      <c r="C2790">
        <v>1</v>
      </c>
      <c r="D2790" t="s">
        <v>53</v>
      </c>
      <c r="E2790">
        <v>211</v>
      </c>
      <c r="F2790" s="8">
        <v>43294.498611111114</v>
      </c>
      <c r="G2790" s="8">
        <v>43294.611111111109</v>
      </c>
      <c r="H2790" t="s">
        <v>5068</v>
      </c>
      <c r="I2790" t="s">
        <v>5069</v>
      </c>
      <c r="J2790">
        <v>10.874000000000001</v>
      </c>
      <c r="K2790" t="s">
        <v>30</v>
      </c>
      <c r="L2790" t="s">
        <v>31</v>
      </c>
      <c r="M2790">
        <v>40.742420000000003</v>
      </c>
      <c r="N2790">
        <v>-111.98172</v>
      </c>
      <c r="O2790">
        <v>1137391</v>
      </c>
      <c r="P2790">
        <v>84075</v>
      </c>
      <c r="Q2790" s="1">
        <v>1.25</v>
      </c>
      <c r="R2790" s="1">
        <v>1</v>
      </c>
      <c r="S2790">
        <v>194</v>
      </c>
      <c r="T2790">
        <v>4</v>
      </c>
      <c r="U2790" s="1">
        <v>12</v>
      </c>
      <c r="V2790" s="1">
        <v>14.75</v>
      </c>
      <c r="W2790" s="1">
        <v>8.6991999999999994</v>
      </c>
    </row>
    <row r="2791" spans="1:23" x14ac:dyDescent="0.25">
      <c r="A2791">
        <v>2789</v>
      </c>
      <c r="B2791">
        <v>210213</v>
      </c>
      <c r="C2791">
        <v>2</v>
      </c>
      <c r="D2791" t="s">
        <v>126</v>
      </c>
      <c r="E2791">
        <v>182</v>
      </c>
      <c r="F2791" s="8">
        <v>43294.530555555553</v>
      </c>
      <c r="G2791" s="8">
        <v>43294.688194444447</v>
      </c>
      <c r="H2791" t="s">
        <v>5070</v>
      </c>
      <c r="I2791" t="s">
        <v>1185</v>
      </c>
      <c r="J2791">
        <v>5.8129999999999997</v>
      </c>
      <c r="K2791" t="s">
        <v>30</v>
      </c>
      <c r="L2791" t="s">
        <v>31</v>
      </c>
      <c r="M2791">
        <v>40.742412999999999</v>
      </c>
      <c r="N2791">
        <v>-111.981620999999</v>
      </c>
      <c r="O2791">
        <v>803613</v>
      </c>
      <c r="P2791">
        <v>84054</v>
      </c>
      <c r="Q2791" s="1">
        <v>2</v>
      </c>
      <c r="R2791" s="1">
        <v>1</v>
      </c>
      <c r="S2791">
        <v>194</v>
      </c>
      <c r="T2791">
        <v>4</v>
      </c>
      <c r="U2791" s="1">
        <v>12.75</v>
      </c>
      <c r="V2791" s="1">
        <v>16.5</v>
      </c>
      <c r="W2791" s="1">
        <v>2.9064999999999999</v>
      </c>
    </row>
    <row r="2792" spans="1:23" x14ac:dyDescent="0.25">
      <c r="A2792">
        <v>2790</v>
      </c>
      <c r="B2792">
        <v>210203</v>
      </c>
      <c r="C2792">
        <v>2</v>
      </c>
      <c r="D2792" t="s">
        <v>58</v>
      </c>
      <c r="E2792">
        <v>148</v>
      </c>
      <c r="F2792" s="8">
        <v>43294.561111111114</v>
      </c>
      <c r="G2792" s="8">
        <v>43294.793055555558</v>
      </c>
      <c r="H2792" t="s">
        <v>5071</v>
      </c>
      <c r="I2792" t="s">
        <v>5072</v>
      </c>
      <c r="J2792">
        <v>11.087999999999999</v>
      </c>
      <c r="K2792" t="s">
        <v>30</v>
      </c>
      <c r="L2792" t="s">
        <v>31</v>
      </c>
      <c r="M2792">
        <v>40.742409000000002</v>
      </c>
      <c r="N2792">
        <v>-111.981513999999</v>
      </c>
      <c r="O2792">
        <v>1087571</v>
      </c>
      <c r="P2792">
        <v>84014</v>
      </c>
      <c r="Q2792" s="1">
        <v>2.75</v>
      </c>
      <c r="R2792" s="1">
        <v>1.25</v>
      </c>
      <c r="S2792">
        <v>194</v>
      </c>
      <c r="T2792">
        <v>4</v>
      </c>
      <c r="U2792" s="1">
        <v>13.5</v>
      </c>
      <c r="V2792" s="1">
        <v>19</v>
      </c>
      <c r="W2792" s="1">
        <v>4.032</v>
      </c>
    </row>
    <row r="2793" spans="1:23" x14ac:dyDescent="0.25">
      <c r="A2793">
        <v>2791</v>
      </c>
      <c r="B2793">
        <v>210199</v>
      </c>
      <c r="C2793">
        <v>2</v>
      </c>
      <c r="D2793" t="s">
        <v>27</v>
      </c>
      <c r="E2793">
        <v>362</v>
      </c>
      <c r="F2793" s="8">
        <v>43294.570138888892</v>
      </c>
      <c r="G2793" s="8">
        <v>43294.615972222222</v>
      </c>
      <c r="H2793" t="s">
        <v>5073</v>
      </c>
      <c r="I2793" t="s">
        <v>1873</v>
      </c>
      <c r="J2793">
        <v>3.96</v>
      </c>
      <c r="K2793" t="s">
        <v>92</v>
      </c>
      <c r="L2793" t="s">
        <v>31</v>
      </c>
      <c r="M2793">
        <v>40.742576999999997</v>
      </c>
      <c r="N2793">
        <v>-111.981323</v>
      </c>
      <c r="O2793">
        <v>1968591</v>
      </c>
      <c r="P2793">
        <v>84054</v>
      </c>
      <c r="Q2793" s="1">
        <v>0.5</v>
      </c>
      <c r="R2793" s="1">
        <v>0.25</v>
      </c>
      <c r="S2793">
        <v>194</v>
      </c>
      <c r="T2793">
        <v>4</v>
      </c>
      <c r="U2793" s="1">
        <v>13.75</v>
      </c>
      <c r="V2793" s="1">
        <v>14.75</v>
      </c>
      <c r="W2793" s="1">
        <v>7.92</v>
      </c>
    </row>
    <row r="2794" spans="1:23" x14ac:dyDescent="0.25">
      <c r="A2794">
        <v>2792</v>
      </c>
      <c r="B2794">
        <v>210199</v>
      </c>
      <c r="C2794">
        <v>1</v>
      </c>
      <c r="D2794" t="s">
        <v>27</v>
      </c>
      <c r="E2794">
        <v>363</v>
      </c>
      <c r="F2794" s="8">
        <v>43296.304166666669</v>
      </c>
      <c r="G2794" s="8">
        <v>43298.932638888888</v>
      </c>
      <c r="H2794" t="s">
        <v>5074</v>
      </c>
      <c r="I2794" t="s">
        <v>5075</v>
      </c>
      <c r="J2794">
        <v>6.2329999999999997</v>
      </c>
      <c r="K2794" t="s">
        <v>30</v>
      </c>
      <c r="L2794" t="s">
        <v>31</v>
      </c>
      <c r="M2794">
        <v>40.742576999999997</v>
      </c>
      <c r="N2794">
        <v>-111.981323</v>
      </c>
      <c r="O2794">
        <v>1896231</v>
      </c>
      <c r="P2794">
        <v>91381</v>
      </c>
      <c r="Q2794" s="1">
        <v>7.5</v>
      </c>
      <c r="R2794" s="1">
        <v>2.5</v>
      </c>
      <c r="S2794">
        <v>196</v>
      </c>
      <c r="T2794">
        <v>6</v>
      </c>
      <c r="U2794" s="1">
        <v>7.25</v>
      </c>
      <c r="V2794" s="1">
        <v>22.5</v>
      </c>
      <c r="W2794" s="1">
        <v>0.83106666666666595</v>
      </c>
    </row>
    <row r="2795" spans="1:23" x14ac:dyDescent="0.25">
      <c r="A2795">
        <v>2793</v>
      </c>
      <c r="B2795">
        <v>212307</v>
      </c>
      <c r="C2795">
        <v>2</v>
      </c>
      <c r="D2795" t="s">
        <v>53</v>
      </c>
      <c r="E2795">
        <v>212</v>
      </c>
      <c r="F2795" s="8">
        <v>43297.262499999997</v>
      </c>
      <c r="G2795" s="8">
        <v>43297.495833333334</v>
      </c>
      <c r="H2795" t="s">
        <v>5076</v>
      </c>
      <c r="I2795" t="s">
        <v>589</v>
      </c>
      <c r="J2795">
        <v>5.6260000000000003</v>
      </c>
      <c r="K2795" t="s">
        <v>30</v>
      </c>
      <c r="L2795" t="s">
        <v>31</v>
      </c>
      <c r="M2795">
        <v>40.742420000000003</v>
      </c>
      <c r="N2795">
        <v>-111.98172</v>
      </c>
      <c r="O2795">
        <v>348863</v>
      </c>
      <c r="P2795">
        <v>84065</v>
      </c>
      <c r="Q2795" s="1">
        <v>2.75</v>
      </c>
      <c r="R2795" s="1">
        <v>0.5</v>
      </c>
      <c r="S2795">
        <v>197</v>
      </c>
      <c r="T2795">
        <v>0</v>
      </c>
      <c r="U2795" s="1">
        <v>6.25</v>
      </c>
      <c r="V2795" s="1">
        <v>12</v>
      </c>
      <c r="W2795" s="1">
        <v>2.0458181818181802</v>
      </c>
    </row>
    <row r="2796" spans="1:23" x14ac:dyDescent="0.25">
      <c r="A2796">
        <v>2794</v>
      </c>
      <c r="B2796">
        <v>212307</v>
      </c>
      <c r="C2796">
        <v>1</v>
      </c>
      <c r="D2796" t="s">
        <v>53</v>
      </c>
      <c r="E2796">
        <v>214</v>
      </c>
      <c r="F2796" s="8">
        <v>43297.323611111111</v>
      </c>
      <c r="G2796" s="8">
        <v>43297.707638888889</v>
      </c>
      <c r="H2796" t="s">
        <v>5077</v>
      </c>
      <c r="I2796" t="s">
        <v>5078</v>
      </c>
      <c r="J2796">
        <v>8.7479999999999993</v>
      </c>
      <c r="K2796" t="s">
        <v>30</v>
      </c>
      <c r="L2796" t="s">
        <v>31</v>
      </c>
      <c r="M2796">
        <v>40.742420000000003</v>
      </c>
      <c r="N2796">
        <v>-111.98172</v>
      </c>
      <c r="O2796">
        <v>1087571</v>
      </c>
      <c r="P2796">
        <v>84014</v>
      </c>
      <c r="Q2796" s="1">
        <v>4.5</v>
      </c>
      <c r="R2796" s="1">
        <v>1.25</v>
      </c>
      <c r="S2796">
        <v>197</v>
      </c>
      <c r="T2796">
        <v>0</v>
      </c>
      <c r="U2796" s="1">
        <v>7.75</v>
      </c>
      <c r="V2796" s="1">
        <v>17</v>
      </c>
      <c r="W2796" s="1">
        <v>1.944</v>
      </c>
    </row>
    <row r="2797" spans="1:23" x14ac:dyDescent="0.25">
      <c r="A2797">
        <v>2795</v>
      </c>
      <c r="B2797">
        <v>210215</v>
      </c>
      <c r="C2797">
        <v>2</v>
      </c>
      <c r="D2797" t="s">
        <v>44</v>
      </c>
      <c r="E2797">
        <v>272</v>
      </c>
      <c r="F2797" s="8">
        <v>43297.325694444444</v>
      </c>
      <c r="G2797" s="8">
        <v>43297.474305555559</v>
      </c>
      <c r="H2797" t="s">
        <v>5079</v>
      </c>
      <c r="I2797" t="s">
        <v>5069</v>
      </c>
      <c r="J2797">
        <v>12.394</v>
      </c>
      <c r="K2797" t="s">
        <v>92</v>
      </c>
      <c r="L2797" t="s">
        <v>31</v>
      </c>
      <c r="M2797">
        <v>40.742569000000003</v>
      </c>
      <c r="N2797">
        <v>-111.98126999999999</v>
      </c>
      <c r="O2797">
        <v>1968591</v>
      </c>
      <c r="P2797">
        <v>84054</v>
      </c>
      <c r="Q2797" s="1">
        <v>1.75</v>
      </c>
      <c r="R2797" s="1">
        <v>1</v>
      </c>
      <c r="S2797">
        <v>197</v>
      </c>
      <c r="T2797">
        <v>0</v>
      </c>
      <c r="U2797" s="1">
        <v>7.75</v>
      </c>
      <c r="V2797" s="1">
        <v>11.5</v>
      </c>
      <c r="W2797" s="1">
        <v>7.0822857142857103</v>
      </c>
    </row>
    <row r="2798" spans="1:23" x14ac:dyDescent="0.25">
      <c r="A2798">
        <v>2796</v>
      </c>
      <c r="B2798">
        <v>210225</v>
      </c>
      <c r="C2798">
        <v>2</v>
      </c>
      <c r="D2798" t="s">
        <v>65</v>
      </c>
      <c r="E2798">
        <v>393</v>
      </c>
      <c r="F2798" s="8">
        <v>43297.32916666667</v>
      </c>
      <c r="G2798" s="8">
        <v>43297.563194444447</v>
      </c>
      <c r="H2798" t="s">
        <v>5080</v>
      </c>
      <c r="I2798" t="s">
        <v>5081</v>
      </c>
      <c r="J2798">
        <v>7.4079999999999897</v>
      </c>
      <c r="K2798" t="s">
        <v>30</v>
      </c>
      <c r="L2798" t="s">
        <v>31</v>
      </c>
      <c r="M2798">
        <v>40.742527000000003</v>
      </c>
      <c r="N2798">
        <v>-111.98111</v>
      </c>
      <c r="O2798">
        <v>672723</v>
      </c>
      <c r="P2798">
        <v>84087</v>
      </c>
      <c r="Q2798" s="1">
        <v>2.75</v>
      </c>
      <c r="R2798" s="1">
        <v>1</v>
      </c>
      <c r="S2798">
        <v>197</v>
      </c>
      <c r="T2798">
        <v>0</v>
      </c>
      <c r="U2798" s="1">
        <v>8</v>
      </c>
      <c r="V2798" s="1">
        <v>13.5</v>
      </c>
      <c r="W2798" s="1">
        <v>2.6938181818181799</v>
      </c>
    </row>
    <row r="2799" spans="1:23" x14ac:dyDescent="0.25">
      <c r="A2799">
        <v>2797</v>
      </c>
      <c r="B2799">
        <v>210213</v>
      </c>
      <c r="C2799">
        <v>1</v>
      </c>
      <c r="D2799" t="s">
        <v>126</v>
      </c>
      <c r="E2799">
        <v>183</v>
      </c>
      <c r="F2799" s="8">
        <v>43297.343055555553</v>
      </c>
      <c r="G2799" s="8">
        <v>43297.750694444447</v>
      </c>
      <c r="H2799" t="s">
        <v>5082</v>
      </c>
      <c r="I2799" t="s">
        <v>5083</v>
      </c>
      <c r="J2799">
        <v>20.959</v>
      </c>
      <c r="K2799" t="s">
        <v>30</v>
      </c>
      <c r="L2799" t="s">
        <v>31</v>
      </c>
      <c r="M2799">
        <v>40.742412999999999</v>
      </c>
      <c r="N2799">
        <v>-111.981620999999</v>
      </c>
      <c r="O2799">
        <v>1301971</v>
      </c>
      <c r="P2799">
        <v>84111</v>
      </c>
      <c r="Q2799" s="1">
        <v>5</v>
      </c>
      <c r="R2799" s="1">
        <v>3.5</v>
      </c>
      <c r="S2799">
        <v>197</v>
      </c>
      <c r="T2799">
        <v>0</v>
      </c>
      <c r="U2799" s="1">
        <v>8.25</v>
      </c>
      <c r="V2799" s="1">
        <v>18</v>
      </c>
      <c r="W2799" s="1">
        <v>4.1917999999999997</v>
      </c>
    </row>
    <row r="2800" spans="1:23" x14ac:dyDescent="0.25">
      <c r="A2800">
        <v>2798</v>
      </c>
      <c r="B2800">
        <v>210213</v>
      </c>
      <c r="C2800">
        <v>2</v>
      </c>
      <c r="D2800" t="s">
        <v>126</v>
      </c>
      <c r="E2800">
        <v>184</v>
      </c>
      <c r="F2800" s="8">
        <v>43297.354861111111</v>
      </c>
      <c r="G2800" s="8">
        <v>43297.490277777775</v>
      </c>
      <c r="H2800" t="s">
        <v>5084</v>
      </c>
      <c r="I2800" t="s">
        <v>5085</v>
      </c>
      <c r="J2800">
        <v>5.3839999999999897</v>
      </c>
      <c r="K2800" t="s">
        <v>30</v>
      </c>
      <c r="L2800" t="s">
        <v>31</v>
      </c>
      <c r="M2800">
        <v>40.742412999999999</v>
      </c>
      <c r="N2800">
        <v>-111.981620999999</v>
      </c>
      <c r="O2800">
        <v>803613</v>
      </c>
      <c r="P2800">
        <v>84054</v>
      </c>
      <c r="Q2800" s="1">
        <v>1.5</v>
      </c>
      <c r="R2800" s="1">
        <v>1.5</v>
      </c>
      <c r="S2800">
        <v>197</v>
      </c>
      <c r="T2800">
        <v>0</v>
      </c>
      <c r="U2800" s="1">
        <v>8.5</v>
      </c>
      <c r="V2800" s="1">
        <v>11.75</v>
      </c>
      <c r="W2800" s="1">
        <v>3.5893333333333302</v>
      </c>
    </row>
    <row r="2801" spans="1:23" x14ac:dyDescent="0.25">
      <c r="A2801">
        <v>2799</v>
      </c>
      <c r="B2801">
        <v>210209</v>
      </c>
      <c r="C2801">
        <v>2</v>
      </c>
      <c r="D2801" t="s">
        <v>145</v>
      </c>
      <c r="E2801">
        <v>298</v>
      </c>
      <c r="F2801" s="8">
        <v>43297.356944444444</v>
      </c>
      <c r="G2801" s="8">
        <v>43297.709722222222</v>
      </c>
      <c r="H2801" t="s">
        <v>5086</v>
      </c>
      <c r="I2801" t="s">
        <v>3729</v>
      </c>
      <c r="J2801">
        <v>11.946</v>
      </c>
      <c r="K2801" t="s">
        <v>30</v>
      </c>
      <c r="L2801" t="s">
        <v>31</v>
      </c>
      <c r="M2801">
        <v>40.742545999999997</v>
      </c>
      <c r="N2801">
        <v>-111.981224</v>
      </c>
      <c r="O2801">
        <v>1114701</v>
      </c>
      <c r="P2801">
        <v>84096</v>
      </c>
      <c r="Q2801" s="1">
        <v>4.25</v>
      </c>
      <c r="R2801" s="1">
        <v>1.5</v>
      </c>
      <c r="S2801">
        <v>197</v>
      </c>
      <c r="T2801">
        <v>0</v>
      </c>
      <c r="U2801" s="1">
        <v>8.5</v>
      </c>
      <c r="V2801" s="1">
        <v>17</v>
      </c>
      <c r="W2801" s="1">
        <v>2.8108235294117598</v>
      </c>
    </row>
    <row r="2802" spans="1:23" x14ac:dyDescent="0.25">
      <c r="A2802">
        <v>2800</v>
      </c>
      <c r="B2802">
        <v>210203</v>
      </c>
      <c r="C2802">
        <v>2</v>
      </c>
      <c r="D2802" t="s">
        <v>58</v>
      </c>
      <c r="E2802">
        <v>149</v>
      </c>
      <c r="F2802" s="8">
        <v>43297.390277777777</v>
      </c>
      <c r="G2802" s="8">
        <v>43297.496527777781</v>
      </c>
      <c r="H2802" t="s">
        <v>5087</v>
      </c>
      <c r="I2802" t="s">
        <v>2491</v>
      </c>
      <c r="J2802">
        <v>8.2759999999999998</v>
      </c>
      <c r="K2802" t="s">
        <v>30</v>
      </c>
      <c r="L2802" t="s">
        <v>31</v>
      </c>
      <c r="M2802">
        <v>40.742409000000002</v>
      </c>
      <c r="N2802">
        <v>-111.981513999999</v>
      </c>
      <c r="O2802">
        <v>2506521</v>
      </c>
      <c r="P2802">
        <v>91765</v>
      </c>
      <c r="Q2802" s="1">
        <v>1.25</v>
      </c>
      <c r="R2802" s="1">
        <v>1.25</v>
      </c>
      <c r="S2802">
        <v>197</v>
      </c>
      <c r="T2802">
        <v>0</v>
      </c>
      <c r="U2802" s="1">
        <v>9.25</v>
      </c>
      <c r="V2802" s="1">
        <v>12</v>
      </c>
      <c r="W2802" s="1">
        <v>6.6208</v>
      </c>
    </row>
    <row r="2803" spans="1:23" x14ac:dyDescent="0.25">
      <c r="A2803">
        <v>2801</v>
      </c>
      <c r="B2803">
        <v>212307</v>
      </c>
      <c r="C2803">
        <v>2</v>
      </c>
      <c r="D2803" t="s">
        <v>53</v>
      </c>
      <c r="E2803">
        <v>215</v>
      </c>
      <c r="F2803" s="8">
        <v>43297.520138888889</v>
      </c>
      <c r="G2803" s="8">
        <v>43297.699305555558</v>
      </c>
      <c r="H2803" t="s">
        <v>1426</v>
      </c>
      <c r="I2803" t="s">
        <v>5088</v>
      </c>
      <c r="J2803">
        <v>10.788</v>
      </c>
      <c r="K2803" t="s">
        <v>30</v>
      </c>
      <c r="L2803" t="s">
        <v>31</v>
      </c>
      <c r="M2803">
        <v>40.742420000000003</v>
      </c>
      <c r="N2803">
        <v>-111.98172</v>
      </c>
      <c r="O2803">
        <v>803613</v>
      </c>
      <c r="P2803">
        <v>84054</v>
      </c>
      <c r="Q2803" s="1">
        <v>2.25</v>
      </c>
      <c r="R2803" s="1">
        <v>1.75</v>
      </c>
      <c r="S2803">
        <v>197</v>
      </c>
      <c r="T2803">
        <v>0</v>
      </c>
      <c r="U2803" s="1">
        <v>12.5</v>
      </c>
      <c r="V2803" s="1">
        <v>16.75</v>
      </c>
      <c r="W2803" s="1">
        <v>4.79466666666666</v>
      </c>
    </row>
    <row r="2804" spans="1:23" x14ac:dyDescent="0.25">
      <c r="A2804">
        <v>2802</v>
      </c>
      <c r="B2804">
        <v>210209</v>
      </c>
      <c r="C2804">
        <v>1</v>
      </c>
      <c r="D2804" t="s">
        <v>145</v>
      </c>
      <c r="E2804">
        <v>299</v>
      </c>
      <c r="F2804" s="8">
        <v>43297.545138888891</v>
      </c>
      <c r="G2804" s="8">
        <v>43297.689583333333</v>
      </c>
      <c r="H2804" t="s">
        <v>5089</v>
      </c>
      <c r="I2804" t="s">
        <v>5090</v>
      </c>
      <c r="J2804">
        <v>2.2589999999999999</v>
      </c>
      <c r="K2804" t="s">
        <v>30</v>
      </c>
      <c r="L2804" t="s">
        <v>31</v>
      </c>
      <c r="M2804">
        <v>40.742545999999997</v>
      </c>
      <c r="N2804">
        <v>-111.981224</v>
      </c>
      <c r="O2804">
        <v>348887</v>
      </c>
      <c r="P2804">
        <v>84096</v>
      </c>
      <c r="Q2804" s="1">
        <v>1.75</v>
      </c>
      <c r="R2804" s="1">
        <v>0.25</v>
      </c>
      <c r="S2804">
        <v>197</v>
      </c>
      <c r="T2804">
        <v>0</v>
      </c>
      <c r="U2804" s="1">
        <v>13</v>
      </c>
      <c r="V2804" s="1">
        <v>16.5</v>
      </c>
      <c r="W2804" s="1">
        <v>1.29085714285714</v>
      </c>
    </row>
    <row r="2805" spans="1:23" x14ac:dyDescent="0.25">
      <c r="A2805">
        <v>2803</v>
      </c>
      <c r="B2805">
        <v>210203</v>
      </c>
      <c r="C2805">
        <v>2</v>
      </c>
      <c r="D2805" t="s">
        <v>58</v>
      </c>
      <c r="E2805">
        <v>150</v>
      </c>
      <c r="F2805" s="8">
        <v>43297.546527777777</v>
      </c>
      <c r="G2805" s="8">
        <v>43297.730555555558</v>
      </c>
      <c r="H2805" t="s">
        <v>5091</v>
      </c>
      <c r="I2805" t="s">
        <v>5092</v>
      </c>
      <c r="J2805">
        <v>12.192</v>
      </c>
      <c r="K2805" t="s">
        <v>30</v>
      </c>
      <c r="L2805" t="s">
        <v>31</v>
      </c>
      <c r="M2805">
        <v>40.742409000000002</v>
      </c>
      <c r="N2805">
        <v>-111.981513999999</v>
      </c>
      <c r="O2805">
        <v>2506521</v>
      </c>
      <c r="P2805">
        <v>91765</v>
      </c>
      <c r="Q2805" s="1">
        <v>2.25</v>
      </c>
      <c r="R2805" s="1">
        <v>2</v>
      </c>
      <c r="S2805">
        <v>197</v>
      </c>
      <c r="T2805">
        <v>0</v>
      </c>
      <c r="U2805" s="1">
        <v>13</v>
      </c>
      <c r="V2805" s="1">
        <v>17.5</v>
      </c>
      <c r="W2805" s="1">
        <v>5.4186666666666596</v>
      </c>
    </row>
    <row r="2806" spans="1:23" x14ac:dyDescent="0.25">
      <c r="A2806">
        <v>2804</v>
      </c>
      <c r="B2806">
        <v>212307</v>
      </c>
      <c r="C2806">
        <v>2</v>
      </c>
      <c r="D2806" t="s">
        <v>53</v>
      </c>
      <c r="E2806">
        <v>216</v>
      </c>
      <c r="F2806" s="8">
        <v>43298.288888888892</v>
      </c>
      <c r="G2806" s="8">
        <v>43298.486111111109</v>
      </c>
      <c r="H2806" t="s">
        <v>5093</v>
      </c>
      <c r="I2806" t="s">
        <v>5094</v>
      </c>
      <c r="J2806">
        <v>10.435</v>
      </c>
      <c r="K2806" t="s">
        <v>30</v>
      </c>
      <c r="L2806" t="s">
        <v>31</v>
      </c>
      <c r="M2806">
        <v>40.742420000000003</v>
      </c>
      <c r="N2806">
        <v>-111.98172</v>
      </c>
      <c r="O2806">
        <v>348863</v>
      </c>
      <c r="P2806">
        <v>84065</v>
      </c>
      <c r="Q2806" s="1">
        <v>2.25</v>
      </c>
      <c r="R2806" s="1">
        <v>1</v>
      </c>
      <c r="S2806">
        <v>198</v>
      </c>
      <c r="T2806">
        <v>1</v>
      </c>
      <c r="U2806" s="1">
        <v>7</v>
      </c>
      <c r="V2806" s="1">
        <v>11.75</v>
      </c>
      <c r="W2806" s="1">
        <v>4.63777777777777</v>
      </c>
    </row>
    <row r="2807" spans="1:23" x14ac:dyDescent="0.25">
      <c r="A2807">
        <v>2805</v>
      </c>
      <c r="B2807">
        <v>210203</v>
      </c>
      <c r="C2807">
        <v>1</v>
      </c>
      <c r="D2807" t="s">
        <v>58</v>
      </c>
      <c r="E2807">
        <v>152</v>
      </c>
      <c r="F2807" s="8">
        <v>43298.322916666664</v>
      </c>
      <c r="G2807" s="8">
        <v>43298.757638888892</v>
      </c>
      <c r="H2807" t="s">
        <v>5095</v>
      </c>
      <c r="I2807" t="s">
        <v>5096</v>
      </c>
      <c r="J2807">
        <v>10.257999999999999</v>
      </c>
      <c r="K2807" t="s">
        <v>30</v>
      </c>
      <c r="L2807" t="s">
        <v>31</v>
      </c>
      <c r="M2807">
        <v>40.742409000000002</v>
      </c>
      <c r="N2807">
        <v>-111.981513999999</v>
      </c>
      <c r="O2807">
        <v>1087571</v>
      </c>
      <c r="P2807">
        <v>84014</v>
      </c>
      <c r="Q2807" s="1">
        <v>5.25</v>
      </c>
      <c r="R2807" s="1">
        <v>1.25</v>
      </c>
      <c r="S2807">
        <v>198</v>
      </c>
      <c r="T2807">
        <v>1</v>
      </c>
      <c r="U2807" s="1">
        <v>7.75</v>
      </c>
      <c r="V2807" s="1">
        <v>18.25</v>
      </c>
      <c r="W2807" s="1">
        <v>1.95390476190476</v>
      </c>
    </row>
    <row r="2808" spans="1:23" x14ac:dyDescent="0.25">
      <c r="A2808">
        <v>2806</v>
      </c>
      <c r="B2808">
        <v>210215</v>
      </c>
      <c r="C2808">
        <v>1</v>
      </c>
      <c r="D2808" t="s">
        <v>44</v>
      </c>
      <c r="E2808">
        <v>273</v>
      </c>
      <c r="F2808" s="8">
        <v>43298.323611111111</v>
      </c>
      <c r="G2808" s="8">
        <v>43298.754166666666</v>
      </c>
      <c r="H2808" t="s">
        <v>5097</v>
      </c>
      <c r="I2808" t="s">
        <v>2242</v>
      </c>
      <c r="J2808">
        <v>6.6729999999999903</v>
      </c>
      <c r="K2808" t="s">
        <v>30</v>
      </c>
      <c r="L2808" t="s">
        <v>31</v>
      </c>
      <c r="M2808">
        <v>40.742569000000003</v>
      </c>
      <c r="N2808">
        <v>-111.98126999999999</v>
      </c>
      <c r="O2808">
        <v>803613</v>
      </c>
      <c r="P2808">
        <v>84054</v>
      </c>
      <c r="Q2808" s="1">
        <v>5.25</v>
      </c>
      <c r="R2808" s="1">
        <v>1.25</v>
      </c>
      <c r="S2808">
        <v>198</v>
      </c>
      <c r="T2808">
        <v>1</v>
      </c>
      <c r="U2808" s="1">
        <v>7.75</v>
      </c>
      <c r="V2808" s="1">
        <v>18</v>
      </c>
      <c r="W2808" s="1">
        <v>1.2710476190476101</v>
      </c>
    </row>
    <row r="2809" spans="1:23" x14ac:dyDescent="0.25">
      <c r="A2809">
        <v>2807</v>
      </c>
      <c r="B2809">
        <v>204591</v>
      </c>
      <c r="C2809">
        <v>2</v>
      </c>
      <c r="D2809" t="s">
        <v>37</v>
      </c>
      <c r="E2809">
        <v>150</v>
      </c>
      <c r="F2809" s="8">
        <v>43298.339583333334</v>
      </c>
      <c r="G2809" s="8">
        <v>43298.495833333334</v>
      </c>
      <c r="H2809" t="s">
        <v>259</v>
      </c>
      <c r="I2809" t="s">
        <v>5098</v>
      </c>
      <c r="J2809">
        <v>1.3259999999999901</v>
      </c>
      <c r="K2809" t="s">
        <v>30</v>
      </c>
      <c r="L2809" t="s">
        <v>31</v>
      </c>
      <c r="M2809">
        <v>40.742378000000002</v>
      </c>
      <c r="N2809">
        <v>-111.981407</v>
      </c>
      <c r="O2809">
        <v>2506521</v>
      </c>
      <c r="P2809">
        <v>91765</v>
      </c>
      <c r="Q2809" s="1">
        <v>2</v>
      </c>
      <c r="R2809" s="1">
        <v>0.25</v>
      </c>
      <c r="S2809">
        <v>198</v>
      </c>
      <c r="T2809">
        <v>1</v>
      </c>
      <c r="U2809" s="1">
        <v>8.25</v>
      </c>
      <c r="V2809" s="1">
        <v>12</v>
      </c>
      <c r="W2809" s="1">
        <v>0.66299999999999903</v>
      </c>
    </row>
    <row r="2810" spans="1:23" x14ac:dyDescent="0.25">
      <c r="A2810">
        <v>2808</v>
      </c>
      <c r="B2810">
        <v>210213</v>
      </c>
      <c r="C2810">
        <v>2</v>
      </c>
      <c r="D2810" t="s">
        <v>126</v>
      </c>
      <c r="E2810">
        <v>185</v>
      </c>
      <c r="F2810" s="8">
        <v>43298.352083333331</v>
      </c>
      <c r="G2810" s="8">
        <v>43298.738888888889</v>
      </c>
      <c r="H2810" t="s">
        <v>5099</v>
      </c>
      <c r="I2810" t="s">
        <v>5100</v>
      </c>
      <c r="J2810">
        <v>13.693</v>
      </c>
      <c r="K2810" t="s">
        <v>30</v>
      </c>
      <c r="L2810" t="s">
        <v>31</v>
      </c>
      <c r="M2810">
        <v>40.742412999999999</v>
      </c>
      <c r="N2810">
        <v>-111.981620999999</v>
      </c>
      <c r="O2810">
        <v>1301971</v>
      </c>
      <c r="P2810">
        <v>84111</v>
      </c>
      <c r="Q2810" s="1">
        <v>4.75</v>
      </c>
      <c r="R2810" s="1">
        <v>2.5</v>
      </c>
      <c r="S2810">
        <v>198</v>
      </c>
      <c r="T2810">
        <v>1</v>
      </c>
      <c r="U2810" s="1">
        <v>8.5</v>
      </c>
      <c r="V2810" s="1">
        <v>17.75</v>
      </c>
      <c r="W2810" s="1">
        <v>2.8827368421052602</v>
      </c>
    </row>
    <row r="2811" spans="1:23" x14ac:dyDescent="0.25">
      <c r="A2811">
        <v>2809</v>
      </c>
      <c r="B2811">
        <v>210225</v>
      </c>
      <c r="C2811">
        <v>2</v>
      </c>
      <c r="D2811" t="s">
        <v>65</v>
      </c>
      <c r="E2811">
        <v>394</v>
      </c>
      <c r="F2811" s="8">
        <v>43298.368750000001</v>
      </c>
      <c r="G2811" s="8">
        <v>43298.754861111112</v>
      </c>
      <c r="H2811" t="s">
        <v>5101</v>
      </c>
      <c r="I2811" t="s">
        <v>5102</v>
      </c>
      <c r="J2811">
        <v>6.3529999999999998</v>
      </c>
      <c r="K2811" t="s">
        <v>40</v>
      </c>
      <c r="L2811" t="s">
        <v>31</v>
      </c>
      <c r="M2811">
        <v>40.742527000000003</v>
      </c>
      <c r="N2811">
        <v>-111.98111</v>
      </c>
      <c r="O2811">
        <v>1968591</v>
      </c>
      <c r="P2811">
        <v>84054</v>
      </c>
      <c r="Q2811" s="1">
        <v>4.75</v>
      </c>
      <c r="R2811" s="1">
        <v>0.5</v>
      </c>
      <c r="S2811">
        <v>198</v>
      </c>
      <c r="T2811">
        <v>1</v>
      </c>
      <c r="U2811" s="1">
        <v>8.75</v>
      </c>
      <c r="V2811" s="1">
        <v>18</v>
      </c>
      <c r="W2811" s="1">
        <v>1.3374736842105199</v>
      </c>
    </row>
    <row r="2812" spans="1:23" x14ac:dyDescent="0.25">
      <c r="A2812">
        <v>2810</v>
      </c>
      <c r="B2812">
        <v>210241</v>
      </c>
      <c r="C2812">
        <v>2</v>
      </c>
      <c r="D2812" t="s">
        <v>101</v>
      </c>
      <c r="E2812">
        <v>104</v>
      </c>
      <c r="F2812" s="8">
        <v>43298.378472222219</v>
      </c>
      <c r="G2812" s="8">
        <v>43298.738194444442</v>
      </c>
      <c r="H2812" t="s">
        <v>1863</v>
      </c>
      <c r="I2812" t="s">
        <v>5103</v>
      </c>
      <c r="J2812">
        <v>10.243</v>
      </c>
      <c r="K2812" t="s">
        <v>30</v>
      </c>
      <c r="L2812" t="s">
        <v>31</v>
      </c>
      <c r="M2812">
        <v>40.742313000000003</v>
      </c>
      <c r="N2812">
        <v>-111.981071</v>
      </c>
      <c r="O2812">
        <v>1096541</v>
      </c>
      <c r="P2812">
        <v>84093</v>
      </c>
      <c r="Q2812" s="1">
        <v>4.25</v>
      </c>
      <c r="R2812" s="1">
        <v>2</v>
      </c>
      <c r="S2812">
        <v>198</v>
      </c>
      <c r="T2812">
        <v>1</v>
      </c>
      <c r="U2812" s="1">
        <v>9</v>
      </c>
      <c r="V2812" s="1">
        <v>17.75</v>
      </c>
      <c r="W2812" s="1">
        <v>2.4101176470588199</v>
      </c>
    </row>
    <row r="2813" spans="1:23" x14ac:dyDescent="0.25">
      <c r="A2813">
        <v>2811</v>
      </c>
      <c r="B2813">
        <v>210209</v>
      </c>
      <c r="C2813">
        <v>2</v>
      </c>
      <c r="D2813" t="s">
        <v>145</v>
      </c>
      <c r="E2813">
        <v>300</v>
      </c>
      <c r="F2813" s="8">
        <v>43298.386805555558</v>
      </c>
      <c r="G2813" s="8">
        <v>43298.711111111108</v>
      </c>
      <c r="H2813" t="s">
        <v>5104</v>
      </c>
      <c r="I2813" t="s">
        <v>244</v>
      </c>
      <c r="J2813">
        <v>17.460999999999999</v>
      </c>
      <c r="K2813" t="s">
        <v>30</v>
      </c>
      <c r="L2813" t="s">
        <v>31</v>
      </c>
      <c r="M2813">
        <v>40.742545999999997</v>
      </c>
      <c r="N2813">
        <v>-111.981224</v>
      </c>
      <c r="O2813">
        <v>1114701</v>
      </c>
      <c r="P2813">
        <v>84096</v>
      </c>
      <c r="Q2813" s="1">
        <v>4</v>
      </c>
      <c r="R2813" s="1">
        <v>2</v>
      </c>
      <c r="S2813">
        <v>198</v>
      </c>
      <c r="T2813">
        <v>1</v>
      </c>
      <c r="U2813" s="1">
        <v>9.25</v>
      </c>
      <c r="V2813" s="1">
        <v>17</v>
      </c>
      <c r="W2813" s="1">
        <v>4.3652499999999996</v>
      </c>
    </row>
    <row r="2814" spans="1:23" x14ac:dyDescent="0.25">
      <c r="A2814">
        <v>2812</v>
      </c>
      <c r="B2814">
        <v>204577</v>
      </c>
      <c r="C2814">
        <v>1</v>
      </c>
      <c r="D2814" t="s">
        <v>32</v>
      </c>
      <c r="E2814">
        <v>360</v>
      </c>
      <c r="F2814" s="8">
        <v>43298.410416666666</v>
      </c>
      <c r="G2814" s="8">
        <v>43298.695138888892</v>
      </c>
      <c r="H2814" t="s">
        <v>5105</v>
      </c>
      <c r="I2814" t="s">
        <v>5106</v>
      </c>
      <c r="J2814">
        <v>16.66</v>
      </c>
      <c r="K2814" t="s">
        <v>30</v>
      </c>
      <c r="L2814" t="s">
        <v>31</v>
      </c>
      <c r="M2814">
        <v>40.742542</v>
      </c>
      <c r="N2814">
        <v>-111.981163</v>
      </c>
      <c r="O2814">
        <v>1087321</v>
      </c>
      <c r="P2814">
        <v>84096</v>
      </c>
      <c r="Q2814" s="1">
        <v>3.5</v>
      </c>
      <c r="R2814" s="1">
        <v>2.25</v>
      </c>
      <c r="S2814">
        <v>198</v>
      </c>
      <c r="T2814">
        <v>1</v>
      </c>
      <c r="U2814" s="1">
        <v>9.75</v>
      </c>
      <c r="V2814" s="1">
        <v>16.75</v>
      </c>
      <c r="W2814" s="1">
        <v>4.76</v>
      </c>
    </row>
    <row r="2815" spans="1:23" x14ac:dyDescent="0.25">
      <c r="A2815">
        <v>2813</v>
      </c>
      <c r="B2815">
        <v>204591</v>
      </c>
      <c r="C2815">
        <v>1</v>
      </c>
      <c r="D2815" t="s">
        <v>37</v>
      </c>
      <c r="E2815">
        <v>151</v>
      </c>
      <c r="F2815" s="8">
        <v>43298.415277777778</v>
      </c>
      <c r="G2815" s="8">
        <v>43298.506249999999</v>
      </c>
      <c r="H2815" t="s">
        <v>5107</v>
      </c>
      <c r="I2815" t="s">
        <v>5108</v>
      </c>
      <c r="J2815">
        <v>8.9689999999999994</v>
      </c>
      <c r="K2815" t="s">
        <v>30</v>
      </c>
      <c r="L2815" t="s">
        <v>31</v>
      </c>
      <c r="M2815">
        <v>40.742378000000002</v>
      </c>
      <c r="N2815">
        <v>-111.981407</v>
      </c>
      <c r="O2815">
        <v>716103</v>
      </c>
      <c r="P2815">
        <v>84121</v>
      </c>
      <c r="Q2815" s="1">
        <v>1</v>
      </c>
      <c r="R2815" s="1">
        <v>1</v>
      </c>
      <c r="S2815">
        <v>198</v>
      </c>
      <c r="T2815">
        <v>1</v>
      </c>
      <c r="U2815" s="1">
        <v>10</v>
      </c>
      <c r="V2815" s="1">
        <v>12.25</v>
      </c>
      <c r="W2815" s="1">
        <v>8.9689999999999994</v>
      </c>
    </row>
    <row r="2816" spans="1:23" x14ac:dyDescent="0.25">
      <c r="A2816">
        <v>2814</v>
      </c>
      <c r="B2816">
        <v>204577</v>
      </c>
      <c r="C2816">
        <v>2</v>
      </c>
      <c r="D2816" t="s">
        <v>32</v>
      </c>
      <c r="E2816">
        <v>361</v>
      </c>
      <c r="F2816" s="8">
        <v>43298.477777777778</v>
      </c>
      <c r="G2816" s="8">
        <v>43298.681250000001</v>
      </c>
      <c r="H2816" t="s">
        <v>5109</v>
      </c>
      <c r="I2816" t="s">
        <v>5110</v>
      </c>
      <c r="J2816">
        <v>10.933999999999999</v>
      </c>
      <c r="K2816" t="s">
        <v>30</v>
      </c>
      <c r="L2816" t="s">
        <v>31</v>
      </c>
      <c r="M2816">
        <v>40.742542</v>
      </c>
      <c r="N2816">
        <v>-111.981163</v>
      </c>
      <c r="O2816">
        <v>1137391</v>
      </c>
      <c r="P2816">
        <v>84075</v>
      </c>
      <c r="Q2816" s="1">
        <v>2.5</v>
      </c>
      <c r="R2816" s="1">
        <v>1.5</v>
      </c>
      <c r="S2816">
        <v>198</v>
      </c>
      <c r="T2816">
        <v>1</v>
      </c>
      <c r="U2816" s="1">
        <v>11.5</v>
      </c>
      <c r="V2816" s="1">
        <v>16.25</v>
      </c>
      <c r="W2816" s="1">
        <v>4.3735999999999997</v>
      </c>
    </row>
    <row r="2817" spans="1:23" x14ac:dyDescent="0.25">
      <c r="A2817">
        <v>2815</v>
      </c>
      <c r="B2817">
        <v>210203</v>
      </c>
      <c r="C2817">
        <v>2</v>
      </c>
      <c r="D2817" t="s">
        <v>58</v>
      </c>
      <c r="E2817">
        <v>153</v>
      </c>
      <c r="F2817" s="8">
        <v>43298.527777777781</v>
      </c>
      <c r="G2817" s="8">
        <v>43298.634027777778</v>
      </c>
      <c r="H2817" t="s">
        <v>5111</v>
      </c>
      <c r="I2817" t="s">
        <v>5112</v>
      </c>
      <c r="J2817">
        <v>3.1059999999999999</v>
      </c>
      <c r="K2817" t="s">
        <v>30</v>
      </c>
      <c r="L2817" t="s">
        <v>31</v>
      </c>
      <c r="M2817">
        <v>40.742409000000002</v>
      </c>
      <c r="N2817">
        <v>-111.981513999999</v>
      </c>
      <c r="O2817">
        <v>348863</v>
      </c>
      <c r="P2817">
        <v>84065</v>
      </c>
      <c r="Q2817" s="1">
        <v>1.25</v>
      </c>
      <c r="R2817" s="1">
        <v>0.25</v>
      </c>
      <c r="S2817">
        <v>198</v>
      </c>
      <c r="T2817">
        <v>1</v>
      </c>
      <c r="U2817" s="1">
        <v>12.75</v>
      </c>
      <c r="V2817" s="1">
        <v>15.25</v>
      </c>
      <c r="W2817" s="1">
        <v>2.4847999999999999</v>
      </c>
    </row>
    <row r="2818" spans="1:23" x14ac:dyDescent="0.25">
      <c r="A2818">
        <v>2816</v>
      </c>
      <c r="B2818">
        <v>204579</v>
      </c>
      <c r="C2818">
        <v>2</v>
      </c>
      <c r="D2818" t="s">
        <v>135</v>
      </c>
      <c r="E2818">
        <v>73</v>
      </c>
      <c r="F2818" s="8">
        <v>43298.560416666667</v>
      </c>
      <c r="G2818" s="8">
        <v>43298.648611111108</v>
      </c>
      <c r="H2818" t="s">
        <v>5113</v>
      </c>
      <c r="I2818" t="s">
        <v>1582</v>
      </c>
      <c r="J2818">
        <v>2.48</v>
      </c>
      <c r="K2818" t="s">
        <v>30</v>
      </c>
      <c r="L2818" t="s">
        <v>31</v>
      </c>
      <c r="M2818">
        <v>40.742401000000001</v>
      </c>
      <c r="N2818">
        <v>-111.98159</v>
      </c>
      <c r="O2818">
        <v>716103</v>
      </c>
      <c r="P2818">
        <v>84121</v>
      </c>
      <c r="Q2818" s="1">
        <v>1</v>
      </c>
      <c r="R2818" s="1">
        <v>0.5</v>
      </c>
      <c r="S2818">
        <v>198</v>
      </c>
      <c r="T2818">
        <v>1</v>
      </c>
      <c r="U2818" s="1">
        <v>13.5</v>
      </c>
      <c r="V2818" s="1">
        <v>15.5</v>
      </c>
      <c r="W2818" s="1">
        <v>2.48</v>
      </c>
    </row>
    <row r="2819" spans="1:23" x14ac:dyDescent="0.25">
      <c r="A2819">
        <v>2817</v>
      </c>
      <c r="B2819">
        <v>210199</v>
      </c>
      <c r="C2819">
        <v>2</v>
      </c>
      <c r="D2819" t="s">
        <v>27</v>
      </c>
      <c r="E2819">
        <v>364</v>
      </c>
      <c r="F2819" s="8">
        <v>43299.316666666666</v>
      </c>
      <c r="G2819" s="8">
        <v>43299.672222222223</v>
      </c>
      <c r="H2819" t="s">
        <v>5114</v>
      </c>
      <c r="I2819" t="s">
        <v>3391</v>
      </c>
      <c r="J2819">
        <v>14.122</v>
      </c>
      <c r="K2819" t="s">
        <v>30</v>
      </c>
      <c r="L2819" t="s">
        <v>31</v>
      </c>
      <c r="M2819">
        <v>40.742576999999997</v>
      </c>
      <c r="N2819">
        <v>-111.981323</v>
      </c>
      <c r="O2819">
        <v>803613</v>
      </c>
      <c r="P2819">
        <v>84054</v>
      </c>
      <c r="Q2819" s="1">
        <v>4.25</v>
      </c>
      <c r="R2819" s="1">
        <v>2.25</v>
      </c>
      <c r="S2819">
        <v>199</v>
      </c>
      <c r="T2819">
        <v>2</v>
      </c>
      <c r="U2819" s="1">
        <v>7.5</v>
      </c>
      <c r="V2819" s="1">
        <v>16.25</v>
      </c>
      <c r="W2819" s="1">
        <v>3.3228235294117598</v>
      </c>
    </row>
    <row r="2820" spans="1:23" x14ac:dyDescent="0.25">
      <c r="A2820">
        <v>2818</v>
      </c>
      <c r="B2820">
        <v>210203</v>
      </c>
      <c r="C2820">
        <v>2</v>
      </c>
      <c r="D2820" t="s">
        <v>58</v>
      </c>
      <c r="E2820">
        <v>154</v>
      </c>
      <c r="F2820" s="8">
        <v>43299.333333333336</v>
      </c>
      <c r="G2820" s="8">
        <v>43299.472222222219</v>
      </c>
      <c r="H2820" t="s">
        <v>5115</v>
      </c>
      <c r="I2820" t="s">
        <v>5116</v>
      </c>
      <c r="J2820">
        <v>1.5249999999999999</v>
      </c>
      <c r="K2820" t="s">
        <v>30</v>
      </c>
      <c r="L2820" t="s">
        <v>31</v>
      </c>
      <c r="M2820">
        <v>40.742409000000002</v>
      </c>
      <c r="N2820">
        <v>-111.981513999999</v>
      </c>
      <c r="O2820">
        <v>2506521</v>
      </c>
      <c r="P2820">
        <v>91765</v>
      </c>
      <c r="Q2820" s="1">
        <v>1.75</v>
      </c>
      <c r="R2820" s="1">
        <v>0.25</v>
      </c>
      <c r="S2820">
        <v>199</v>
      </c>
      <c r="T2820">
        <v>2</v>
      </c>
      <c r="U2820" s="1">
        <v>8</v>
      </c>
      <c r="V2820" s="1">
        <v>11.25</v>
      </c>
      <c r="W2820" s="1">
        <v>0.871428571428571</v>
      </c>
    </row>
    <row r="2821" spans="1:23" x14ac:dyDescent="0.25">
      <c r="A2821">
        <v>2819</v>
      </c>
      <c r="B2821">
        <v>210213</v>
      </c>
      <c r="C2821">
        <v>1</v>
      </c>
      <c r="D2821" t="s">
        <v>126</v>
      </c>
      <c r="E2821">
        <v>186</v>
      </c>
      <c r="F2821" s="8">
        <v>43299.334722222222</v>
      </c>
      <c r="G2821" s="8">
        <v>43299.745833333334</v>
      </c>
      <c r="H2821" t="s">
        <v>5117</v>
      </c>
      <c r="I2821" t="s">
        <v>5118</v>
      </c>
      <c r="J2821">
        <v>13.109</v>
      </c>
      <c r="K2821" t="s">
        <v>30</v>
      </c>
      <c r="L2821" t="s">
        <v>31</v>
      </c>
      <c r="M2821">
        <v>40.742412999999999</v>
      </c>
      <c r="N2821">
        <v>-111.981620999999</v>
      </c>
      <c r="O2821">
        <v>1087571</v>
      </c>
      <c r="P2821">
        <v>84014</v>
      </c>
      <c r="Q2821" s="1">
        <v>5</v>
      </c>
      <c r="R2821" s="1">
        <v>2.25</v>
      </c>
      <c r="S2821">
        <v>199</v>
      </c>
      <c r="T2821">
        <v>2</v>
      </c>
      <c r="U2821" s="1">
        <v>8</v>
      </c>
      <c r="V2821" s="1">
        <v>18</v>
      </c>
      <c r="W2821" s="1">
        <v>2.6217999999999999</v>
      </c>
    </row>
    <row r="2822" spans="1:23" x14ac:dyDescent="0.25">
      <c r="A2822">
        <v>2820</v>
      </c>
      <c r="B2822">
        <v>210213</v>
      </c>
      <c r="C2822">
        <v>2</v>
      </c>
      <c r="D2822" t="s">
        <v>126</v>
      </c>
      <c r="E2822">
        <v>187</v>
      </c>
      <c r="F2822" s="8">
        <v>43299.343055555553</v>
      </c>
      <c r="G2822" s="8">
        <v>43299.744444444441</v>
      </c>
      <c r="H2822" t="s">
        <v>5119</v>
      </c>
      <c r="I2822" t="s">
        <v>5120</v>
      </c>
      <c r="J2822">
        <v>8.859</v>
      </c>
      <c r="K2822" t="s">
        <v>30</v>
      </c>
      <c r="L2822" t="s">
        <v>31</v>
      </c>
      <c r="M2822">
        <v>40.742412999999999</v>
      </c>
      <c r="N2822">
        <v>-111.981620999999</v>
      </c>
      <c r="O2822">
        <v>348863</v>
      </c>
      <c r="P2822">
        <v>84065</v>
      </c>
      <c r="Q2822" s="1">
        <v>4.75</v>
      </c>
      <c r="R2822" s="1">
        <v>1.5</v>
      </c>
      <c r="S2822">
        <v>199</v>
      </c>
      <c r="T2822">
        <v>2</v>
      </c>
      <c r="U2822" s="1">
        <v>8.25</v>
      </c>
      <c r="V2822" s="1">
        <v>17.75</v>
      </c>
      <c r="W2822" s="1">
        <v>1.86505263157894</v>
      </c>
    </row>
    <row r="2823" spans="1:23" x14ac:dyDescent="0.25">
      <c r="A2823">
        <v>2821</v>
      </c>
      <c r="B2823">
        <v>204591</v>
      </c>
      <c r="C2823">
        <v>2</v>
      </c>
      <c r="D2823" t="s">
        <v>37</v>
      </c>
      <c r="E2823">
        <v>152</v>
      </c>
      <c r="F2823" s="8">
        <v>43299.353472222225</v>
      </c>
      <c r="G2823" s="8">
        <v>43299.736111111109</v>
      </c>
      <c r="H2823" t="s">
        <v>5121</v>
      </c>
      <c r="I2823" t="s">
        <v>5122</v>
      </c>
      <c r="J2823">
        <v>10.423</v>
      </c>
      <c r="K2823" t="s">
        <v>30</v>
      </c>
      <c r="L2823" t="s">
        <v>31</v>
      </c>
      <c r="M2823">
        <v>40.742378000000002</v>
      </c>
      <c r="N2823">
        <v>-111.981407</v>
      </c>
      <c r="O2823">
        <v>1301971</v>
      </c>
      <c r="P2823">
        <v>84111</v>
      </c>
      <c r="Q2823" s="1">
        <v>4.5</v>
      </c>
      <c r="R2823" s="1">
        <v>2</v>
      </c>
      <c r="S2823">
        <v>199</v>
      </c>
      <c r="T2823">
        <v>2</v>
      </c>
      <c r="U2823" s="1">
        <v>8.5</v>
      </c>
      <c r="V2823" s="1">
        <v>17.75</v>
      </c>
      <c r="W2823" s="1">
        <v>2.31622222222222</v>
      </c>
    </row>
    <row r="2824" spans="1:23" x14ac:dyDescent="0.25">
      <c r="A2824">
        <v>2822</v>
      </c>
      <c r="B2824">
        <v>210215</v>
      </c>
      <c r="C2824">
        <v>2</v>
      </c>
      <c r="D2824" t="s">
        <v>44</v>
      </c>
      <c r="E2824">
        <v>274</v>
      </c>
      <c r="F2824" s="8">
        <v>43299.368750000001</v>
      </c>
      <c r="G2824" s="8">
        <v>43299.436111111114</v>
      </c>
      <c r="H2824" t="s">
        <v>473</v>
      </c>
      <c r="I2824" t="s">
        <v>5123</v>
      </c>
      <c r="J2824">
        <v>6.0350000000000001</v>
      </c>
      <c r="K2824" t="s">
        <v>92</v>
      </c>
      <c r="L2824" t="s">
        <v>31</v>
      </c>
      <c r="M2824">
        <v>40.742569000000003</v>
      </c>
      <c r="N2824">
        <v>-111.98126999999999</v>
      </c>
      <c r="O2824">
        <v>1968591</v>
      </c>
      <c r="P2824">
        <v>84054</v>
      </c>
      <c r="Q2824" s="1">
        <v>0.75</v>
      </c>
      <c r="R2824" s="1">
        <v>0.5</v>
      </c>
      <c r="S2824">
        <v>199</v>
      </c>
      <c r="T2824">
        <v>2</v>
      </c>
      <c r="U2824" s="1">
        <v>8.75</v>
      </c>
      <c r="V2824" s="1">
        <v>10.5</v>
      </c>
      <c r="W2824" s="1">
        <v>8.0466666666666598</v>
      </c>
    </row>
    <row r="2825" spans="1:23" x14ac:dyDescent="0.25">
      <c r="A2825">
        <v>2823</v>
      </c>
      <c r="B2825">
        <v>210209</v>
      </c>
      <c r="C2825">
        <v>2</v>
      </c>
      <c r="D2825" t="s">
        <v>145</v>
      </c>
      <c r="E2825">
        <v>301</v>
      </c>
      <c r="F2825" s="8">
        <v>43299.376388888886</v>
      </c>
      <c r="G2825" s="8">
        <v>43299.706944444442</v>
      </c>
      <c r="H2825" t="s">
        <v>5124</v>
      </c>
      <c r="I2825" t="s">
        <v>5125</v>
      </c>
      <c r="J2825">
        <v>4.218</v>
      </c>
      <c r="K2825" t="s">
        <v>40</v>
      </c>
      <c r="L2825" t="s">
        <v>31</v>
      </c>
      <c r="M2825">
        <v>40.742545999999997</v>
      </c>
      <c r="N2825">
        <v>-111.981224</v>
      </c>
      <c r="O2825">
        <v>1114701</v>
      </c>
      <c r="P2825">
        <v>84096</v>
      </c>
      <c r="Q2825" s="1">
        <v>4</v>
      </c>
      <c r="R2825" s="1">
        <v>0.75</v>
      </c>
      <c r="S2825">
        <v>199</v>
      </c>
      <c r="T2825">
        <v>2</v>
      </c>
      <c r="U2825" s="1">
        <v>9</v>
      </c>
      <c r="V2825" s="1">
        <v>17</v>
      </c>
      <c r="W2825" s="1">
        <v>1.0545</v>
      </c>
    </row>
    <row r="2826" spans="1:23" x14ac:dyDescent="0.25">
      <c r="A2826">
        <v>2824</v>
      </c>
      <c r="B2826">
        <v>210199</v>
      </c>
      <c r="C2826">
        <v>1</v>
      </c>
      <c r="D2826" t="s">
        <v>27</v>
      </c>
      <c r="E2826">
        <v>365</v>
      </c>
      <c r="F2826" s="8">
        <v>43299.388194444444</v>
      </c>
      <c r="G2826" s="8">
        <v>43299.555555555555</v>
      </c>
      <c r="H2826" t="s">
        <v>5126</v>
      </c>
      <c r="I2826" t="s">
        <v>5127</v>
      </c>
      <c r="J2826">
        <v>1.89</v>
      </c>
      <c r="K2826" t="s">
        <v>30</v>
      </c>
      <c r="L2826" t="s">
        <v>31</v>
      </c>
      <c r="M2826">
        <v>40.742576999999997</v>
      </c>
      <c r="N2826">
        <v>-111.981323</v>
      </c>
      <c r="O2826">
        <v>1896231</v>
      </c>
      <c r="P2826">
        <v>91381</v>
      </c>
      <c r="Q2826" s="1">
        <v>2</v>
      </c>
      <c r="R2826" s="1">
        <v>0.5</v>
      </c>
      <c r="S2826">
        <v>199</v>
      </c>
      <c r="T2826">
        <v>2</v>
      </c>
      <c r="U2826" s="1">
        <v>9.25</v>
      </c>
      <c r="V2826" s="1">
        <v>13.25</v>
      </c>
      <c r="W2826" s="1">
        <v>0.94499999999999995</v>
      </c>
    </row>
    <row r="2827" spans="1:23" x14ac:dyDescent="0.25">
      <c r="A2827">
        <v>2825</v>
      </c>
      <c r="B2827">
        <v>210241</v>
      </c>
      <c r="C2827">
        <v>2</v>
      </c>
      <c r="D2827" t="s">
        <v>101</v>
      </c>
      <c r="E2827">
        <v>105</v>
      </c>
      <c r="F2827" s="8">
        <v>43299.399305555555</v>
      </c>
      <c r="G2827" s="8">
        <v>43299.717361111114</v>
      </c>
      <c r="H2827" t="s">
        <v>5128</v>
      </c>
      <c r="I2827" t="s">
        <v>5129</v>
      </c>
      <c r="J2827">
        <v>13.53</v>
      </c>
      <c r="K2827" t="s">
        <v>30</v>
      </c>
      <c r="L2827" t="s">
        <v>31</v>
      </c>
      <c r="M2827">
        <v>40.742313000000003</v>
      </c>
      <c r="N2827">
        <v>-111.981071</v>
      </c>
      <c r="O2827">
        <v>1096541</v>
      </c>
      <c r="P2827">
        <v>84093</v>
      </c>
      <c r="Q2827" s="1">
        <v>3.75</v>
      </c>
      <c r="R2827" s="1">
        <v>2.25</v>
      </c>
      <c r="S2827">
        <v>199</v>
      </c>
      <c r="T2827">
        <v>2</v>
      </c>
      <c r="U2827" s="1">
        <v>9.5</v>
      </c>
      <c r="V2827" s="1">
        <v>17.25</v>
      </c>
      <c r="W2827" s="1">
        <v>3.6079999999999899</v>
      </c>
    </row>
    <row r="2828" spans="1:23" x14ac:dyDescent="0.25">
      <c r="A2828">
        <v>2826</v>
      </c>
      <c r="B2828">
        <v>204591</v>
      </c>
      <c r="C2828">
        <v>1</v>
      </c>
      <c r="D2828" t="s">
        <v>37</v>
      </c>
      <c r="E2828">
        <v>153</v>
      </c>
      <c r="F2828" s="8">
        <v>43299.53402777778</v>
      </c>
      <c r="G2828" s="8">
        <v>43299.731249999997</v>
      </c>
      <c r="H2828" t="s">
        <v>5130</v>
      </c>
      <c r="I2828" t="s">
        <v>4785</v>
      </c>
      <c r="J2828">
        <v>4.2949999999999999</v>
      </c>
      <c r="K2828" t="s">
        <v>30</v>
      </c>
      <c r="L2828" t="s">
        <v>31</v>
      </c>
      <c r="M2828">
        <v>40.742378000000002</v>
      </c>
      <c r="N2828">
        <v>-111.981407</v>
      </c>
      <c r="O2828">
        <v>2506521</v>
      </c>
      <c r="P2828">
        <v>91765</v>
      </c>
      <c r="Q2828" s="1">
        <v>2.25</v>
      </c>
      <c r="R2828" s="1">
        <v>0.75</v>
      </c>
      <c r="S2828">
        <v>199</v>
      </c>
      <c r="T2828">
        <v>2</v>
      </c>
      <c r="U2828" s="1">
        <v>12.75</v>
      </c>
      <c r="V2828" s="1">
        <v>17.5</v>
      </c>
      <c r="W2828" s="1">
        <v>1.90888888888888</v>
      </c>
    </row>
    <row r="2829" spans="1:23" x14ac:dyDescent="0.25">
      <c r="A2829">
        <v>2827</v>
      </c>
      <c r="B2829">
        <v>204577</v>
      </c>
      <c r="C2829">
        <v>2</v>
      </c>
      <c r="D2829" t="s">
        <v>32</v>
      </c>
      <c r="E2829">
        <v>362</v>
      </c>
      <c r="F2829" s="8">
        <v>43299.536805555559</v>
      </c>
      <c r="G2829" s="8">
        <v>43299.706250000003</v>
      </c>
      <c r="H2829" t="s">
        <v>5131</v>
      </c>
      <c r="I2829" t="s">
        <v>5132</v>
      </c>
      <c r="J2829">
        <v>12.624000000000001</v>
      </c>
      <c r="K2829" t="s">
        <v>30</v>
      </c>
      <c r="L2829" t="s">
        <v>31</v>
      </c>
      <c r="M2829">
        <v>40.742542</v>
      </c>
      <c r="N2829">
        <v>-111.981163</v>
      </c>
      <c r="O2829">
        <v>1124211</v>
      </c>
      <c r="P2829">
        <v>84014</v>
      </c>
      <c r="Q2829" s="1">
        <v>2</v>
      </c>
      <c r="R2829" s="1">
        <v>2</v>
      </c>
      <c r="S2829">
        <v>199</v>
      </c>
      <c r="T2829">
        <v>2</v>
      </c>
      <c r="U2829" s="1">
        <v>13</v>
      </c>
      <c r="V2829" s="1">
        <v>17</v>
      </c>
      <c r="W2829" s="1">
        <v>6.3120000000000003</v>
      </c>
    </row>
    <row r="2830" spans="1:23" x14ac:dyDescent="0.25">
      <c r="A2830">
        <v>2828</v>
      </c>
      <c r="B2830">
        <v>210191</v>
      </c>
      <c r="C2830">
        <v>2</v>
      </c>
      <c r="D2830" t="s">
        <v>112</v>
      </c>
      <c r="E2830">
        <v>66</v>
      </c>
      <c r="F2830" s="8">
        <v>43299.768750000003</v>
      </c>
      <c r="G2830" s="8">
        <v>43300.129166666666</v>
      </c>
      <c r="H2830" t="s">
        <v>5133</v>
      </c>
      <c r="I2830" t="s">
        <v>5134</v>
      </c>
      <c r="J2830">
        <v>16.238</v>
      </c>
      <c r="K2830" t="s">
        <v>30</v>
      </c>
      <c r="L2830" t="s">
        <v>31</v>
      </c>
      <c r="M2830">
        <v>40.742515999999902</v>
      </c>
      <c r="N2830">
        <v>-111.981026</v>
      </c>
      <c r="O2830">
        <v>1087321</v>
      </c>
      <c r="P2830">
        <v>84096</v>
      </c>
      <c r="Q2830" s="1">
        <v>4.25</v>
      </c>
      <c r="R2830" s="1">
        <v>1.75</v>
      </c>
      <c r="S2830">
        <v>199</v>
      </c>
      <c r="T2830">
        <v>2</v>
      </c>
      <c r="U2830" s="1">
        <v>18.5</v>
      </c>
      <c r="V2830" s="1">
        <v>3</v>
      </c>
      <c r="W2830" s="1">
        <v>3.8207058823529398</v>
      </c>
    </row>
    <row r="2831" spans="1:23" x14ac:dyDescent="0.25">
      <c r="A2831">
        <v>2829</v>
      </c>
      <c r="B2831">
        <v>212307</v>
      </c>
      <c r="C2831">
        <v>2</v>
      </c>
      <c r="D2831" t="s">
        <v>53</v>
      </c>
      <c r="E2831">
        <v>217</v>
      </c>
      <c r="F2831" s="8">
        <v>43300.298611111109</v>
      </c>
      <c r="G2831" s="8">
        <v>43300.469444444447</v>
      </c>
      <c r="H2831" t="s">
        <v>5135</v>
      </c>
      <c r="I2831" t="s">
        <v>5136</v>
      </c>
      <c r="J2831">
        <v>8.7870000000000008</v>
      </c>
      <c r="K2831" t="s">
        <v>30</v>
      </c>
      <c r="L2831" t="s">
        <v>31</v>
      </c>
      <c r="M2831">
        <v>40.742420000000003</v>
      </c>
      <c r="N2831">
        <v>-111.98172</v>
      </c>
      <c r="O2831">
        <v>348863</v>
      </c>
      <c r="P2831">
        <v>84065</v>
      </c>
      <c r="Q2831" s="1">
        <v>2</v>
      </c>
      <c r="R2831" s="1">
        <v>0.75</v>
      </c>
      <c r="S2831">
        <v>200</v>
      </c>
      <c r="T2831">
        <v>3</v>
      </c>
      <c r="U2831" s="1">
        <v>7.25</v>
      </c>
      <c r="V2831" s="1">
        <v>11.25</v>
      </c>
      <c r="W2831" s="1">
        <v>4.3935000000000004</v>
      </c>
    </row>
    <row r="2832" spans="1:23" x14ac:dyDescent="0.25">
      <c r="A2832">
        <v>2830</v>
      </c>
      <c r="B2832">
        <v>210213</v>
      </c>
      <c r="C2832">
        <v>1</v>
      </c>
      <c r="D2832" t="s">
        <v>126</v>
      </c>
      <c r="E2832">
        <v>188</v>
      </c>
      <c r="F2832" s="8">
        <v>43300.331250000003</v>
      </c>
      <c r="G2832" s="8">
        <v>43300.73333333333</v>
      </c>
      <c r="H2832" t="s">
        <v>5137</v>
      </c>
      <c r="I2832" t="s">
        <v>5138</v>
      </c>
      <c r="J2832">
        <v>12.097</v>
      </c>
      <c r="K2832" t="s">
        <v>30</v>
      </c>
      <c r="L2832" t="s">
        <v>31</v>
      </c>
      <c r="M2832">
        <v>40.742412999999999</v>
      </c>
      <c r="N2832">
        <v>-111.981620999999</v>
      </c>
      <c r="O2832">
        <v>1087571</v>
      </c>
      <c r="P2832">
        <v>84014</v>
      </c>
      <c r="Q2832" s="1">
        <v>4.75</v>
      </c>
      <c r="R2832" s="1">
        <v>1.5</v>
      </c>
      <c r="S2832">
        <v>200</v>
      </c>
      <c r="T2832">
        <v>3</v>
      </c>
      <c r="U2832" s="1">
        <v>8</v>
      </c>
      <c r="V2832" s="1">
        <v>17.5</v>
      </c>
      <c r="W2832" s="1">
        <v>2.5467368421052599</v>
      </c>
    </row>
    <row r="2833" spans="1:23" x14ac:dyDescent="0.25">
      <c r="A2833">
        <v>2831</v>
      </c>
      <c r="B2833">
        <v>210203</v>
      </c>
      <c r="C2833">
        <v>1</v>
      </c>
      <c r="D2833" t="s">
        <v>58</v>
      </c>
      <c r="E2833">
        <v>155</v>
      </c>
      <c r="F2833" s="8">
        <v>43300.338888888888</v>
      </c>
      <c r="G2833" s="8">
        <v>43300.715277777781</v>
      </c>
      <c r="H2833" t="s">
        <v>5139</v>
      </c>
      <c r="I2833" t="s">
        <v>5140</v>
      </c>
      <c r="J2833">
        <v>5.9479999999999897</v>
      </c>
      <c r="K2833" t="s">
        <v>30</v>
      </c>
      <c r="L2833" t="s">
        <v>31</v>
      </c>
      <c r="M2833">
        <v>40.742409000000002</v>
      </c>
      <c r="N2833">
        <v>-111.981513999999</v>
      </c>
      <c r="O2833">
        <v>1301971</v>
      </c>
      <c r="P2833">
        <v>84111</v>
      </c>
      <c r="Q2833" s="1">
        <v>4.5</v>
      </c>
      <c r="R2833" s="1">
        <v>1.5</v>
      </c>
      <c r="S2833">
        <v>200</v>
      </c>
      <c r="T2833">
        <v>3</v>
      </c>
      <c r="U2833" s="1">
        <v>8.25</v>
      </c>
      <c r="V2833" s="1">
        <v>17.25</v>
      </c>
      <c r="W2833" s="1">
        <v>1.3217777777777699</v>
      </c>
    </row>
    <row r="2834" spans="1:23" x14ac:dyDescent="0.25">
      <c r="A2834">
        <v>2832</v>
      </c>
      <c r="B2834">
        <v>210199</v>
      </c>
      <c r="C2834">
        <v>2</v>
      </c>
      <c r="D2834" t="s">
        <v>27</v>
      </c>
      <c r="E2834">
        <v>366</v>
      </c>
      <c r="F2834" s="8">
        <v>43300.365277777775</v>
      </c>
      <c r="G2834" s="8">
        <v>43300.47152777778</v>
      </c>
      <c r="H2834" t="s">
        <v>5141</v>
      </c>
      <c r="I2834" t="s">
        <v>5142</v>
      </c>
      <c r="J2834">
        <v>11.853</v>
      </c>
      <c r="K2834" t="s">
        <v>92</v>
      </c>
      <c r="L2834" t="s">
        <v>31</v>
      </c>
      <c r="M2834">
        <v>40.742576999999997</v>
      </c>
      <c r="N2834">
        <v>-111.981323</v>
      </c>
      <c r="O2834">
        <v>1968591</v>
      </c>
      <c r="P2834">
        <v>84054</v>
      </c>
      <c r="Q2834" s="1">
        <v>1.25</v>
      </c>
      <c r="R2834" s="1">
        <v>1</v>
      </c>
      <c r="S2834">
        <v>200</v>
      </c>
      <c r="T2834">
        <v>3</v>
      </c>
      <c r="U2834" s="1">
        <v>8.75</v>
      </c>
      <c r="V2834" s="1">
        <v>11.25</v>
      </c>
      <c r="W2834" s="1">
        <v>9.4824000000000002</v>
      </c>
    </row>
    <row r="2835" spans="1:23" x14ac:dyDescent="0.25">
      <c r="A2835">
        <v>2833</v>
      </c>
      <c r="B2835">
        <v>210209</v>
      </c>
      <c r="C2835">
        <v>2</v>
      </c>
      <c r="D2835" t="s">
        <v>145</v>
      </c>
      <c r="E2835">
        <v>302</v>
      </c>
      <c r="F2835" s="8">
        <v>43300.375694444447</v>
      </c>
      <c r="G2835" s="8">
        <v>43300.706944444442</v>
      </c>
      <c r="H2835" t="s">
        <v>5143</v>
      </c>
      <c r="I2835" t="s">
        <v>5144</v>
      </c>
      <c r="J2835">
        <v>7.5590000000000002</v>
      </c>
      <c r="K2835" t="s">
        <v>30</v>
      </c>
      <c r="L2835" t="s">
        <v>31</v>
      </c>
      <c r="M2835">
        <v>40.742545999999997</v>
      </c>
      <c r="N2835">
        <v>-111.981224</v>
      </c>
      <c r="O2835">
        <v>1114701</v>
      </c>
      <c r="P2835">
        <v>84096</v>
      </c>
      <c r="Q2835" s="1">
        <v>4</v>
      </c>
      <c r="R2835" s="1">
        <v>1</v>
      </c>
      <c r="S2835">
        <v>200</v>
      </c>
      <c r="T2835">
        <v>3</v>
      </c>
      <c r="U2835" s="1">
        <v>9</v>
      </c>
      <c r="V2835" s="1">
        <v>17</v>
      </c>
      <c r="W2835" s="1">
        <v>1.88975</v>
      </c>
    </row>
    <row r="2836" spans="1:23" x14ac:dyDescent="0.25">
      <c r="A2836">
        <v>2834</v>
      </c>
      <c r="B2836">
        <v>210241</v>
      </c>
      <c r="C2836">
        <v>2</v>
      </c>
      <c r="D2836" t="s">
        <v>101</v>
      </c>
      <c r="E2836">
        <v>106</v>
      </c>
      <c r="F2836" s="8">
        <v>43300.378472222219</v>
      </c>
      <c r="G2836" s="8">
        <v>43300.511805555558</v>
      </c>
      <c r="H2836" t="s">
        <v>1305</v>
      </c>
      <c r="I2836" t="s">
        <v>4624</v>
      </c>
      <c r="J2836">
        <v>4.4850000000000003</v>
      </c>
      <c r="K2836" t="s">
        <v>30</v>
      </c>
      <c r="L2836" t="s">
        <v>31</v>
      </c>
      <c r="M2836">
        <v>40.742313000000003</v>
      </c>
      <c r="N2836">
        <v>-111.981071</v>
      </c>
      <c r="O2836">
        <v>1096541</v>
      </c>
      <c r="P2836">
        <v>84093</v>
      </c>
      <c r="Q2836" s="1">
        <v>1.5</v>
      </c>
      <c r="R2836" s="1">
        <v>0.75</v>
      </c>
      <c r="S2836">
        <v>200</v>
      </c>
      <c r="T2836">
        <v>3</v>
      </c>
      <c r="U2836" s="1">
        <v>9</v>
      </c>
      <c r="V2836" s="1">
        <v>12.25</v>
      </c>
      <c r="W2836" s="1">
        <v>2.99</v>
      </c>
    </row>
    <row r="2837" spans="1:23" x14ac:dyDescent="0.25">
      <c r="A2837">
        <v>2835</v>
      </c>
      <c r="B2837">
        <v>210215</v>
      </c>
      <c r="C2837">
        <v>2</v>
      </c>
      <c r="D2837" t="s">
        <v>44</v>
      </c>
      <c r="E2837">
        <v>275</v>
      </c>
      <c r="F2837" s="8">
        <v>43300.431944444441</v>
      </c>
      <c r="G2837" s="8">
        <v>43300.551388888889</v>
      </c>
      <c r="H2837" t="s">
        <v>1701</v>
      </c>
      <c r="I2837" t="s">
        <v>2092</v>
      </c>
      <c r="J2837">
        <v>13.69</v>
      </c>
      <c r="K2837" t="s">
        <v>30</v>
      </c>
      <c r="L2837" t="s">
        <v>31</v>
      </c>
      <c r="M2837">
        <v>40.742569000000003</v>
      </c>
      <c r="N2837">
        <v>-111.98126999999999</v>
      </c>
      <c r="O2837">
        <v>1087321</v>
      </c>
      <c r="P2837">
        <v>84096</v>
      </c>
      <c r="Q2837" s="1">
        <v>1.5</v>
      </c>
      <c r="R2837" s="1">
        <v>1.5</v>
      </c>
      <c r="S2837">
        <v>200</v>
      </c>
      <c r="T2837">
        <v>3</v>
      </c>
      <c r="U2837" s="1">
        <v>10.25</v>
      </c>
      <c r="V2837" s="1">
        <v>13.25</v>
      </c>
      <c r="W2837" s="1">
        <v>9.1266666666666598</v>
      </c>
    </row>
    <row r="2838" spans="1:23" x14ac:dyDescent="0.25">
      <c r="A2838">
        <v>2836</v>
      </c>
      <c r="B2838">
        <v>204577</v>
      </c>
      <c r="C2838">
        <v>2</v>
      </c>
      <c r="D2838" t="s">
        <v>32</v>
      </c>
      <c r="E2838">
        <v>363</v>
      </c>
      <c r="F2838" s="8">
        <v>43300.452777777777</v>
      </c>
      <c r="G2838" s="8">
        <v>43300.495833333334</v>
      </c>
      <c r="H2838" t="s">
        <v>5145</v>
      </c>
      <c r="I2838" t="s">
        <v>5146</v>
      </c>
      <c r="J2838">
        <v>3.3809999999999998</v>
      </c>
      <c r="K2838" t="s">
        <v>30</v>
      </c>
      <c r="L2838" t="s">
        <v>31</v>
      </c>
      <c r="M2838">
        <v>40.742542</v>
      </c>
      <c r="N2838">
        <v>-111.981163</v>
      </c>
      <c r="O2838">
        <v>1282681</v>
      </c>
      <c r="P2838">
        <v>84093</v>
      </c>
      <c r="Q2838" s="1">
        <v>0.5</v>
      </c>
      <c r="R2838" s="1">
        <v>0.5</v>
      </c>
      <c r="S2838">
        <v>200</v>
      </c>
      <c r="T2838">
        <v>3</v>
      </c>
      <c r="U2838" s="1">
        <v>10.75</v>
      </c>
      <c r="V2838" s="1">
        <v>12</v>
      </c>
      <c r="W2838" s="1">
        <v>6.7619999999999996</v>
      </c>
    </row>
    <row r="2839" spans="1:23" x14ac:dyDescent="0.25">
      <c r="A2839">
        <v>2837</v>
      </c>
      <c r="B2839">
        <v>210199</v>
      </c>
      <c r="C2839">
        <v>1</v>
      </c>
      <c r="D2839" t="s">
        <v>27</v>
      </c>
      <c r="E2839">
        <v>367</v>
      </c>
      <c r="F2839" s="8">
        <v>43300.551388888889</v>
      </c>
      <c r="G2839" s="8">
        <v>43300.741666666669</v>
      </c>
      <c r="H2839" t="s">
        <v>5147</v>
      </c>
      <c r="I2839" t="s">
        <v>5148</v>
      </c>
      <c r="J2839">
        <v>6.3719999999999999</v>
      </c>
      <c r="K2839" t="s">
        <v>30</v>
      </c>
      <c r="L2839" t="s">
        <v>31</v>
      </c>
      <c r="M2839">
        <v>40.742576999999997</v>
      </c>
      <c r="N2839">
        <v>-111.981323</v>
      </c>
      <c r="O2839">
        <v>1896231</v>
      </c>
      <c r="P2839">
        <v>91381</v>
      </c>
      <c r="Q2839" s="1">
        <v>2.25</v>
      </c>
      <c r="R2839" s="1">
        <v>1.5</v>
      </c>
      <c r="S2839">
        <v>200</v>
      </c>
      <c r="T2839">
        <v>3</v>
      </c>
      <c r="U2839" s="1">
        <v>13.25</v>
      </c>
      <c r="V2839" s="1">
        <v>17.75</v>
      </c>
      <c r="W2839" s="1">
        <v>2.8319999999999999</v>
      </c>
    </row>
    <row r="2840" spans="1:23" x14ac:dyDescent="0.25">
      <c r="A2840">
        <v>2838</v>
      </c>
      <c r="B2840">
        <v>212301</v>
      </c>
      <c r="C2840">
        <v>2</v>
      </c>
      <c r="D2840" t="s">
        <v>83</v>
      </c>
      <c r="E2840">
        <v>82</v>
      </c>
      <c r="F2840" s="8">
        <v>43300.552777777775</v>
      </c>
      <c r="G2840" s="8">
        <v>43300.73333333333</v>
      </c>
      <c r="H2840" t="s">
        <v>1016</v>
      </c>
      <c r="I2840" t="s">
        <v>5149</v>
      </c>
      <c r="J2840">
        <v>6.91</v>
      </c>
      <c r="K2840" t="s">
        <v>30</v>
      </c>
      <c r="L2840" t="s">
        <v>31</v>
      </c>
      <c r="M2840">
        <v>40.742351999999997</v>
      </c>
      <c r="N2840">
        <v>-111.981262</v>
      </c>
      <c r="O2840">
        <v>1096541</v>
      </c>
      <c r="P2840">
        <v>84093</v>
      </c>
      <c r="Q2840" s="1">
        <v>2.25</v>
      </c>
      <c r="R2840" s="1">
        <v>1</v>
      </c>
      <c r="S2840">
        <v>200</v>
      </c>
      <c r="T2840">
        <v>3</v>
      </c>
      <c r="U2840" s="1">
        <v>13.25</v>
      </c>
      <c r="V2840" s="1">
        <v>17.5</v>
      </c>
      <c r="W2840" s="1">
        <v>3.0711111111111098</v>
      </c>
    </row>
    <row r="2841" spans="1:23" x14ac:dyDescent="0.25">
      <c r="A2841">
        <v>2839</v>
      </c>
      <c r="B2841">
        <v>204577</v>
      </c>
      <c r="C2841">
        <v>2</v>
      </c>
      <c r="D2841" t="s">
        <v>32</v>
      </c>
      <c r="E2841">
        <v>364</v>
      </c>
      <c r="F2841" s="8">
        <v>43300.556944444441</v>
      </c>
      <c r="G2841" s="8">
        <v>43300.603472222225</v>
      </c>
      <c r="H2841" t="s">
        <v>5150</v>
      </c>
      <c r="I2841" t="s">
        <v>5151</v>
      </c>
      <c r="J2841">
        <v>3.5339999999999998</v>
      </c>
      <c r="K2841" t="s">
        <v>30</v>
      </c>
      <c r="L2841" t="s">
        <v>31</v>
      </c>
      <c r="M2841">
        <v>40.742542</v>
      </c>
      <c r="N2841">
        <v>-111.981163</v>
      </c>
      <c r="O2841">
        <v>1282681</v>
      </c>
      <c r="P2841">
        <v>84093</v>
      </c>
      <c r="Q2841" s="1">
        <v>0.5</v>
      </c>
      <c r="R2841" s="1">
        <v>0.5</v>
      </c>
      <c r="S2841">
        <v>200</v>
      </c>
      <c r="T2841">
        <v>3</v>
      </c>
      <c r="U2841" s="1">
        <v>13.25</v>
      </c>
      <c r="V2841" s="1">
        <v>14.5</v>
      </c>
      <c r="W2841" s="1">
        <v>7.0679999999999996</v>
      </c>
    </row>
    <row r="2842" spans="1:23" x14ac:dyDescent="0.25">
      <c r="A2842">
        <v>2840</v>
      </c>
      <c r="B2842">
        <v>210199</v>
      </c>
      <c r="C2842">
        <v>2</v>
      </c>
      <c r="D2842" t="s">
        <v>27</v>
      </c>
      <c r="E2842">
        <v>368</v>
      </c>
      <c r="F2842" s="8">
        <v>43300.56527777778</v>
      </c>
      <c r="G2842" s="8">
        <v>43300.693749999999</v>
      </c>
      <c r="H2842" t="s">
        <v>1457</v>
      </c>
      <c r="I2842" t="s">
        <v>1856</v>
      </c>
      <c r="J2842">
        <v>7.4420000000000002</v>
      </c>
      <c r="K2842" t="s">
        <v>30</v>
      </c>
      <c r="L2842" t="s">
        <v>31</v>
      </c>
      <c r="M2842">
        <v>40.742576999999997</v>
      </c>
      <c r="N2842">
        <v>-111.981323</v>
      </c>
      <c r="O2842">
        <v>1137391</v>
      </c>
      <c r="P2842">
        <v>84075</v>
      </c>
      <c r="Q2842" s="1">
        <v>1.5</v>
      </c>
      <c r="R2842" s="1">
        <v>1</v>
      </c>
      <c r="S2842">
        <v>200</v>
      </c>
      <c r="T2842">
        <v>3</v>
      </c>
      <c r="U2842" s="1">
        <v>13.5</v>
      </c>
      <c r="V2842" s="1">
        <v>16.75</v>
      </c>
      <c r="W2842" s="1">
        <v>4.9613333333333296</v>
      </c>
    </row>
    <row r="2843" spans="1:23" x14ac:dyDescent="0.25">
      <c r="A2843">
        <v>2841</v>
      </c>
      <c r="B2843">
        <v>204577</v>
      </c>
      <c r="C2843">
        <v>1</v>
      </c>
      <c r="D2843" t="s">
        <v>32</v>
      </c>
      <c r="E2843">
        <v>365</v>
      </c>
      <c r="F2843" s="8">
        <v>43300.579861111109</v>
      </c>
      <c r="G2843" s="8">
        <v>43300.76458333333</v>
      </c>
      <c r="H2843" t="s">
        <v>5152</v>
      </c>
      <c r="I2843" t="s">
        <v>5153</v>
      </c>
      <c r="J2843">
        <v>6.5889999999999898</v>
      </c>
      <c r="K2843" t="s">
        <v>30</v>
      </c>
      <c r="L2843" t="s">
        <v>31</v>
      </c>
      <c r="M2843">
        <v>40.742542</v>
      </c>
      <c r="N2843">
        <v>-111.981163</v>
      </c>
      <c r="O2843">
        <v>1087321</v>
      </c>
      <c r="P2843">
        <v>84096</v>
      </c>
      <c r="Q2843" s="1">
        <v>2.25</v>
      </c>
      <c r="R2843" s="1">
        <v>1</v>
      </c>
      <c r="S2843">
        <v>200</v>
      </c>
      <c r="T2843">
        <v>3</v>
      </c>
      <c r="U2843" s="1">
        <v>14</v>
      </c>
      <c r="V2843" s="1">
        <v>18.25</v>
      </c>
      <c r="W2843" s="1">
        <v>2.9284444444444402</v>
      </c>
    </row>
    <row r="2844" spans="1:23" x14ac:dyDescent="0.25">
      <c r="A2844">
        <v>2842</v>
      </c>
      <c r="B2844">
        <v>204591</v>
      </c>
      <c r="C2844">
        <v>2</v>
      </c>
      <c r="D2844" t="s">
        <v>37</v>
      </c>
      <c r="E2844">
        <v>155</v>
      </c>
      <c r="F2844" s="8">
        <v>43300.6</v>
      </c>
      <c r="G2844" s="8">
        <v>43300.75277777778</v>
      </c>
      <c r="H2844" t="s">
        <v>1415</v>
      </c>
      <c r="I2844" t="s">
        <v>536</v>
      </c>
      <c r="J2844">
        <v>4.0389999999999997</v>
      </c>
      <c r="K2844" t="s">
        <v>30</v>
      </c>
      <c r="L2844" t="s">
        <v>31</v>
      </c>
      <c r="M2844">
        <v>40.742378000000002</v>
      </c>
      <c r="N2844">
        <v>-111.981407</v>
      </c>
      <c r="O2844">
        <v>2506521</v>
      </c>
      <c r="P2844">
        <v>91765</v>
      </c>
      <c r="Q2844" s="1">
        <v>1.75</v>
      </c>
      <c r="R2844" s="1">
        <v>0.75</v>
      </c>
      <c r="S2844">
        <v>200</v>
      </c>
      <c r="T2844">
        <v>3</v>
      </c>
      <c r="U2844" s="1">
        <v>14.5</v>
      </c>
      <c r="V2844" s="1">
        <v>18</v>
      </c>
      <c r="W2844" s="1">
        <v>2.3079999999999998</v>
      </c>
    </row>
    <row r="2845" spans="1:23" x14ac:dyDescent="0.25">
      <c r="A2845">
        <v>2843</v>
      </c>
      <c r="B2845">
        <v>210215</v>
      </c>
      <c r="C2845">
        <v>2</v>
      </c>
      <c r="D2845" t="s">
        <v>44</v>
      </c>
      <c r="E2845">
        <v>276</v>
      </c>
      <c r="F2845" s="8">
        <v>43300.645138888889</v>
      </c>
      <c r="G2845" s="8">
        <v>43300.748611111114</v>
      </c>
      <c r="H2845" t="s">
        <v>1910</v>
      </c>
      <c r="I2845" t="s">
        <v>5154</v>
      </c>
      <c r="J2845">
        <v>12.214</v>
      </c>
      <c r="K2845" t="s">
        <v>30</v>
      </c>
      <c r="L2845" t="s">
        <v>31</v>
      </c>
      <c r="M2845">
        <v>40.742569000000003</v>
      </c>
      <c r="N2845">
        <v>-111.98126999999999</v>
      </c>
      <c r="O2845">
        <v>1968591</v>
      </c>
      <c r="P2845">
        <v>84054</v>
      </c>
      <c r="Q2845" s="1">
        <v>1.25</v>
      </c>
      <c r="R2845" s="1">
        <v>1</v>
      </c>
      <c r="S2845">
        <v>200</v>
      </c>
      <c r="T2845">
        <v>3</v>
      </c>
      <c r="U2845" s="1">
        <v>15.5</v>
      </c>
      <c r="V2845" s="1">
        <v>18</v>
      </c>
      <c r="W2845" s="1">
        <v>9.7712000000000003</v>
      </c>
    </row>
    <row r="2846" spans="1:23" x14ac:dyDescent="0.25">
      <c r="A2846">
        <v>2844</v>
      </c>
      <c r="B2846">
        <v>212307</v>
      </c>
      <c r="C2846">
        <v>2</v>
      </c>
      <c r="D2846" t="s">
        <v>53</v>
      </c>
      <c r="E2846">
        <v>218</v>
      </c>
      <c r="F2846" s="8">
        <v>43301.287499999999</v>
      </c>
      <c r="G2846" s="8">
        <v>43301.478472222225</v>
      </c>
      <c r="H2846" t="s">
        <v>5155</v>
      </c>
      <c r="I2846" t="s">
        <v>39</v>
      </c>
      <c r="J2846">
        <v>8.3810000000000002</v>
      </c>
      <c r="K2846" t="s">
        <v>30</v>
      </c>
      <c r="L2846" t="s">
        <v>31</v>
      </c>
      <c r="M2846">
        <v>40.742420000000003</v>
      </c>
      <c r="N2846">
        <v>-111.98172</v>
      </c>
      <c r="O2846">
        <v>348863</v>
      </c>
      <c r="P2846">
        <v>84065</v>
      </c>
      <c r="Q2846" s="1">
        <v>2.25</v>
      </c>
      <c r="R2846" s="1">
        <v>0.75</v>
      </c>
      <c r="S2846">
        <v>201</v>
      </c>
      <c r="T2846">
        <v>4</v>
      </c>
      <c r="U2846" s="1">
        <v>7</v>
      </c>
      <c r="V2846" s="1">
        <v>11.5</v>
      </c>
      <c r="W2846" s="1">
        <v>3.7248888888888798</v>
      </c>
    </row>
    <row r="2847" spans="1:23" x14ac:dyDescent="0.25">
      <c r="A2847">
        <v>2845</v>
      </c>
      <c r="B2847">
        <v>210215</v>
      </c>
      <c r="C2847">
        <v>1</v>
      </c>
      <c r="D2847" t="s">
        <v>44</v>
      </c>
      <c r="E2847">
        <v>277</v>
      </c>
      <c r="F2847" s="8">
        <v>43301.333333333336</v>
      </c>
      <c r="G2847" s="8">
        <v>43301.70208333333</v>
      </c>
      <c r="H2847" t="s">
        <v>5156</v>
      </c>
      <c r="I2847" t="s">
        <v>3533</v>
      </c>
      <c r="J2847">
        <v>6.1929999999999996</v>
      </c>
      <c r="K2847" t="s">
        <v>30</v>
      </c>
      <c r="L2847" t="s">
        <v>31</v>
      </c>
      <c r="M2847">
        <v>40.742569000000003</v>
      </c>
      <c r="N2847">
        <v>-111.98126999999999</v>
      </c>
      <c r="O2847">
        <v>1896231</v>
      </c>
      <c r="P2847">
        <v>91381</v>
      </c>
      <c r="Q2847" s="1">
        <v>4.5</v>
      </c>
      <c r="R2847" s="1">
        <v>1.25</v>
      </c>
      <c r="S2847">
        <v>201</v>
      </c>
      <c r="T2847">
        <v>4</v>
      </c>
      <c r="U2847" s="1">
        <v>8</v>
      </c>
      <c r="V2847" s="1">
        <v>16.75</v>
      </c>
      <c r="W2847" s="1">
        <v>1.37622222222222</v>
      </c>
    </row>
    <row r="2848" spans="1:23" x14ac:dyDescent="0.25">
      <c r="A2848">
        <v>2846</v>
      </c>
      <c r="B2848">
        <v>210213</v>
      </c>
      <c r="C2848">
        <v>2</v>
      </c>
      <c r="D2848" t="s">
        <v>126</v>
      </c>
      <c r="E2848">
        <v>1532096178</v>
      </c>
      <c r="F2848" s="8">
        <v>43301.344444444447</v>
      </c>
      <c r="G2848" s="8">
        <v>43301.497916666667</v>
      </c>
      <c r="H2848" t="s">
        <v>5157</v>
      </c>
      <c r="I2848" t="s">
        <v>5158</v>
      </c>
      <c r="J2848">
        <v>11.380999999999901</v>
      </c>
      <c r="K2848" t="s">
        <v>30</v>
      </c>
      <c r="L2848" t="s">
        <v>31</v>
      </c>
      <c r="M2848">
        <v>40.742412999999999</v>
      </c>
      <c r="N2848">
        <v>-111.981620999999</v>
      </c>
      <c r="O2848">
        <v>1114101</v>
      </c>
      <c r="P2848">
        <v>84104</v>
      </c>
      <c r="Q2848" s="1">
        <v>1.75</v>
      </c>
      <c r="R2848" s="1">
        <v>1.75</v>
      </c>
      <c r="S2848">
        <v>201</v>
      </c>
      <c r="T2848">
        <v>4</v>
      </c>
      <c r="U2848" s="1">
        <v>8.25</v>
      </c>
      <c r="V2848" s="1">
        <v>12</v>
      </c>
      <c r="W2848" s="1">
        <v>6.5034285714285698</v>
      </c>
    </row>
    <row r="2849" spans="1:23" x14ac:dyDescent="0.25">
      <c r="A2849">
        <v>2847</v>
      </c>
      <c r="B2849">
        <v>204591</v>
      </c>
      <c r="C2849">
        <v>2</v>
      </c>
      <c r="D2849" t="s">
        <v>37</v>
      </c>
      <c r="E2849">
        <v>156</v>
      </c>
      <c r="F2849" s="8">
        <v>43301.345138888886</v>
      </c>
      <c r="G2849" s="8">
        <v>43301.496527777781</v>
      </c>
      <c r="H2849" t="s">
        <v>5159</v>
      </c>
      <c r="I2849" t="s">
        <v>4812</v>
      </c>
      <c r="J2849">
        <v>1.5640000000000001</v>
      </c>
      <c r="K2849" t="s">
        <v>30</v>
      </c>
      <c r="L2849" t="s">
        <v>31</v>
      </c>
      <c r="M2849">
        <v>40.742378000000002</v>
      </c>
      <c r="N2849">
        <v>-111.981407</v>
      </c>
      <c r="O2849">
        <v>2506521</v>
      </c>
      <c r="P2849">
        <v>91765</v>
      </c>
      <c r="Q2849" s="1">
        <v>1.75</v>
      </c>
      <c r="R2849" s="1">
        <v>0.25</v>
      </c>
      <c r="S2849">
        <v>201</v>
      </c>
      <c r="T2849">
        <v>4</v>
      </c>
      <c r="U2849" s="1">
        <v>8.25</v>
      </c>
      <c r="V2849" s="1">
        <v>12</v>
      </c>
      <c r="W2849" s="1">
        <v>0.89371428571428502</v>
      </c>
    </row>
    <row r="2850" spans="1:23" x14ac:dyDescent="0.25">
      <c r="A2850">
        <v>2848</v>
      </c>
      <c r="B2850">
        <v>210203</v>
      </c>
      <c r="C2850">
        <v>1</v>
      </c>
      <c r="D2850" t="s">
        <v>58</v>
      </c>
      <c r="E2850">
        <v>156</v>
      </c>
      <c r="F2850" s="8">
        <v>43301.363888888889</v>
      </c>
      <c r="G2850" s="8">
        <v>43301.727777777778</v>
      </c>
      <c r="H2850" t="s">
        <v>5160</v>
      </c>
      <c r="I2850" t="s">
        <v>5161</v>
      </c>
      <c r="J2850">
        <v>14.002000000000001</v>
      </c>
      <c r="K2850" t="s">
        <v>30</v>
      </c>
      <c r="L2850" t="s">
        <v>31</v>
      </c>
      <c r="M2850">
        <v>40.742409000000002</v>
      </c>
      <c r="N2850">
        <v>-111.981513999999</v>
      </c>
      <c r="O2850">
        <v>1301971</v>
      </c>
      <c r="P2850">
        <v>84111</v>
      </c>
      <c r="Q2850" s="1">
        <v>4.25</v>
      </c>
      <c r="R2850" s="1">
        <v>2.5</v>
      </c>
      <c r="S2850">
        <v>201</v>
      </c>
      <c r="T2850">
        <v>4</v>
      </c>
      <c r="U2850" s="1">
        <v>8.75</v>
      </c>
      <c r="V2850" s="1">
        <v>17.5</v>
      </c>
      <c r="W2850" s="1">
        <v>3.29458823529411</v>
      </c>
    </row>
    <row r="2851" spans="1:23" x14ac:dyDescent="0.25">
      <c r="A2851">
        <v>2849</v>
      </c>
      <c r="B2851">
        <v>210215</v>
      </c>
      <c r="C2851">
        <v>2</v>
      </c>
      <c r="D2851" t="s">
        <v>44</v>
      </c>
      <c r="E2851">
        <v>278</v>
      </c>
      <c r="F2851" s="8">
        <v>43301.375</v>
      </c>
      <c r="G2851" s="8">
        <v>43301.584722222222</v>
      </c>
      <c r="H2851" t="s">
        <v>5162</v>
      </c>
      <c r="I2851" t="s">
        <v>475</v>
      </c>
      <c r="J2851">
        <v>7.8250000000000002</v>
      </c>
      <c r="K2851" t="s">
        <v>30</v>
      </c>
      <c r="L2851" t="s">
        <v>31</v>
      </c>
      <c r="M2851">
        <v>40.742569000000003</v>
      </c>
      <c r="N2851">
        <v>-111.98126999999999</v>
      </c>
      <c r="O2851">
        <v>1968591</v>
      </c>
      <c r="P2851">
        <v>84054</v>
      </c>
      <c r="Q2851" s="1">
        <v>2.5</v>
      </c>
      <c r="R2851" s="1">
        <v>1</v>
      </c>
      <c r="S2851">
        <v>201</v>
      </c>
      <c r="T2851">
        <v>4</v>
      </c>
      <c r="U2851" s="1">
        <v>9</v>
      </c>
      <c r="V2851" s="1">
        <v>14</v>
      </c>
      <c r="W2851" s="1">
        <v>3.13</v>
      </c>
    </row>
    <row r="2852" spans="1:23" x14ac:dyDescent="0.25">
      <c r="A2852">
        <v>2850</v>
      </c>
      <c r="B2852">
        <v>210209</v>
      </c>
      <c r="C2852">
        <v>2</v>
      </c>
      <c r="D2852" t="s">
        <v>145</v>
      </c>
      <c r="E2852">
        <v>303</v>
      </c>
      <c r="F2852" s="8">
        <v>43301.375694444447</v>
      </c>
      <c r="G2852" s="8">
        <v>43301.515277777777</v>
      </c>
      <c r="H2852" t="s">
        <v>5164</v>
      </c>
      <c r="I2852" t="s">
        <v>5165</v>
      </c>
      <c r="J2852">
        <v>12.773999999999999</v>
      </c>
      <c r="K2852" t="s">
        <v>30</v>
      </c>
      <c r="L2852" t="s">
        <v>31</v>
      </c>
      <c r="M2852">
        <v>40.742545999999997</v>
      </c>
      <c r="N2852">
        <v>-111.981224</v>
      </c>
      <c r="O2852">
        <v>1114701</v>
      </c>
      <c r="P2852">
        <v>84096</v>
      </c>
      <c r="Q2852" s="1">
        <v>1.75</v>
      </c>
      <c r="R2852" s="1">
        <v>1.5</v>
      </c>
      <c r="S2852">
        <v>201</v>
      </c>
      <c r="T2852">
        <v>4</v>
      </c>
      <c r="U2852" s="1">
        <v>9</v>
      </c>
      <c r="V2852" s="1">
        <v>12.25</v>
      </c>
      <c r="W2852" s="1">
        <v>7.29942857142857</v>
      </c>
    </row>
    <row r="2853" spans="1:23" x14ac:dyDescent="0.25">
      <c r="A2853">
        <v>2851</v>
      </c>
      <c r="B2853">
        <v>204577</v>
      </c>
      <c r="C2853">
        <v>1</v>
      </c>
      <c r="D2853" t="s">
        <v>32</v>
      </c>
      <c r="E2853">
        <v>366</v>
      </c>
      <c r="F2853" s="8">
        <v>43301.375694444447</v>
      </c>
      <c r="G2853" s="8">
        <v>43301.504861111112</v>
      </c>
      <c r="H2853" t="s">
        <v>5163</v>
      </c>
      <c r="I2853" t="s">
        <v>2407</v>
      </c>
      <c r="J2853">
        <v>11.074999999999999</v>
      </c>
      <c r="K2853" t="s">
        <v>30</v>
      </c>
      <c r="L2853" t="s">
        <v>31</v>
      </c>
      <c r="M2853">
        <v>40.742542</v>
      </c>
      <c r="N2853">
        <v>-111.981163</v>
      </c>
      <c r="O2853">
        <v>2395901</v>
      </c>
      <c r="P2853">
        <v>84025</v>
      </c>
      <c r="Q2853" s="1">
        <v>1.5</v>
      </c>
      <c r="R2853" s="1">
        <v>1.25</v>
      </c>
      <c r="S2853">
        <v>201</v>
      </c>
      <c r="T2853">
        <v>4</v>
      </c>
      <c r="U2853" s="1">
        <v>9</v>
      </c>
      <c r="V2853" s="1">
        <v>12</v>
      </c>
      <c r="W2853" s="1">
        <v>7.3833333333333302</v>
      </c>
    </row>
    <row r="2854" spans="1:23" x14ac:dyDescent="0.25">
      <c r="A2854">
        <v>2852</v>
      </c>
      <c r="B2854">
        <v>212307</v>
      </c>
      <c r="C2854">
        <v>1</v>
      </c>
      <c r="D2854" t="s">
        <v>53</v>
      </c>
      <c r="E2854">
        <v>219</v>
      </c>
      <c r="F2854" s="8">
        <v>43301.484722222223</v>
      </c>
      <c r="G2854" s="8">
        <v>43301.563888888886</v>
      </c>
      <c r="H2854" t="s">
        <v>3876</v>
      </c>
      <c r="I2854" t="s">
        <v>2760</v>
      </c>
      <c r="J2854">
        <v>9.734</v>
      </c>
      <c r="K2854" t="s">
        <v>30</v>
      </c>
      <c r="L2854" t="s">
        <v>31</v>
      </c>
      <c r="M2854">
        <v>40.742420000000003</v>
      </c>
      <c r="N2854">
        <v>-111.98172</v>
      </c>
      <c r="O2854">
        <v>1137391</v>
      </c>
      <c r="P2854">
        <v>84075</v>
      </c>
      <c r="Q2854" s="1">
        <v>1</v>
      </c>
      <c r="R2854" s="1">
        <v>1</v>
      </c>
      <c r="S2854">
        <v>201</v>
      </c>
      <c r="T2854">
        <v>4</v>
      </c>
      <c r="U2854" s="1">
        <v>11.75</v>
      </c>
      <c r="V2854" s="1">
        <v>13.5</v>
      </c>
      <c r="W2854" s="1">
        <v>9.734</v>
      </c>
    </row>
    <row r="2855" spans="1:23" x14ac:dyDescent="0.25">
      <c r="A2855">
        <v>2853</v>
      </c>
      <c r="B2855">
        <v>210213</v>
      </c>
      <c r="C2855">
        <v>2</v>
      </c>
      <c r="D2855" t="s">
        <v>126</v>
      </c>
      <c r="E2855">
        <v>1532113030</v>
      </c>
      <c r="F2855" s="8">
        <v>43301.539583333331</v>
      </c>
      <c r="G2855" s="8">
        <v>43301.661111111112</v>
      </c>
      <c r="H2855" t="s">
        <v>311</v>
      </c>
      <c r="I2855" t="s">
        <v>5166</v>
      </c>
      <c r="J2855">
        <v>3.5219999999999998</v>
      </c>
      <c r="K2855" t="s">
        <v>30</v>
      </c>
      <c r="L2855" t="s">
        <v>31</v>
      </c>
      <c r="M2855">
        <v>40.742412999999999</v>
      </c>
      <c r="N2855">
        <v>-111.981620999999</v>
      </c>
      <c r="O2855">
        <v>1114101</v>
      </c>
      <c r="P2855">
        <v>84104</v>
      </c>
      <c r="Q2855" s="1">
        <v>1.5</v>
      </c>
      <c r="R2855" s="1">
        <v>0.5</v>
      </c>
      <c r="S2855">
        <v>201</v>
      </c>
      <c r="T2855">
        <v>4</v>
      </c>
      <c r="U2855" s="1">
        <v>13</v>
      </c>
      <c r="V2855" s="1">
        <v>15.75</v>
      </c>
      <c r="W2855" s="1">
        <v>2.3479999999999999</v>
      </c>
    </row>
    <row r="2856" spans="1:23" x14ac:dyDescent="0.25">
      <c r="A2856">
        <v>2854</v>
      </c>
      <c r="B2856">
        <v>210215</v>
      </c>
      <c r="C2856">
        <v>1</v>
      </c>
      <c r="D2856" t="s">
        <v>44</v>
      </c>
      <c r="E2856">
        <v>279</v>
      </c>
      <c r="F2856" s="8">
        <v>43304.311805555553</v>
      </c>
      <c r="G2856" s="8">
        <v>43304.684027777781</v>
      </c>
      <c r="H2856" t="s">
        <v>5167</v>
      </c>
      <c r="I2856" t="s">
        <v>5168</v>
      </c>
      <c r="J2856">
        <v>13.095999999999901</v>
      </c>
      <c r="K2856" t="s">
        <v>30</v>
      </c>
      <c r="L2856" t="s">
        <v>31</v>
      </c>
      <c r="M2856">
        <v>40.742569000000003</v>
      </c>
      <c r="N2856">
        <v>-111.98126999999999</v>
      </c>
      <c r="O2856">
        <v>803613</v>
      </c>
      <c r="P2856">
        <v>84054</v>
      </c>
      <c r="Q2856" s="1">
        <v>4.5</v>
      </c>
      <c r="R2856" s="1">
        <v>2.25</v>
      </c>
      <c r="S2856">
        <v>204</v>
      </c>
      <c r="T2856">
        <v>0</v>
      </c>
      <c r="U2856" s="1">
        <v>7.5</v>
      </c>
      <c r="V2856" s="1">
        <v>16.5</v>
      </c>
      <c r="W2856" s="1">
        <v>2.9102222222222198</v>
      </c>
    </row>
    <row r="2857" spans="1:23" x14ac:dyDescent="0.25">
      <c r="A2857">
        <v>2855</v>
      </c>
      <c r="B2857">
        <v>210213</v>
      </c>
      <c r="C2857">
        <v>2</v>
      </c>
      <c r="D2857" t="s">
        <v>126</v>
      </c>
      <c r="E2857">
        <v>189</v>
      </c>
      <c r="F2857" s="8">
        <v>43304.321527777778</v>
      </c>
      <c r="G2857" s="8">
        <v>43304.820138888892</v>
      </c>
      <c r="H2857" t="s">
        <v>5169</v>
      </c>
      <c r="I2857" t="s">
        <v>5108</v>
      </c>
      <c r="J2857">
        <v>12.250999999999999</v>
      </c>
      <c r="K2857" t="s">
        <v>30</v>
      </c>
      <c r="L2857" t="s">
        <v>31</v>
      </c>
      <c r="M2857">
        <v>40.742412999999999</v>
      </c>
      <c r="N2857">
        <v>-111.981620999999</v>
      </c>
      <c r="O2857">
        <v>521537</v>
      </c>
      <c r="P2857">
        <v>84020</v>
      </c>
      <c r="Q2857" s="1">
        <v>6</v>
      </c>
      <c r="R2857" s="1">
        <v>1</v>
      </c>
      <c r="S2857">
        <v>204</v>
      </c>
      <c r="T2857">
        <v>0</v>
      </c>
      <c r="U2857" s="1">
        <v>7.75</v>
      </c>
      <c r="V2857" s="1">
        <v>19.75</v>
      </c>
      <c r="W2857" s="1">
        <v>2.0418333333333298</v>
      </c>
    </row>
    <row r="2858" spans="1:23" x14ac:dyDescent="0.25">
      <c r="A2858">
        <v>2856</v>
      </c>
      <c r="B2858">
        <v>212307</v>
      </c>
      <c r="C2858">
        <v>2</v>
      </c>
      <c r="D2858" t="s">
        <v>53</v>
      </c>
      <c r="E2858">
        <v>220</v>
      </c>
      <c r="F2858" s="8">
        <v>43304.322222222225</v>
      </c>
      <c r="G2858" s="8">
        <v>43304.743055555555</v>
      </c>
      <c r="H2858" t="s">
        <v>5170</v>
      </c>
      <c r="I2858" t="s">
        <v>5171</v>
      </c>
      <c r="J2858">
        <v>6.2460000000000004</v>
      </c>
      <c r="K2858" t="s">
        <v>30</v>
      </c>
      <c r="L2858" t="s">
        <v>31</v>
      </c>
      <c r="M2858">
        <v>40.742420000000003</v>
      </c>
      <c r="N2858">
        <v>-111.98172</v>
      </c>
      <c r="O2858">
        <v>1087571</v>
      </c>
      <c r="P2858">
        <v>84014</v>
      </c>
      <c r="Q2858" s="1">
        <v>5</v>
      </c>
      <c r="R2858" s="1">
        <v>1</v>
      </c>
      <c r="S2858">
        <v>204</v>
      </c>
      <c r="T2858">
        <v>0</v>
      </c>
      <c r="U2858" s="1">
        <v>7.75</v>
      </c>
      <c r="V2858" s="1">
        <v>17.75</v>
      </c>
      <c r="W2858" s="1">
        <v>1.2492000000000001</v>
      </c>
    </row>
    <row r="2859" spans="1:23" x14ac:dyDescent="0.25">
      <c r="A2859">
        <v>2857</v>
      </c>
      <c r="B2859">
        <v>210203</v>
      </c>
      <c r="C2859">
        <v>2</v>
      </c>
      <c r="D2859" t="s">
        <v>58</v>
      </c>
      <c r="E2859">
        <v>1532354066</v>
      </c>
      <c r="F2859" s="8">
        <v>43304.32916666667</v>
      </c>
      <c r="G2859" s="8">
        <v>43304.501388888886</v>
      </c>
      <c r="H2859" t="s">
        <v>5172</v>
      </c>
      <c r="I2859" t="s">
        <v>5173</v>
      </c>
      <c r="J2859">
        <v>6.7989999999999897</v>
      </c>
      <c r="K2859" t="s">
        <v>30</v>
      </c>
      <c r="L2859" t="s">
        <v>31</v>
      </c>
      <c r="M2859">
        <v>40.742409000000002</v>
      </c>
      <c r="N2859">
        <v>-111.981513999999</v>
      </c>
      <c r="O2859">
        <v>1114101</v>
      </c>
      <c r="P2859">
        <v>84104</v>
      </c>
      <c r="Q2859" s="1">
        <v>2</v>
      </c>
      <c r="R2859" s="1">
        <v>2</v>
      </c>
      <c r="S2859">
        <v>204</v>
      </c>
      <c r="T2859">
        <v>0</v>
      </c>
      <c r="U2859" s="1">
        <v>8</v>
      </c>
      <c r="V2859" s="1">
        <v>12</v>
      </c>
      <c r="W2859" s="1">
        <v>3.39949999999999</v>
      </c>
    </row>
    <row r="2860" spans="1:23" x14ac:dyDescent="0.25">
      <c r="A2860">
        <v>2858</v>
      </c>
      <c r="B2860">
        <v>204591</v>
      </c>
      <c r="C2860">
        <v>1</v>
      </c>
      <c r="D2860" t="s">
        <v>37</v>
      </c>
      <c r="E2860">
        <v>157</v>
      </c>
      <c r="F2860" s="8">
        <v>43304.359722222223</v>
      </c>
      <c r="G2860" s="8">
        <v>43304.7</v>
      </c>
      <c r="H2860" t="s">
        <v>5174</v>
      </c>
      <c r="I2860" t="s">
        <v>5175</v>
      </c>
      <c r="J2860">
        <v>13.039</v>
      </c>
      <c r="K2860" t="s">
        <v>30</v>
      </c>
      <c r="L2860" t="s">
        <v>31</v>
      </c>
      <c r="M2860">
        <v>40.742378000000002</v>
      </c>
      <c r="N2860">
        <v>-111.981407</v>
      </c>
      <c r="O2860">
        <v>1301971</v>
      </c>
      <c r="P2860">
        <v>84111</v>
      </c>
      <c r="Q2860" s="1">
        <v>4</v>
      </c>
      <c r="R2860" s="1">
        <v>2.25</v>
      </c>
      <c r="S2860">
        <v>204</v>
      </c>
      <c r="T2860">
        <v>0</v>
      </c>
      <c r="U2860" s="1">
        <v>8.75</v>
      </c>
      <c r="V2860" s="1">
        <v>16.75</v>
      </c>
      <c r="W2860" s="1">
        <v>3.2597499999999999</v>
      </c>
    </row>
    <row r="2861" spans="1:23" x14ac:dyDescent="0.25">
      <c r="A2861">
        <v>2859</v>
      </c>
      <c r="B2861">
        <v>210209</v>
      </c>
      <c r="C2861">
        <v>2</v>
      </c>
      <c r="D2861" t="s">
        <v>145</v>
      </c>
      <c r="E2861">
        <v>306</v>
      </c>
      <c r="F2861" s="8">
        <v>43304.370138888888</v>
      </c>
      <c r="G2861" s="8">
        <v>43304.71875</v>
      </c>
      <c r="H2861" t="s">
        <v>5176</v>
      </c>
      <c r="I2861" t="s">
        <v>5177</v>
      </c>
      <c r="J2861">
        <v>15.99</v>
      </c>
      <c r="K2861" t="s">
        <v>30</v>
      </c>
      <c r="L2861" t="s">
        <v>31</v>
      </c>
      <c r="M2861">
        <v>40.742545999999997</v>
      </c>
      <c r="N2861">
        <v>-111.981224</v>
      </c>
      <c r="O2861">
        <v>1114701</v>
      </c>
      <c r="P2861">
        <v>84096</v>
      </c>
      <c r="Q2861" s="1">
        <v>4.25</v>
      </c>
      <c r="R2861" s="1">
        <v>1.75</v>
      </c>
      <c r="S2861">
        <v>204</v>
      </c>
      <c r="T2861">
        <v>0</v>
      </c>
      <c r="U2861" s="1">
        <v>9</v>
      </c>
      <c r="V2861" s="1">
        <v>17.25</v>
      </c>
      <c r="W2861" s="1">
        <v>3.76235294117647</v>
      </c>
    </row>
    <row r="2862" spans="1:23" x14ac:dyDescent="0.25">
      <c r="A2862">
        <v>2860</v>
      </c>
      <c r="B2862">
        <v>204579</v>
      </c>
      <c r="C2862">
        <v>2</v>
      </c>
      <c r="D2862" t="s">
        <v>135</v>
      </c>
      <c r="E2862">
        <v>74</v>
      </c>
      <c r="F2862" s="8">
        <v>43304.373611111114</v>
      </c>
      <c r="G2862" s="8">
        <v>43304.48541666667</v>
      </c>
      <c r="H2862" t="s">
        <v>5178</v>
      </c>
      <c r="I2862" t="s">
        <v>5179</v>
      </c>
      <c r="J2862">
        <v>9.8889999999999993</v>
      </c>
      <c r="K2862" t="s">
        <v>30</v>
      </c>
      <c r="L2862" t="s">
        <v>31</v>
      </c>
      <c r="M2862">
        <v>40.742401000000001</v>
      </c>
      <c r="N2862">
        <v>-111.98159</v>
      </c>
      <c r="O2862">
        <v>348863</v>
      </c>
      <c r="P2862">
        <v>84065</v>
      </c>
      <c r="Q2862" s="1">
        <v>1.25</v>
      </c>
      <c r="R2862" s="1">
        <v>1</v>
      </c>
      <c r="S2862">
        <v>204</v>
      </c>
      <c r="T2862">
        <v>0</v>
      </c>
      <c r="U2862" s="1">
        <v>9</v>
      </c>
      <c r="V2862" s="1">
        <v>11.75</v>
      </c>
      <c r="W2862" s="1">
        <v>7.9111999999999902</v>
      </c>
    </row>
    <row r="2863" spans="1:23" x14ac:dyDescent="0.25">
      <c r="A2863">
        <v>2861</v>
      </c>
      <c r="B2863">
        <v>210199</v>
      </c>
      <c r="C2863">
        <v>2</v>
      </c>
      <c r="D2863" t="s">
        <v>27</v>
      </c>
      <c r="E2863">
        <v>370</v>
      </c>
      <c r="F2863" s="8">
        <v>43304.378472222219</v>
      </c>
      <c r="G2863" s="8">
        <v>43304.476388888892</v>
      </c>
      <c r="H2863" t="s">
        <v>5180</v>
      </c>
      <c r="I2863" t="s">
        <v>5181</v>
      </c>
      <c r="J2863">
        <v>14.025</v>
      </c>
      <c r="K2863" t="s">
        <v>30</v>
      </c>
      <c r="L2863" t="s">
        <v>31</v>
      </c>
      <c r="M2863">
        <v>40.742576999999997</v>
      </c>
      <c r="N2863">
        <v>-111.981323</v>
      </c>
      <c r="O2863">
        <v>1087321</v>
      </c>
      <c r="P2863">
        <v>84096</v>
      </c>
      <c r="Q2863" s="1">
        <v>1.25</v>
      </c>
      <c r="R2863" s="1">
        <v>1.25</v>
      </c>
      <c r="S2863">
        <v>204</v>
      </c>
      <c r="T2863">
        <v>0</v>
      </c>
      <c r="U2863" s="1">
        <v>9</v>
      </c>
      <c r="V2863" s="1">
        <v>11.5</v>
      </c>
      <c r="W2863" s="1">
        <v>11.22</v>
      </c>
    </row>
    <row r="2864" spans="1:23" x14ac:dyDescent="0.25">
      <c r="A2864">
        <v>2862</v>
      </c>
      <c r="B2864">
        <v>204577</v>
      </c>
      <c r="C2864">
        <v>1</v>
      </c>
      <c r="D2864" t="s">
        <v>32</v>
      </c>
      <c r="E2864">
        <v>367</v>
      </c>
      <c r="F2864" s="8">
        <v>43304.393055555556</v>
      </c>
      <c r="G2864" s="8">
        <v>43304.490972222222</v>
      </c>
      <c r="H2864" t="s">
        <v>3135</v>
      </c>
      <c r="I2864" t="s">
        <v>809</v>
      </c>
      <c r="J2864">
        <v>10.734</v>
      </c>
      <c r="K2864" t="s">
        <v>30</v>
      </c>
      <c r="L2864" t="s">
        <v>31</v>
      </c>
      <c r="M2864">
        <v>40.742542</v>
      </c>
      <c r="N2864">
        <v>-111.981163</v>
      </c>
      <c r="O2864">
        <v>2395901</v>
      </c>
      <c r="P2864">
        <v>84025</v>
      </c>
      <c r="Q2864" s="1">
        <v>1.25</v>
      </c>
      <c r="R2864" s="1">
        <v>1.25</v>
      </c>
      <c r="S2864">
        <v>204</v>
      </c>
      <c r="T2864">
        <v>0</v>
      </c>
      <c r="U2864" s="1">
        <v>9.5</v>
      </c>
      <c r="V2864" s="1">
        <v>11.75</v>
      </c>
      <c r="W2864" s="1">
        <v>8.5871999999999993</v>
      </c>
    </row>
    <row r="2865" spans="1:23" x14ac:dyDescent="0.25">
      <c r="A2865">
        <v>2863</v>
      </c>
      <c r="B2865">
        <v>204579</v>
      </c>
      <c r="C2865">
        <v>1</v>
      </c>
      <c r="D2865" t="s">
        <v>135</v>
      </c>
      <c r="E2865">
        <v>75</v>
      </c>
      <c r="F2865" s="8">
        <v>43304.421527777777</v>
      </c>
      <c r="G2865" s="8">
        <v>43304.473611111112</v>
      </c>
      <c r="H2865" t="s">
        <v>199</v>
      </c>
      <c r="I2865" t="s">
        <v>5182</v>
      </c>
      <c r="J2865">
        <v>4.2160000000000002</v>
      </c>
      <c r="K2865" t="s">
        <v>30</v>
      </c>
      <c r="L2865" t="s">
        <v>31</v>
      </c>
      <c r="M2865">
        <v>40.742401000000001</v>
      </c>
      <c r="N2865">
        <v>-111.98159</v>
      </c>
      <c r="O2865">
        <v>833561</v>
      </c>
      <c r="P2865">
        <v>84111</v>
      </c>
      <c r="Q2865" s="1">
        <v>0.75</v>
      </c>
      <c r="R2865" s="1">
        <v>0.5</v>
      </c>
      <c r="S2865">
        <v>204</v>
      </c>
      <c r="T2865">
        <v>0</v>
      </c>
      <c r="U2865" s="1">
        <v>10</v>
      </c>
      <c r="V2865" s="1">
        <v>11.25</v>
      </c>
      <c r="W2865" s="1">
        <v>5.6213333333333297</v>
      </c>
    </row>
    <row r="2866" spans="1:23" x14ac:dyDescent="0.25">
      <c r="A2866">
        <v>2864</v>
      </c>
      <c r="B2866">
        <v>210199</v>
      </c>
      <c r="C2866">
        <v>2</v>
      </c>
      <c r="D2866" t="s">
        <v>27</v>
      </c>
      <c r="E2866">
        <v>371</v>
      </c>
      <c r="F2866" s="8">
        <v>43304.50277777778</v>
      </c>
      <c r="G2866" s="8">
        <v>43304.727777777778</v>
      </c>
      <c r="H2866" t="s">
        <v>5183</v>
      </c>
      <c r="I2866" t="s">
        <v>5184</v>
      </c>
      <c r="J2866">
        <v>11.811999999999999</v>
      </c>
      <c r="K2866" t="s">
        <v>30</v>
      </c>
      <c r="L2866" t="s">
        <v>31</v>
      </c>
      <c r="M2866">
        <v>40.742576999999997</v>
      </c>
      <c r="N2866">
        <v>-111.981323</v>
      </c>
      <c r="O2866">
        <v>1087321</v>
      </c>
      <c r="P2866">
        <v>84096</v>
      </c>
      <c r="Q2866" s="1">
        <v>2.75</v>
      </c>
      <c r="R2866" s="1">
        <v>2</v>
      </c>
      <c r="S2866">
        <v>204</v>
      </c>
      <c r="T2866">
        <v>0</v>
      </c>
      <c r="U2866" s="1">
        <v>12</v>
      </c>
      <c r="V2866" s="1">
        <v>17.5</v>
      </c>
      <c r="W2866" s="1">
        <v>4.29527272727272</v>
      </c>
    </row>
    <row r="2867" spans="1:23" x14ac:dyDescent="0.25">
      <c r="A2867">
        <v>2865</v>
      </c>
      <c r="B2867">
        <v>204591</v>
      </c>
      <c r="C2867">
        <v>2</v>
      </c>
      <c r="D2867" t="s">
        <v>37</v>
      </c>
      <c r="E2867">
        <v>1532371031</v>
      </c>
      <c r="F2867" s="8">
        <v>43304.525694444441</v>
      </c>
      <c r="G2867" s="8">
        <v>43304.741666666669</v>
      </c>
      <c r="H2867" t="s">
        <v>5185</v>
      </c>
      <c r="I2867" t="s">
        <v>2604</v>
      </c>
      <c r="J2867">
        <v>8.3350000000000009</v>
      </c>
      <c r="K2867" t="s">
        <v>30</v>
      </c>
      <c r="L2867" t="s">
        <v>31</v>
      </c>
      <c r="M2867">
        <v>40.742378000000002</v>
      </c>
      <c r="N2867">
        <v>-111.981407</v>
      </c>
      <c r="O2867">
        <v>1114101</v>
      </c>
      <c r="P2867">
        <v>84104</v>
      </c>
      <c r="Q2867" s="1">
        <v>2.5</v>
      </c>
      <c r="R2867" s="1">
        <v>1.5</v>
      </c>
      <c r="S2867">
        <v>204</v>
      </c>
      <c r="T2867">
        <v>0</v>
      </c>
      <c r="U2867" s="1">
        <v>12.5</v>
      </c>
      <c r="V2867" s="1">
        <v>17.75</v>
      </c>
      <c r="W2867" s="1">
        <v>3.3340000000000001</v>
      </c>
    </row>
    <row r="2868" spans="1:23" x14ac:dyDescent="0.25">
      <c r="A2868">
        <v>2866</v>
      </c>
      <c r="B2868">
        <v>204577</v>
      </c>
      <c r="C2868">
        <v>1</v>
      </c>
      <c r="D2868" t="s">
        <v>32</v>
      </c>
      <c r="E2868">
        <v>368</v>
      </c>
      <c r="F2868" s="8">
        <v>43304.564583333333</v>
      </c>
      <c r="G2868" s="8">
        <v>43304.704861111109</v>
      </c>
      <c r="H2868" t="s">
        <v>2313</v>
      </c>
      <c r="I2868" t="s">
        <v>5186</v>
      </c>
      <c r="J2868">
        <v>3.8639999999999999</v>
      </c>
      <c r="K2868" t="s">
        <v>30</v>
      </c>
      <c r="L2868" t="s">
        <v>31</v>
      </c>
      <c r="M2868">
        <v>40.742542</v>
      </c>
      <c r="N2868">
        <v>-111.981163</v>
      </c>
      <c r="O2868">
        <v>2395901</v>
      </c>
      <c r="P2868">
        <v>84025</v>
      </c>
      <c r="Q2868" s="1">
        <v>1.75</v>
      </c>
      <c r="R2868" s="1">
        <v>0.75</v>
      </c>
      <c r="S2868">
        <v>204</v>
      </c>
      <c r="T2868">
        <v>0</v>
      </c>
      <c r="U2868" s="1">
        <v>13.5</v>
      </c>
      <c r="V2868" s="1">
        <v>17</v>
      </c>
      <c r="W2868" s="1">
        <v>2.20799999999999</v>
      </c>
    </row>
    <row r="2869" spans="1:23" x14ac:dyDescent="0.25">
      <c r="A2869">
        <v>2867</v>
      </c>
      <c r="B2869">
        <v>204577</v>
      </c>
      <c r="C2869">
        <v>2</v>
      </c>
      <c r="D2869" t="s">
        <v>32</v>
      </c>
      <c r="E2869">
        <v>369</v>
      </c>
      <c r="F2869" s="8">
        <v>43304.816666666666</v>
      </c>
      <c r="G2869" s="8">
        <v>43304.827777777777</v>
      </c>
      <c r="H2869" t="s">
        <v>5187</v>
      </c>
      <c r="I2869" t="s">
        <v>5188</v>
      </c>
      <c r="J2869">
        <v>1.585</v>
      </c>
      <c r="K2869" t="s">
        <v>30</v>
      </c>
      <c r="L2869" t="s">
        <v>31</v>
      </c>
      <c r="M2869">
        <v>40.742542</v>
      </c>
      <c r="N2869">
        <v>-111.981163</v>
      </c>
      <c r="O2869">
        <v>1968591</v>
      </c>
      <c r="P2869">
        <v>84054</v>
      </c>
      <c r="Q2869" s="1">
        <v>0.25</v>
      </c>
      <c r="R2869" s="1">
        <v>0.25</v>
      </c>
      <c r="S2869">
        <v>204</v>
      </c>
      <c r="T2869">
        <v>0</v>
      </c>
      <c r="U2869" s="1">
        <v>19.5</v>
      </c>
      <c r="V2869" s="1">
        <v>19.75</v>
      </c>
      <c r="W2869" s="1">
        <v>6.34</v>
      </c>
    </row>
    <row r="2870" spans="1:23" x14ac:dyDescent="0.25">
      <c r="A2870">
        <v>2868</v>
      </c>
      <c r="B2870">
        <v>210215</v>
      </c>
      <c r="C2870">
        <v>2</v>
      </c>
      <c r="D2870" t="s">
        <v>44</v>
      </c>
      <c r="E2870">
        <v>280</v>
      </c>
      <c r="F2870" s="8">
        <v>43305.294444444444</v>
      </c>
      <c r="G2870" s="8">
        <v>43305.39166666667</v>
      </c>
      <c r="H2870" t="s">
        <v>5189</v>
      </c>
      <c r="I2870" t="s">
        <v>2590</v>
      </c>
      <c r="J2870">
        <v>7.4610000000000003</v>
      </c>
      <c r="K2870" t="s">
        <v>30</v>
      </c>
      <c r="L2870" t="s">
        <v>31</v>
      </c>
      <c r="M2870">
        <v>40.742569000000003</v>
      </c>
      <c r="N2870">
        <v>-111.98126999999999</v>
      </c>
      <c r="O2870">
        <v>2395901</v>
      </c>
      <c r="P2870">
        <v>84025</v>
      </c>
      <c r="Q2870" s="1">
        <v>1.25</v>
      </c>
      <c r="R2870" s="1">
        <v>1</v>
      </c>
      <c r="S2870">
        <v>205</v>
      </c>
      <c r="T2870">
        <v>1</v>
      </c>
      <c r="U2870" s="1">
        <v>7</v>
      </c>
      <c r="V2870" s="1">
        <v>9.5</v>
      </c>
      <c r="W2870" s="1">
        <v>5.9687999999999999</v>
      </c>
    </row>
    <row r="2871" spans="1:23" x14ac:dyDescent="0.25">
      <c r="A2871">
        <v>2869</v>
      </c>
      <c r="B2871">
        <v>212307</v>
      </c>
      <c r="C2871">
        <v>2</v>
      </c>
      <c r="D2871" t="s">
        <v>53</v>
      </c>
      <c r="E2871">
        <v>221</v>
      </c>
      <c r="F2871" s="8">
        <v>43305.325694444444</v>
      </c>
      <c r="G2871" s="8">
        <v>43305.477083333331</v>
      </c>
      <c r="H2871" t="s">
        <v>5190</v>
      </c>
      <c r="I2871" t="s">
        <v>2341</v>
      </c>
      <c r="J2871">
        <v>10.242000000000001</v>
      </c>
      <c r="K2871" t="s">
        <v>30</v>
      </c>
      <c r="L2871" t="s">
        <v>31</v>
      </c>
      <c r="M2871">
        <v>40.742420000000003</v>
      </c>
      <c r="N2871">
        <v>-111.98172</v>
      </c>
      <c r="O2871">
        <v>521537</v>
      </c>
      <c r="P2871">
        <v>84020</v>
      </c>
      <c r="Q2871" s="1">
        <v>1.75</v>
      </c>
      <c r="R2871" s="1">
        <v>1</v>
      </c>
      <c r="S2871">
        <v>205</v>
      </c>
      <c r="T2871">
        <v>1</v>
      </c>
      <c r="U2871" s="1">
        <v>7.75</v>
      </c>
      <c r="V2871" s="1">
        <v>11.5</v>
      </c>
      <c r="W2871" s="1">
        <v>5.8525714285714203</v>
      </c>
    </row>
    <row r="2872" spans="1:23" x14ac:dyDescent="0.25">
      <c r="A2872">
        <v>2870</v>
      </c>
      <c r="B2872">
        <v>210213</v>
      </c>
      <c r="C2872">
        <v>2</v>
      </c>
      <c r="D2872" t="s">
        <v>126</v>
      </c>
      <c r="E2872">
        <v>190</v>
      </c>
      <c r="F2872" s="8">
        <v>43305.330555555556</v>
      </c>
      <c r="G2872" s="8">
        <v>43305.373611111114</v>
      </c>
      <c r="H2872" t="s">
        <v>5191</v>
      </c>
      <c r="I2872" t="s">
        <v>5192</v>
      </c>
      <c r="J2872">
        <v>6.0329999999999897</v>
      </c>
      <c r="K2872" t="s">
        <v>30</v>
      </c>
      <c r="L2872" t="s">
        <v>31</v>
      </c>
      <c r="M2872">
        <v>40.742412999999999</v>
      </c>
      <c r="N2872">
        <v>-111.981620999999</v>
      </c>
      <c r="O2872">
        <v>1087571</v>
      </c>
      <c r="P2872">
        <v>84014</v>
      </c>
      <c r="Q2872" s="1">
        <v>0.5</v>
      </c>
      <c r="R2872" s="1">
        <v>0.5</v>
      </c>
      <c r="S2872">
        <v>205</v>
      </c>
      <c r="T2872">
        <v>1</v>
      </c>
      <c r="U2872" s="1">
        <v>8</v>
      </c>
      <c r="V2872" s="1">
        <v>9</v>
      </c>
      <c r="W2872" s="1">
        <v>12.065999999999899</v>
      </c>
    </row>
    <row r="2873" spans="1:23" x14ac:dyDescent="0.25">
      <c r="A2873">
        <v>2871</v>
      </c>
      <c r="B2873">
        <v>210203</v>
      </c>
      <c r="C2873">
        <v>2</v>
      </c>
      <c r="D2873" t="s">
        <v>58</v>
      </c>
      <c r="E2873">
        <v>1532440680</v>
      </c>
      <c r="F2873" s="8">
        <v>43305.331944444442</v>
      </c>
      <c r="G2873" s="8">
        <v>43305.501388888886</v>
      </c>
      <c r="H2873" t="s">
        <v>451</v>
      </c>
      <c r="I2873" t="s">
        <v>1805</v>
      </c>
      <c r="J2873">
        <v>8.2129999999999992</v>
      </c>
      <c r="K2873" t="s">
        <v>30</v>
      </c>
      <c r="L2873" t="s">
        <v>31</v>
      </c>
      <c r="M2873">
        <v>40.742409000000002</v>
      </c>
      <c r="N2873">
        <v>-111.981513999999</v>
      </c>
      <c r="O2873">
        <v>1114101</v>
      </c>
      <c r="P2873">
        <v>84104</v>
      </c>
      <c r="Q2873" s="1">
        <v>2</v>
      </c>
      <c r="R2873" s="1">
        <v>1.25</v>
      </c>
      <c r="S2873">
        <v>205</v>
      </c>
      <c r="T2873">
        <v>1</v>
      </c>
      <c r="U2873" s="1">
        <v>8</v>
      </c>
      <c r="V2873" s="1">
        <v>12</v>
      </c>
      <c r="W2873" s="1">
        <v>4.1064999999999996</v>
      </c>
    </row>
    <row r="2874" spans="1:23" x14ac:dyDescent="0.25">
      <c r="A2874">
        <v>2872</v>
      </c>
      <c r="B2874">
        <v>204577</v>
      </c>
      <c r="C2874">
        <v>2</v>
      </c>
      <c r="D2874" t="s">
        <v>32</v>
      </c>
      <c r="E2874">
        <v>370</v>
      </c>
      <c r="F2874" s="8">
        <v>43305.341666666667</v>
      </c>
      <c r="G2874" s="8">
        <v>43305.515972222223</v>
      </c>
      <c r="H2874" t="s">
        <v>5193</v>
      </c>
      <c r="I2874" t="s">
        <v>3786</v>
      </c>
      <c r="J2874">
        <v>9.5619999999999994</v>
      </c>
      <c r="K2874" t="s">
        <v>30</v>
      </c>
      <c r="L2874" t="s">
        <v>31</v>
      </c>
      <c r="M2874">
        <v>40.742542</v>
      </c>
      <c r="N2874">
        <v>-111.981163</v>
      </c>
      <c r="O2874">
        <v>716103</v>
      </c>
      <c r="P2874">
        <v>84121</v>
      </c>
      <c r="Q2874" s="1">
        <v>2</v>
      </c>
      <c r="R2874" s="1">
        <v>2</v>
      </c>
      <c r="S2874">
        <v>205</v>
      </c>
      <c r="T2874">
        <v>1</v>
      </c>
      <c r="U2874" s="1">
        <v>8.25</v>
      </c>
      <c r="V2874" s="1">
        <v>12.5</v>
      </c>
      <c r="W2874" s="1">
        <v>4.7809999999999997</v>
      </c>
    </row>
    <row r="2875" spans="1:23" x14ac:dyDescent="0.25">
      <c r="A2875">
        <v>2873</v>
      </c>
      <c r="B2875">
        <v>210209</v>
      </c>
      <c r="C2875">
        <v>2</v>
      </c>
      <c r="D2875" t="s">
        <v>145</v>
      </c>
      <c r="E2875">
        <v>307</v>
      </c>
      <c r="F2875" s="8">
        <v>43305.356944444444</v>
      </c>
      <c r="G2875" s="8">
        <v>43305.500694444447</v>
      </c>
      <c r="H2875" t="s">
        <v>2700</v>
      </c>
      <c r="I2875" t="s">
        <v>5194</v>
      </c>
      <c r="J2875">
        <v>14.902999999999899</v>
      </c>
      <c r="K2875" t="s">
        <v>30</v>
      </c>
      <c r="L2875" t="s">
        <v>31</v>
      </c>
      <c r="M2875">
        <v>40.742545999999997</v>
      </c>
      <c r="N2875">
        <v>-111.981224</v>
      </c>
      <c r="O2875">
        <v>1114701</v>
      </c>
      <c r="P2875">
        <v>84096</v>
      </c>
      <c r="Q2875" s="1">
        <v>1.75</v>
      </c>
      <c r="R2875" s="1">
        <v>1.5</v>
      </c>
      <c r="S2875">
        <v>205</v>
      </c>
      <c r="T2875">
        <v>1</v>
      </c>
      <c r="U2875" s="1">
        <v>8.5</v>
      </c>
      <c r="V2875" s="1">
        <v>12</v>
      </c>
      <c r="W2875" s="1">
        <v>8.516</v>
      </c>
    </row>
    <row r="2876" spans="1:23" x14ac:dyDescent="0.25">
      <c r="A2876">
        <v>2874</v>
      </c>
      <c r="B2876">
        <v>210225</v>
      </c>
      <c r="C2876">
        <v>2</v>
      </c>
      <c r="D2876" t="s">
        <v>65</v>
      </c>
      <c r="E2876">
        <v>395</v>
      </c>
      <c r="F2876" s="8">
        <v>43305.361805555556</v>
      </c>
      <c r="G2876" s="8">
        <v>43305.742361111108</v>
      </c>
      <c r="H2876" t="s">
        <v>5195</v>
      </c>
      <c r="I2876" t="s">
        <v>5196</v>
      </c>
      <c r="J2876">
        <v>2.9569999999999999</v>
      </c>
      <c r="K2876" t="s">
        <v>30</v>
      </c>
      <c r="L2876" t="s">
        <v>31</v>
      </c>
      <c r="M2876">
        <v>40.742527000000003</v>
      </c>
      <c r="N2876">
        <v>-111.98111</v>
      </c>
      <c r="O2876">
        <v>1968591</v>
      </c>
      <c r="P2876">
        <v>84054</v>
      </c>
      <c r="Q2876" s="1">
        <v>4.5</v>
      </c>
      <c r="R2876" s="1">
        <v>0.25</v>
      </c>
      <c r="S2876">
        <v>205</v>
      </c>
      <c r="T2876">
        <v>1</v>
      </c>
      <c r="U2876" s="1">
        <v>8.75</v>
      </c>
      <c r="V2876" s="1">
        <v>17.75</v>
      </c>
      <c r="W2876" s="1">
        <v>0.65711111111111098</v>
      </c>
    </row>
    <row r="2877" spans="1:23" x14ac:dyDescent="0.25">
      <c r="A2877">
        <v>2875</v>
      </c>
      <c r="B2877">
        <v>210241</v>
      </c>
      <c r="C2877">
        <v>2</v>
      </c>
      <c r="D2877" t="s">
        <v>101</v>
      </c>
      <c r="E2877">
        <v>107</v>
      </c>
      <c r="F2877" s="8">
        <v>43305.382638888892</v>
      </c>
      <c r="G2877" s="8">
        <v>43305.73541666667</v>
      </c>
      <c r="H2877" t="s">
        <v>5197</v>
      </c>
      <c r="I2877" t="s">
        <v>259</v>
      </c>
      <c r="J2877">
        <v>11.620999999999899</v>
      </c>
      <c r="K2877" t="s">
        <v>30</v>
      </c>
      <c r="L2877" t="s">
        <v>31</v>
      </c>
      <c r="M2877">
        <v>40.742313000000003</v>
      </c>
      <c r="N2877">
        <v>-111.981071</v>
      </c>
      <c r="O2877">
        <v>1096541</v>
      </c>
      <c r="P2877">
        <v>84093</v>
      </c>
      <c r="Q2877" s="1">
        <v>4.25</v>
      </c>
      <c r="R2877" s="1">
        <v>2</v>
      </c>
      <c r="S2877">
        <v>205</v>
      </c>
      <c r="T2877">
        <v>1</v>
      </c>
      <c r="U2877" s="1">
        <v>9.25</v>
      </c>
      <c r="V2877" s="1">
        <v>17.75</v>
      </c>
      <c r="W2877" s="1">
        <v>2.73435294117647</v>
      </c>
    </row>
    <row r="2878" spans="1:23" x14ac:dyDescent="0.25">
      <c r="A2878">
        <v>2876</v>
      </c>
      <c r="B2878">
        <v>210213</v>
      </c>
      <c r="C2878">
        <v>2</v>
      </c>
      <c r="D2878" t="s">
        <v>126</v>
      </c>
      <c r="E2878">
        <v>191</v>
      </c>
      <c r="F2878" s="8">
        <v>43305.404166666667</v>
      </c>
      <c r="G2878" s="8">
        <v>43305.720138888886</v>
      </c>
      <c r="H2878" t="s">
        <v>5198</v>
      </c>
      <c r="I2878" t="s">
        <v>4680</v>
      </c>
      <c r="J2878">
        <v>6.7379999999999898</v>
      </c>
      <c r="K2878" t="s">
        <v>30</v>
      </c>
      <c r="L2878" t="s">
        <v>31</v>
      </c>
      <c r="M2878">
        <v>40.742412999999999</v>
      </c>
      <c r="N2878">
        <v>-111.981620999999</v>
      </c>
      <c r="O2878">
        <v>1087571</v>
      </c>
      <c r="P2878">
        <v>84014</v>
      </c>
      <c r="Q2878" s="1">
        <v>3.75</v>
      </c>
      <c r="R2878" s="1">
        <v>1</v>
      </c>
      <c r="S2878">
        <v>205</v>
      </c>
      <c r="T2878">
        <v>1</v>
      </c>
      <c r="U2878" s="1">
        <v>9.75</v>
      </c>
      <c r="V2878" s="1">
        <v>17.25</v>
      </c>
      <c r="W2878" s="1">
        <v>1.7968</v>
      </c>
    </row>
    <row r="2879" spans="1:23" x14ac:dyDescent="0.25">
      <c r="A2879">
        <v>2877</v>
      </c>
      <c r="B2879">
        <v>210203</v>
      </c>
      <c r="C2879">
        <v>2</v>
      </c>
      <c r="D2879" t="s">
        <v>58</v>
      </c>
      <c r="E2879">
        <v>1532458404</v>
      </c>
      <c r="F2879" s="8">
        <v>43305.536805555559</v>
      </c>
      <c r="G2879" s="8">
        <v>43305.736805555556</v>
      </c>
      <c r="H2879" t="s">
        <v>5199</v>
      </c>
      <c r="I2879" t="s">
        <v>5200</v>
      </c>
      <c r="J2879">
        <v>4.5780000000000003</v>
      </c>
      <c r="K2879" t="s">
        <v>30</v>
      </c>
      <c r="L2879" t="s">
        <v>31</v>
      </c>
      <c r="M2879">
        <v>40.742409000000002</v>
      </c>
      <c r="N2879">
        <v>-111.981513999999</v>
      </c>
      <c r="O2879">
        <v>1114101</v>
      </c>
      <c r="P2879">
        <v>84104</v>
      </c>
      <c r="Q2879" s="1">
        <v>2.5</v>
      </c>
      <c r="R2879" s="1">
        <v>1.5</v>
      </c>
      <c r="S2879">
        <v>205</v>
      </c>
      <c r="T2879">
        <v>1</v>
      </c>
      <c r="U2879" s="1">
        <v>13</v>
      </c>
      <c r="V2879" s="1">
        <v>17.75</v>
      </c>
      <c r="W2879" s="1">
        <v>1.8311999999999999</v>
      </c>
    </row>
    <row r="2880" spans="1:23" x14ac:dyDescent="0.25">
      <c r="A2880">
        <v>2878</v>
      </c>
      <c r="B2880">
        <v>212307</v>
      </c>
      <c r="C2880">
        <v>2</v>
      </c>
      <c r="D2880" t="s">
        <v>53</v>
      </c>
      <c r="E2880">
        <v>222</v>
      </c>
      <c r="F2880" s="8">
        <v>43305.540277777778</v>
      </c>
      <c r="G2880" s="8">
        <v>43305.729861111111</v>
      </c>
      <c r="H2880" t="s">
        <v>5201</v>
      </c>
      <c r="I2880" t="s">
        <v>5202</v>
      </c>
      <c r="J2880">
        <v>3.9260000000000002</v>
      </c>
      <c r="K2880" t="s">
        <v>30</v>
      </c>
      <c r="L2880" t="s">
        <v>31</v>
      </c>
      <c r="M2880">
        <v>40.742420000000003</v>
      </c>
      <c r="N2880">
        <v>-111.98172</v>
      </c>
      <c r="O2880">
        <v>521537</v>
      </c>
      <c r="P2880">
        <v>84020</v>
      </c>
      <c r="Q2880" s="1">
        <v>2.25</v>
      </c>
      <c r="R2880" s="1">
        <v>0.25</v>
      </c>
      <c r="S2880">
        <v>205</v>
      </c>
      <c r="T2880">
        <v>1</v>
      </c>
      <c r="U2880" s="1">
        <v>13</v>
      </c>
      <c r="V2880" s="1">
        <v>17.5</v>
      </c>
      <c r="W2880" s="1">
        <v>1.7448888888888801</v>
      </c>
    </row>
    <row r="2881" spans="1:23" x14ac:dyDescent="0.25">
      <c r="A2881">
        <v>2879</v>
      </c>
      <c r="B2881">
        <v>210215</v>
      </c>
      <c r="C2881">
        <v>2</v>
      </c>
      <c r="D2881" t="s">
        <v>44</v>
      </c>
      <c r="E2881">
        <v>281</v>
      </c>
      <c r="F2881" s="8">
        <v>43305.581944444442</v>
      </c>
      <c r="G2881" s="8">
        <v>43305.717361111114</v>
      </c>
      <c r="H2881" t="s">
        <v>5203</v>
      </c>
      <c r="I2881" t="s">
        <v>5204</v>
      </c>
      <c r="J2881">
        <v>5.6070000000000002</v>
      </c>
      <c r="K2881" t="s">
        <v>30</v>
      </c>
      <c r="L2881" t="s">
        <v>31</v>
      </c>
      <c r="M2881">
        <v>40.742569000000003</v>
      </c>
      <c r="N2881">
        <v>-111.98126999999999</v>
      </c>
      <c r="O2881">
        <v>716103</v>
      </c>
      <c r="P2881">
        <v>84121</v>
      </c>
      <c r="Q2881" s="1">
        <v>1.75</v>
      </c>
      <c r="R2881" s="1">
        <v>1</v>
      </c>
      <c r="S2881">
        <v>205</v>
      </c>
      <c r="T2881">
        <v>1</v>
      </c>
      <c r="U2881" s="1">
        <v>14</v>
      </c>
      <c r="V2881" s="1">
        <v>17.25</v>
      </c>
      <c r="W2881" s="1">
        <v>3.2040000000000002</v>
      </c>
    </row>
    <row r="2882" spans="1:23" x14ac:dyDescent="0.25">
      <c r="A2882">
        <v>2880</v>
      </c>
      <c r="B2882">
        <v>204577</v>
      </c>
      <c r="C2882">
        <v>2</v>
      </c>
      <c r="D2882" t="s">
        <v>32</v>
      </c>
      <c r="E2882">
        <v>371</v>
      </c>
      <c r="F2882" s="8">
        <v>43305.626388888886</v>
      </c>
      <c r="G2882" s="8">
        <v>43305.720138888886</v>
      </c>
      <c r="H2882" t="s">
        <v>5205</v>
      </c>
      <c r="I2882" t="s">
        <v>5206</v>
      </c>
      <c r="J2882">
        <v>7.2999999999999995E-2</v>
      </c>
      <c r="K2882" t="s">
        <v>30</v>
      </c>
      <c r="L2882" t="s">
        <v>31</v>
      </c>
      <c r="M2882">
        <v>40.742542</v>
      </c>
      <c r="N2882">
        <v>-111.981163</v>
      </c>
      <c r="O2882">
        <v>2573641</v>
      </c>
      <c r="P2882">
        <v>84104</v>
      </c>
      <c r="Q2882" s="1">
        <v>1</v>
      </c>
      <c r="R2882" s="1">
        <v>0</v>
      </c>
      <c r="S2882">
        <v>205</v>
      </c>
      <c r="T2882">
        <v>1</v>
      </c>
      <c r="U2882" s="1">
        <v>15</v>
      </c>
      <c r="V2882" s="1">
        <v>17.25</v>
      </c>
      <c r="W2882" s="1">
        <v>7.2999999999999995E-2</v>
      </c>
    </row>
    <row r="2883" spans="1:23" x14ac:dyDescent="0.25">
      <c r="A2883">
        <v>2881</v>
      </c>
      <c r="B2883">
        <v>210215</v>
      </c>
      <c r="C2883">
        <v>2</v>
      </c>
      <c r="D2883" t="s">
        <v>44</v>
      </c>
      <c r="E2883">
        <v>282</v>
      </c>
      <c r="F2883" s="8">
        <v>43306.319444444445</v>
      </c>
      <c r="G2883" s="8">
        <v>43306.482638888891</v>
      </c>
      <c r="H2883" t="s">
        <v>5207</v>
      </c>
      <c r="I2883" t="s">
        <v>5208</v>
      </c>
      <c r="J2883">
        <v>11.173999999999999</v>
      </c>
      <c r="K2883" t="s">
        <v>30</v>
      </c>
      <c r="L2883" t="s">
        <v>31</v>
      </c>
      <c r="M2883">
        <v>40.742569000000003</v>
      </c>
      <c r="N2883">
        <v>-111.98126999999999</v>
      </c>
      <c r="O2883">
        <v>2573641</v>
      </c>
      <c r="P2883">
        <v>84104</v>
      </c>
      <c r="Q2883" s="1">
        <v>2</v>
      </c>
      <c r="R2883" s="1">
        <v>1.75</v>
      </c>
      <c r="S2883">
        <v>206</v>
      </c>
      <c r="T2883">
        <v>2</v>
      </c>
      <c r="U2883" s="1">
        <v>7.75</v>
      </c>
      <c r="V2883" s="1">
        <v>11.5</v>
      </c>
      <c r="W2883" s="1">
        <v>5.5869999999999997</v>
      </c>
    </row>
    <row r="2884" spans="1:23" x14ac:dyDescent="0.25">
      <c r="A2884">
        <v>2882</v>
      </c>
      <c r="B2884">
        <v>204577</v>
      </c>
      <c r="C2884">
        <v>1</v>
      </c>
      <c r="D2884" t="s">
        <v>32</v>
      </c>
      <c r="E2884">
        <v>372</v>
      </c>
      <c r="F2884" s="8">
        <v>43306.322916666664</v>
      </c>
      <c r="G2884" s="8">
        <v>43306.506944444445</v>
      </c>
      <c r="H2884" t="s">
        <v>5209</v>
      </c>
      <c r="I2884" t="s">
        <v>5210</v>
      </c>
      <c r="J2884">
        <v>12.909000000000001</v>
      </c>
      <c r="K2884" t="s">
        <v>30</v>
      </c>
      <c r="L2884" t="s">
        <v>31</v>
      </c>
      <c r="M2884">
        <v>40.742542</v>
      </c>
      <c r="N2884">
        <v>-111.981163</v>
      </c>
      <c r="O2884">
        <v>803613</v>
      </c>
      <c r="P2884">
        <v>84054</v>
      </c>
      <c r="Q2884" s="1">
        <v>2.25</v>
      </c>
      <c r="R2884" s="1">
        <v>2</v>
      </c>
      <c r="S2884">
        <v>206</v>
      </c>
      <c r="T2884">
        <v>2</v>
      </c>
      <c r="U2884" s="1">
        <v>7.75</v>
      </c>
      <c r="V2884" s="1">
        <v>12.25</v>
      </c>
      <c r="W2884" s="1">
        <v>5.7373333333333303</v>
      </c>
    </row>
    <row r="2885" spans="1:23" x14ac:dyDescent="0.25">
      <c r="A2885">
        <v>2883</v>
      </c>
      <c r="B2885">
        <v>212307</v>
      </c>
      <c r="C2885">
        <v>2</v>
      </c>
      <c r="D2885" t="s">
        <v>53</v>
      </c>
      <c r="E2885">
        <v>223</v>
      </c>
      <c r="F2885" s="8">
        <v>43306.336805555555</v>
      </c>
      <c r="G2885" s="8">
        <v>43306.688194444447</v>
      </c>
      <c r="H2885" t="s">
        <v>5211</v>
      </c>
      <c r="I2885" t="s">
        <v>5212</v>
      </c>
      <c r="J2885">
        <v>12.680999999999999</v>
      </c>
      <c r="K2885" t="s">
        <v>30</v>
      </c>
      <c r="L2885" t="s">
        <v>31</v>
      </c>
      <c r="M2885">
        <v>40.742420000000003</v>
      </c>
      <c r="N2885">
        <v>-111.98172</v>
      </c>
      <c r="O2885">
        <v>1087571</v>
      </c>
      <c r="P2885">
        <v>84014</v>
      </c>
      <c r="Q2885" s="1">
        <v>4.25</v>
      </c>
      <c r="R2885" s="1">
        <v>1.5</v>
      </c>
      <c r="S2885">
        <v>206</v>
      </c>
      <c r="T2885">
        <v>2</v>
      </c>
      <c r="U2885" s="1">
        <v>8</v>
      </c>
      <c r="V2885" s="1">
        <v>16.5</v>
      </c>
      <c r="W2885" s="1">
        <v>2.9837647058823502</v>
      </c>
    </row>
    <row r="2886" spans="1:23" x14ac:dyDescent="0.25">
      <c r="A2886">
        <v>2884</v>
      </c>
      <c r="B2886">
        <v>210213</v>
      </c>
      <c r="C2886">
        <v>2</v>
      </c>
      <c r="D2886" t="s">
        <v>126</v>
      </c>
      <c r="E2886">
        <v>192</v>
      </c>
      <c r="F2886" s="8">
        <v>43306.343055555553</v>
      </c>
      <c r="G2886" s="8">
        <v>43306.394444444442</v>
      </c>
      <c r="H2886" t="s">
        <v>5213</v>
      </c>
      <c r="I2886" t="s">
        <v>5214</v>
      </c>
      <c r="J2886">
        <v>4.49</v>
      </c>
      <c r="K2886" t="s">
        <v>30</v>
      </c>
      <c r="L2886" t="s">
        <v>31</v>
      </c>
      <c r="M2886">
        <v>40.742412999999999</v>
      </c>
      <c r="N2886">
        <v>-111.981620999999</v>
      </c>
      <c r="O2886">
        <v>1301971</v>
      </c>
      <c r="P2886">
        <v>84111</v>
      </c>
      <c r="Q2886" s="1">
        <v>0.5</v>
      </c>
      <c r="R2886" s="1">
        <v>0.5</v>
      </c>
      <c r="S2886">
        <v>206</v>
      </c>
      <c r="T2886">
        <v>2</v>
      </c>
      <c r="U2886" s="1">
        <v>8.25</v>
      </c>
      <c r="V2886" s="1">
        <v>9.5</v>
      </c>
      <c r="W2886" s="1">
        <v>8.98</v>
      </c>
    </row>
    <row r="2887" spans="1:23" x14ac:dyDescent="0.25">
      <c r="A2887">
        <v>2885</v>
      </c>
      <c r="B2887">
        <v>204591</v>
      </c>
      <c r="C2887">
        <v>1</v>
      </c>
      <c r="D2887" t="s">
        <v>37</v>
      </c>
      <c r="E2887">
        <v>1532529256</v>
      </c>
      <c r="F2887" s="8">
        <v>43306.356944444444</v>
      </c>
      <c r="G2887" s="8">
        <v>43306.390972222223</v>
      </c>
      <c r="H2887" t="s">
        <v>5215</v>
      </c>
      <c r="I2887" t="s">
        <v>5216</v>
      </c>
      <c r="J2887">
        <v>2.92</v>
      </c>
      <c r="K2887" t="s">
        <v>30</v>
      </c>
      <c r="L2887" t="s">
        <v>31</v>
      </c>
      <c r="M2887">
        <v>40.742378000000002</v>
      </c>
      <c r="N2887">
        <v>-111.981407</v>
      </c>
      <c r="O2887">
        <v>2461621</v>
      </c>
      <c r="P2887">
        <v>84009</v>
      </c>
      <c r="Q2887" s="1">
        <v>0.5</v>
      </c>
      <c r="R2887" s="1">
        <v>0.5</v>
      </c>
      <c r="S2887">
        <v>206</v>
      </c>
      <c r="T2887">
        <v>2</v>
      </c>
      <c r="U2887" s="1">
        <v>8.5</v>
      </c>
      <c r="V2887" s="1">
        <v>9.5</v>
      </c>
      <c r="W2887" s="1">
        <v>5.84</v>
      </c>
    </row>
    <row r="2888" spans="1:23" x14ac:dyDescent="0.25">
      <c r="A2888">
        <v>2886</v>
      </c>
      <c r="B2888">
        <v>204577</v>
      </c>
      <c r="C2888">
        <v>2</v>
      </c>
      <c r="D2888" t="s">
        <v>32</v>
      </c>
      <c r="E2888">
        <v>373</v>
      </c>
      <c r="F2888" s="8">
        <v>43306.37222222222</v>
      </c>
      <c r="G2888" s="8">
        <v>43306.505555555559</v>
      </c>
      <c r="H2888" t="s">
        <v>5217</v>
      </c>
      <c r="I2888" t="s">
        <v>5218</v>
      </c>
      <c r="J2888">
        <v>1.9059999999999999</v>
      </c>
      <c r="K2888" t="s">
        <v>30</v>
      </c>
      <c r="L2888" t="s">
        <v>31</v>
      </c>
      <c r="M2888">
        <v>40.742542</v>
      </c>
      <c r="N2888">
        <v>-111.981163</v>
      </c>
      <c r="O2888">
        <v>333033</v>
      </c>
      <c r="P2888">
        <v>84124</v>
      </c>
      <c r="Q2888" s="1">
        <v>1.5</v>
      </c>
      <c r="R2888" s="1">
        <v>0.25</v>
      </c>
      <c r="S2888">
        <v>206</v>
      </c>
      <c r="T2888">
        <v>2</v>
      </c>
      <c r="U2888" s="1">
        <v>9</v>
      </c>
      <c r="V2888" s="1">
        <v>12.25</v>
      </c>
      <c r="W2888" s="1">
        <v>1.2706666666666599</v>
      </c>
    </row>
    <row r="2889" spans="1:23" x14ac:dyDescent="0.25">
      <c r="A2889">
        <v>2887</v>
      </c>
      <c r="B2889">
        <v>210225</v>
      </c>
      <c r="C2889">
        <v>2</v>
      </c>
      <c r="D2889" t="s">
        <v>65</v>
      </c>
      <c r="E2889">
        <v>396</v>
      </c>
      <c r="F2889" s="8">
        <v>43306.373611111114</v>
      </c>
      <c r="G2889" s="8">
        <v>43306.429861111108</v>
      </c>
      <c r="H2889" t="s">
        <v>5219</v>
      </c>
      <c r="I2889" t="s">
        <v>5220</v>
      </c>
      <c r="J2889">
        <v>5.9289999999999896</v>
      </c>
      <c r="K2889" t="s">
        <v>92</v>
      </c>
      <c r="L2889" t="s">
        <v>31</v>
      </c>
      <c r="M2889">
        <v>40.742527000000003</v>
      </c>
      <c r="N2889">
        <v>-111.98111</v>
      </c>
      <c r="O2889">
        <v>1968591</v>
      </c>
      <c r="P2889">
        <v>84054</v>
      </c>
      <c r="Q2889" s="1">
        <v>0.75</v>
      </c>
      <c r="R2889" s="1">
        <v>0.5</v>
      </c>
      <c r="S2889">
        <v>206</v>
      </c>
      <c r="T2889">
        <v>2</v>
      </c>
      <c r="U2889" s="1">
        <v>9</v>
      </c>
      <c r="V2889" s="1">
        <v>10.25</v>
      </c>
      <c r="W2889" s="1">
        <v>7.9053333333333304</v>
      </c>
    </row>
    <row r="2890" spans="1:23" x14ac:dyDescent="0.25">
      <c r="A2890">
        <v>2888</v>
      </c>
      <c r="B2890">
        <v>210199</v>
      </c>
      <c r="C2890">
        <v>2</v>
      </c>
      <c r="D2890" t="s">
        <v>27</v>
      </c>
      <c r="E2890">
        <v>372</v>
      </c>
      <c r="F2890" s="8">
        <v>43306.405555555553</v>
      </c>
      <c r="G2890" s="8">
        <v>43306.765972222223</v>
      </c>
      <c r="H2890" t="s">
        <v>5221</v>
      </c>
      <c r="I2890" t="s">
        <v>5222</v>
      </c>
      <c r="J2890">
        <v>11.263999999999999</v>
      </c>
      <c r="K2890" t="s">
        <v>30</v>
      </c>
      <c r="L2890" t="s">
        <v>31</v>
      </c>
      <c r="M2890">
        <v>40.742576999999997</v>
      </c>
      <c r="N2890">
        <v>-111.981323</v>
      </c>
      <c r="O2890">
        <v>2395901</v>
      </c>
      <c r="P2890">
        <v>84025</v>
      </c>
      <c r="Q2890" s="1">
        <v>4.25</v>
      </c>
      <c r="R2890" s="1">
        <v>2</v>
      </c>
      <c r="S2890">
        <v>206</v>
      </c>
      <c r="T2890">
        <v>2</v>
      </c>
      <c r="U2890" s="1">
        <v>9.75</v>
      </c>
      <c r="V2890" s="1">
        <v>18.5</v>
      </c>
      <c r="W2890" s="1">
        <v>2.6503529411764699</v>
      </c>
    </row>
    <row r="2891" spans="1:23" x14ac:dyDescent="0.25">
      <c r="A2891">
        <v>2889</v>
      </c>
      <c r="B2891">
        <v>210213</v>
      </c>
      <c r="C2891">
        <v>2</v>
      </c>
      <c r="D2891" t="s">
        <v>126</v>
      </c>
      <c r="E2891">
        <v>193</v>
      </c>
      <c r="F2891" s="8">
        <v>43306.415277777778</v>
      </c>
      <c r="G2891" s="8">
        <v>43306.734722222223</v>
      </c>
      <c r="H2891" t="s">
        <v>5223</v>
      </c>
      <c r="I2891" t="s">
        <v>5224</v>
      </c>
      <c r="J2891">
        <v>16.774999999999999</v>
      </c>
      <c r="K2891" t="s">
        <v>30</v>
      </c>
      <c r="L2891" t="s">
        <v>31</v>
      </c>
      <c r="M2891">
        <v>40.742412999999999</v>
      </c>
      <c r="N2891">
        <v>-111.981620999999</v>
      </c>
      <c r="O2891">
        <v>1301971</v>
      </c>
      <c r="P2891">
        <v>84111</v>
      </c>
      <c r="Q2891" s="1">
        <v>3.75</v>
      </c>
      <c r="R2891" s="1">
        <v>3</v>
      </c>
      <c r="S2891">
        <v>206</v>
      </c>
      <c r="T2891">
        <v>2</v>
      </c>
      <c r="U2891" s="1">
        <v>10</v>
      </c>
      <c r="V2891" s="1">
        <v>17.75</v>
      </c>
      <c r="W2891" s="1">
        <v>4.4733333333333301</v>
      </c>
    </row>
    <row r="2892" spans="1:23" x14ac:dyDescent="0.25">
      <c r="A2892">
        <v>2890</v>
      </c>
      <c r="B2892">
        <v>210215</v>
      </c>
      <c r="C2892">
        <v>2</v>
      </c>
      <c r="D2892" t="s">
        <v>44</v>
      </c>
      <c r="E2892">
        <v>283</v>
      </c>
      <c r="F2892" s="8">
        <v>43306.506944444445</v>
      </c>
      <c r="G2892" s="8">
        <v>43306.729166666664</v>
      </c>
      <c r="H2892" t="s">
        <v>5225</v>
      </c>
      <c r="I2892" t="s">
        <v>5226</v>
      </c>
      <c r="J2892">
        <v>3.07</v>
      </c>
      <c r="K2892" t="s">
        <v>30</v>
      </c>
      <c r="L2892" t="s">
        <v>31</v>
      </c>
      <c r="M2892">
        <v>40.742569000000003</v>
      </c>
      <c r="N2892">
        <v>-111.98126999999999</v>
      </c>
      <c r="O2892">
        <v>2573641</v>
      </c>
      <c r="P2892">
        <v>84104</v>
      </c>
      <c r="Q2892" s="1">
        <v>2.75</v>
      </c>
      <c r="R2892" s="1">
        <v>0.75</v>
      </c>
      <c r="S2892">
        <v>206</v>
      </c>
      <c r="T2892">
        <v>2</v>
      </c>
      <c r="U2892" s="1">
        <v>12.25</v>
      </c>
      <c r="V2892" s="1">
        <v>17.5</v>
      </c>
      <c r="W2892" s="1">
        <v>1.11636363636363</v>
      </c>
    </row>
    <row r="2893" spans="1:23" x14ac:dyDescent="0.25">
      <c r="A2893">
        <v>2891</v>
      </c>
      <c r="B2893">
        <v>210209</v>
      </c>
      <c r="C2893">
        <v>1</v>
      </c>
      <c r="D2893" t="s">
        <v>145</v>
      </c>
      <c r="E2893">
        <v>308</v>
      </c>
      <c r="F2893" s="8">
        <v>43307.290277777778</v>
      </c>
      <c r="G2893" s="8">
        <v>43307.527777777781</v>
      </c>
      <c r="H2893" t="s">
        <v>5227</v>
      </c>
      <c r="I2893" t="s">
        <v>257</v>
      </c>
      <c r="J2893">
        <v>8.0619999999999994</v>
      </c>
      <c r="K2893" t="s">
        <v>30</v>
      </c>
      <c r="L2893" t="s">
        <v>31</v>
      </c>
      <c r="M2893">
        <v>40.742545999999997</v>
      </c>
      <c r="N2893">
        <v>-111.981224</v>
      </c>
      <c r="O2893">
        <v>672723</v>
      </c>
      <c r="P2893">
        <v>84087</v>
      </c>
      <c r="Q2893" s="1">
        <v>2.75</v>
      </c>
      <c r="R2893" s="1">
        <v>1</v>
      </c>
      <c r="S2893">
        <v>207</v>
      </c>
      <c r="T2893">
        <v>3</v>
      </c>
      <c r="U2893" s="1">
        <v>7</v>
      </c>
      <c r="V2893" s="1">
        <v>12.75</v>
      </c>
      <c r="W2893" s="1">
        <v>2.9316363636363598</v>
      </c>
    </row>
    <row r="2894" spans="1:23" x14ac:dyDescent="0.25">
      <c r="A2894">
        <v>2892</v>
      </c>
      <c r="B2894">
        <v>210215</v>
      </c>
      <c r="C2894">
        <v>2</v>
      </c>
      <c r="D2894" t="s">
        <v>44</v>
      </c>
      <c r="E2894">
        <v>284</v>
      </c>
      <c r="F2894" s="8">
        <v>43307.31527777778</v>
      </c>
      <c r="G2894" s="8">
        <v>43307.487500000003</v>
      </c>
      <c r="H2894" t="s">
        <v>5228</v>
      </c>
      <c r="I2894" t="s">
        <v>2307</v>
      </c>
      <c r="J2894">
        <v>10.083</v>
      </c>
      <c r="K2894" t="s">
        <v>30</v>
      </c>
      <c r="L2894" t="s">
        <v>31</v>
      </c>
      <c r="M2894">
        <v>40.742569000000003</v>
      </c>
      <c r="N2894">
        <v>-111.98126999999999</v>
      </c>
      <c r="O2894">
        <v>2573641</v>
      </c>
      <c r="P2894">
        <v>84104</v>
      </c>
      <c r="Q2894" s="1">
        <v>2</v>
      </c>
      <c r="R2894" s="1">
        <v>1.75</v>
      </c>
      <c r="S2894">
        <v>207</v>
      </c>
      <c r="T2894">
        <v>3</v>
      </c>
      <c r="U2894" s="1">
        <v>7.5</v>
      </c>
      <c r="V2894" s="1">
        <v>11.75</v>
      </c>
      <c r="W2894" s="1">
        <v>5.0415000000000001</v>
      </c>
    </row>
    <row r="2895" spans="1:23" x14ac:dyDescent="0.25">
      <c r="A2895">
        <v>2893</v>
      </c>
      <c r="B2895">
        <v>204577</v>
      </c>
      <c r="C2895">
        <v>1</v>
      </c>
      <c r="D2895" t="s">
        <v>32</v>
      </c>
      <c r="E2895">
        <v>374</v>
      </c>
      <c r="F2895" s="8">
        <v>43307.322222222225</v>
      </c>
      <c r="G2895" s="8">
        <v>43307.515277777777</v>
      </c>
      <c r="H2895" t="s">
        <v>5229</v>
      </c>
      <c r="I2895" t="s">
        <v>5230</v>
      </c>
      <c r="J2895">
        <v>12.606</v>
      </c>
      <c r="K2895" t="s">
        <v>30</v>
      </c>
      <c r="L2895" t="s">
        <v>31</v>
      </c>
      <c r="M2895">
        <v>40.742542</v>
      </c>
      <c r="N2895">
        <v>-111.981163</v>
      </c>
      <c r="O2895">
        <v>2395901</v>
      </c>
      <c r="P2895">
        <v>84025</v>
      </c>
      <c r="Q2895" s="1">
        <v>2.25</v>
      </c>
      <c r="R2895" s="1">
        <v>1.75</v>
      </c>
      <c r="S2895">
        <v>207</v>
      </c>
      <c r="T2895">
        <v>3</v>
      </c>
      <c r="U2895" s="1">
        <v>7.75</v>
      </c>
      <c r="V2895" s="1">
        <v>12.25</v>
      </c>
      <c r="W2895" s="1">
        <v>5.6026666666666598</v>
      </c>
    </row>
    <row r="2896" spans="1:23" x14ac:dyDescent="0.25">
      <c r="A2896">
        <v>2894</v>
      </c>
      <c r="B2896">
        <v>210213</v>
      </c>
      <c r="C2896">
        <v>2</v>
      </c>
      <c r="D2896" t="s">
        <v>126</v>
      </c>
      <c r="E2896">
        <v>194</v>
      </c>
      <c r="F2896" s="8">
        <v>43307.345833333333</v>
      </c>
      <c r="G2896" s="8">
        <v>43307.720138888886</v>
      </c>
      <c r="H2896" t="s">
        <v>5231</v>
      </c>
      <c r="I2896" t="s">
        <v>5232</v>
      </c>
      <c r="J2896">
        <v>15.071</v>
      </c>
      <c r="K2896" t="s">
        <v>30</v>
      </c>
      <c r="L2896" t="s">
        <v>31</v>
      </c>
      <c r="M2896">
        <v>40.742412999999999</v>
      </c>
      <c r="N2896">
        <v>-111.981620999999</v>
      </c>
      <c r="O2896">
        <v>1301971</v>
      </c>
      <c r="P2896">
        <v>84111</v>
      </c>
      <c r="Q2896" s="1">
        <v>4.5</v>
      </c>
      <c r="R2896" s="1">
        <v>2.75</v>
      </c>
      <c r="S2896">
        <v>207</v>
      </c>
      <c r="T2896">
        <v>3</v>
      </c>
      <c r="U2896" s="1">
        <v>8.25</v>
      </c>
      <c r="V2896" s="1">
        <v>17.25</v>
      </c>
      <c r="W2896" s="1">
        <v>3.3491111111111098</v>
      </c>
    </row>
    <row r="2897" spans="1:23" x14ac:dyDescent="0.25">
      <c r="A2897">
        <v>2895</v>
      </c>
      <c r="B2897">
        <v>210209</v>
      </c>
      <c r="C2897">
        <v>2</v>
      </c>
      <c r="D2897" t="s">
        <v>145</v>
      </c>
      <c r="E2897">
        <v>309</v>
      </c>
      <c r="F2897" s="8">
        <v>43307.354861111111</v>
      </c>
      <c r="G2897" s="8">
        <v>43307.554861111108</v>
      </c>
      <c r="H2897" t="s">
        <v>5233</v>
      </c>
      <c r="I2897" t="s">
        <v>5234</v>
      </c>
      <c r="J2897">
        <v>18.094000000000001</v>
      </c>
      <c r="K2897" t="s">
        <v>30</v>
      </c>
      <c r="L2897" t="s">
        <v>31</v>
      </c>
      <c r="M2897">
        <v>40.742545999999997</v>
      </c>
      <c r="N2897">
        <v>-111.981224</v>
      </c>
      <c r="O2897">
        <v>1114701</v>
      </c>
      <c r="P2897">
        <v>84096</v>
      </c>
      <c r="Q2897" s="1">
        <v>2.5</v>
      </c>
      <c r="R2897" s="1">
        <v>2</v>
      </c>
      <c r="S2897">
        <v>207</v>
      </c>
      <c r="T2897">
        <v>3</v>
      </c>
      <c r="U2897" s="1">
        <v>8.5</v>
      </c>
      <c r="V2897" s="1">
        <v>13.25</v>
      </c>
      <c r="W2897" s="1">
        <v>7.2375999999999996</v>
      </c>
    </row>
    <row r="2898" spans="1:23" x14ac:dyDescent="0.25">
      <c r="A2898">
        <v>2896</v>
      </c>
      <c r="B2898">
        <v>204577</v>
      </c>
      <c r="C2898">
        <v>2</v>
      </c>
      <c r="D2898" t="s">
        <v>32</v>
      </c>
      <c r="E2898">
        <v>375</v>
      </c>
      <c r="F2898" s="8">
        <v>43307.366666666669</v>
      </c>
      <c r="G2898" s="8">
        <v>43307.536111111112</v>
      </c>
      <c r="H2898" t="s">
        <v>5235</v>
      </c>
      <c r="I2898" t="s">
        <v>5236</v>
      </c>
      <c r="J2898">
        <v>2</v>
      </c>
      <c r="K2898" t="s">
        <v>30</v>
      </c>
      <c r="L2898" t="s">
        <v>31</v>
      </c>
      <c r="M2898">
        <v>40.742542</v>
      </c>
      <c r="N2898">
        <v>-111.981163</v>
      </c>
      <c r="O2898">
        <v>333033</v>
      </c>
      <c r="P2898">
        <v>84124</v>
      </c>
      <c r="Q2898" s="1">
        <v>2</v>
      </c>
      <c r="R2898" s="1">
        <v>0.25</v>
      </c>
      <c r="S2898">
        <v>207</v>
      </c>
      <c r="T2898">
        <v>3</v>
      </c>
      <c r="U2898" s="1">
        <v>8.75</v>
      </c>
      <c r="V2898" s="1">
        <v>12.75</v>
      </c>
      <c r="W2898" s="1">
        <v>1</v>
      </c>
    </row>
    <row r="2899" spans="1:23" x14ac:dyDescent="0.25">
      <c r="A2899">
        <v>2897</v>
      </c>
      <c r="B2899">
        <v>210225</v>
      </c>
      <c r="C2899">
        <v>2</v>
      </c>
      <c r="D2899" t="s">
        <v>65</v>
      </c>
      <c r="E2899">
        <v>397</v>
      </c>
      <c r="F2899" s="8">
        <v>43307.39166666667</v>
      </c>
      <c r="G2899" s="8">
        <v>43307.458333333336</v>
      </c>
      <c r="H2899" t="s">
        <v>5237</v>
      </c>
      <c r="I2899" t="s">
        <v>5238</v>
      </c>
      <c r="J2899">
        <v>7.2750000000000004</v>
      </c>
      <c r="K2899" t="s">
        <v>92</v>
      </c>
      <c r="L2899" t="s">
        <v>31</v>
      </c>
      <c r="M2899">
        <v>40.742527000000003</v>
      </c>
      <c r="N2899">
        <v>-111.98111</v>
      </c>
      <c r="O2899">
        <v>1968591</v>
      </c>
      <c r="P2899">
        <v>84054</v>
      </c>
      <c r="Q2899" s="1">
        <v>0.75</v>
      </c>
      <c r="R2899" s="1">
        <v>0.75</v>
      </c>
      <c r="S2899">
        <v>207</v>
      </c>
      <c r="T2899">
        <v>3</v>
      </c>
      <c r="U2899" s="1">
        <v>9.5</v>
      </c>
      <c r="V2899" s="1">
        <v>11</v>
      </c>
      <c r="W2899" s="1">
        <v>9.6999999999999993</v>
      </c>
    </row>
    <row r="2900" spans="1:23" x14ac:dyDescent="0.25">
      <c r="A2900">
        <v>2898</v>
      </c>
      <c r="B2900">
        <v>210215</v>
      </c>
      <c r="C2900">
        <v>2</v>
      </c>
      <c r="D2900" t="s">
        <v>44</v>
      </c>
      <c r="E2900">
        <v>285</v>
      </c>
      <c r="F2900" s="8">
        <v>43307.522916666669</v>
      </c>
      <c r="G2900" s="8">
        <v>43307.761805555558</v>
      </c>
      <c r="H2900" t="s">
        <v>5239</v>
      </c>
      <c r="I2900" t="s">
        <v>5240</v>
      </c>
      <c r="J2900">
        <v>5.4210000000000003</v>
      </c>
      <c r="K2900" t="s">
        <v>30</v>
      </c>
      <c r="L2900" t="s">
        <v>31</v>
      </c>
      <c r="M2900">
        <v>40.742569000000003</v>
      </c>
      <c r="N2900">
        <v>-111.98126999999999</v>
      </c>
      <c r="O2900">
        <v>2573641</v>
      </c>
      <c r="P2900">
        <v>84104</v>
      </c>
      <c r="Q2900" s="1">
        <v>2.75</v>
      </c>
      <c r="R2900" s="1">
        <v>1</v>
      </c>
      <c r="S2900">
        <v>207</v>
      </c>
      <c r="T2900">
        <v>3</v>
      </c>
      <c r="U2900" s="1">
        <v>12.5</v>
      </c>
      <c r="V2900" s="1">
        <v>18.25</v>
      </c>
      <c r="W2900" s="1">
        <v>1.97127272727272</v>
      </c>
    </row>
    <row r="2901" spans="1:23" x14ac:dyDescent="0.25">
      <c r="A2901">
        <v>2899</v>
      </c>
      <c r="B2901">
        <v>204577</v>
      </c>
      <c r="C2901">
        <v>2</v>
      </c>
      <c r="D2901" t="s">
        <v>32</v>
      </c>
      <c r="E2901">
        <v>376</v>
      </c>
      <c r="F2901" s="8">
        <v>43307.547222222223</v>
      </c>
      <c r="G2901" s="8">
        <v>43307.691666666666</v>
      </c>
      <c r="H2901" t="s">
        <v>5241</v>
      </c>
      <c r="I2901" t="s">
        <v>5242</v>
      </c>
      <c r="J2901">
        <v>4.84</v>
      </c>
      <c r="K2901" t="s">
        <v>30</v>
      </c>
      <c r="L2901" t="s">
        <v>31</v>
      </c>
      <c r="M2901">
        <v>40.742542</v>
      </c>
      <c r="N2901">
        <v>-111.981163</v>
      </c>
      <c r="O2901">
        <v>803613</v>
      </c>
      <c r="P2901">
        <v>84054</v>
      </c>
      <c r="Q2901" s="1">
        <v>1.75</v>
      </c>
      <c r="R2901" s="1">
        <v>1.75</v>
      </c>
      <c r="S2901">
        <v>207</v>
      </c>
      <c r="T2901">
        <v>3</v>
      </c>
      <c r="U2901" s="1">
        <v>13.25</v>
      </c>
      <c r="V2901" s="1">
        <v>16.5</v>
      </c>
      <c r="W2901" s="1">
        <v>2.7657142857142798</v>
      </c>
    </row>
    <row r="2902" spans="1:23" x14ac:dyDescent="0.25">
      <c r="A2902">
        <v>2900</v>
      </c>
      <c r="B2902">
        <v>212307</v>
      </c>
      <c r="C2902">
        <v>1</v>
      </c>
      <c r="D2902" t="s">
        <v>53</v>
      </c>
      <c r="E2902">
        <v>224</v>
      </c>
      <c r="F2902" s="8">
        <v>43308.306250000001</v>
      </c>
      <c r="G2902" s="8">
        <v>43308.326388888891</v>
      </c>
      <c r="H2902" t="s">
        <v>5243</v>
      </c>
      <c r="I2902" t="s">
        <v>5244</v>
      </c>
      <c r="J2902">
        <v>1.488</v>
      </c>
      <c r="K2902" t="s">
        <v>30</v>
      </c>
      <c r="L2902" t="s">
        <v>31</v>
      </c>
      <c r="M2902">
        <v>40.742420000000003</v>
      </c>
      <c r="N2902">
        <v>-111.98172</v>
      </c>
      <c r="O2902">
        <v>2573641</v>
      </c>
      <c r="P2902">
        <v>84104</v>
      </c>
      <c r="Q2902" s="1">
        <v>0.25</v>
      </c>
      <c r="R2902" s="1">
        <v>0.25</v>
      </c>
      <c r="S2902">
        <v>208</v>
      </c>
      <c r="T2902">
        <v>4</v>
      </c>
      <c r="U2902" s="1">
        <v>7.25</v>
      </c>
      <c r="V2902" s="1">
        <v>7.75</v>
      </c>
      <c r="W2902" s="1">
        <v>5.952</v>
      </c>
    </row>
    <row r="2903" spans="1:23" x14ac:dyDescent="0.25">
      <c r="A2903">
        <v>2901</v>
      </c>
      <c r="B2903">
        <v>210199</v>
      </c>
      <c r="C2903">
        <v>2</v>
      </c>
      <c r="D2903" t="s">
        <v>27</v>
      </c>
      <c r="E2903">
        <v>373</v>
      </c>
      <c r="F2903" s="8">
        <v>43308.315972222219</v>
      </c>
      <c r="G2903" s="8">
        <v>43308.70208333333</v>
      </c>
      <c r="H2903" t="s">
        <v>5245</v>
      </c>
      <c r="I2903" t="s">
        <v>5071</v>
      </c>
      <c r="J2903">
        <v>16.709</v>
      </c>
      <c r="K2903" t="s">
        <v>30</v>
      </c>
      <c r="L2903" t="s">
        <v>31</v>
      </c>
      <c r="M2903">
        <v>40.742576999999997</v>
      </c>
      <c r="N2903">
        <v>-111.981323</v>
      </c>
      <c r="O2903">
        <v>803613</v>
      </c>
      <c r="P2903">
        <v>84054</v>
      </c>
      <c r="Q2903" s="1">
        <v>4.75</v>
      </c>
      <c r="R2903" s="1">
        <v>2.75</v>
      </c>
      <c r="S2903">
        <v>208</v>
      </c>
      <c r="T2903">
        <v>4</v>
      </c>
      <c r="U2903" s="1">
        <v>7.5</v>
      </c>
      <c r="V2903" s="1">
        <v>16.75</v>
      </c>
      <c r="W2903" s="1">
        <v>3.5176842105263102</v>
      </c>
    </row>
    <row r="2904" spans="1:23" x14ac:dyDescent="0.25">
      <c r="A2904">
        <v>2902</v>
      </c>
      <c r="B2904">
        <v>210213</v>
      </c>
      <c r="C2904">
        <v>2</v>
      </c>
      <c r="D2904" t="s">
        <v>126</v>
      </c>
      <c r="E2904">
        <v>195</v>
      </c>
      <c r="F2904" s="8">
        <v>43308.316666666666</v>
      </c>
      <c r="G2904" s="8">
        <v>43308.679861111108</v>
      </c>
      <c r="H2904" t="s">
        <v>5246</v>
      </c>
      <c r="I2904" t="s">
        <v>5247</v>
      </c>
      <c r="J2904">
        <v>5.2610000000000001</v>
      </c>
      <c r="K2904" t="s">
        <v>30</v>
      </c>
      <c r="L2904" t="s">
        <v>31</v>
      </c>
      <c r="M2904">
        <v>40.742412999999999</v>
      </c>
      <c r="N2904">
        <v>-111.981620999999</v>
      </c>
      <c r="O2904">
        <v>1087571</v>
      </c>
      <c r="P2904">
        <v>84014</v>
      </c>
      <c r="Q2904" s="1">
        <v>4.25</v>
      </c>
      <c r="R2904" s="1">
        <v>0.75</v>
      </c>
      <c r="S2904">
        <v>208</v>
      </c>
      <c r="T2904">
        <v>4</v>
      </c>
      <c r="U2904" s="1">
        <v>7.5</v>
      </c>
      <c r="V2904" s="1">
        <v>16.25</v>
      </c>
      <c r="W2904" s="1">
        <v>1.23788235294117</v>
      </c>
    </row>
    <row r="2905" spans="1:23" x14ac:dyDescent="0.25">
      <c r="A2905">
        <v>2903</v>
      </c>
      <c r="B2905">
        <v>210209</v>
      </c>
      <c r="C2905">
        <v>1</v>
      </c>
      <c r="D2905" t="s">
        <v>145</v>
      </c>
      <c r="E2905">
        <v>310</v>
      </c>
      <c r="F2905" s="8">
        <v>43308.329861111109</v>
      </c>
      <c r="G2905" s="8">
        <v>43308.512499999997</v>
      </c>
      <c r="H2905" t="s">
        <v>5248</v>
      </c>
      <c r="I2905" t="s">
        <v>5249</v>
      </c>
      <c r="J2905">
        <v>7.2220000000000004</v>
      </c>
      <c r="K2905" t="s">
        <v>30</v>
      </c>
      <c r="L2905" t="s">
        <v>31</v>
      </c>
      <c r="M2905">
        <v>40.742545999999997</v>
      </c>
      <c r="N2905">
        <v>-111.981224</v>
      </c>
      <c r="O2905">
        <v>672723</v>
      </c>
      <c r="P2905">
        <v>84087</v>
      </c>
      <c r="Q2905" s="1">
        <v>2.25</v>
      </c>
      <c r="R2905" s="1">
        <v>1</v>
      </c>
      <c r="S2905">
        <v>208</v>
      </c>
      <c r="T2905">
        <v>4</v>
      </c>
      <c r="U2905" s="1">
        <v>8</v>
      </c>
      <c r="V2905" s="1">
        <v>12.25</v>
      </c>
      <c r="W2905" s="1">
        <v>3.2097777777777701</v>
      </c>
    </row>
    <row r="2906" spans="1:23" x14ac:dyDescent="0.25">
      <c r="A2906">
        <v>2904</v>
      </c>
      <c r="B2906">
        <v>210215</v>
      </c>
      <c r="C2906">
        <v>2</v>
      </c>
      <c r="D2906" t="s">
        <v>44</v>
      </c>
      <c r="E2906">
        <v>286</v>
      </c>
      <c r="F2906" s="8">
        <v>43308.331250000003</v>
      </c>
      <c r="G2906" s="8">
        <v>43308.552083333336</v>
      </c>
      <c r="H2906" t="s">
        <v>5250</v>
      </c>
      <c r="I2906" t="s">
        <v>844</v>
      </c>
      <c r="J2906">
        <v>8.8670000000000009</v>
      </c>
      <c r="K2906" t="s">
        <v>30</v>
      </c>
      <c r="L2906" t="s">
        <v>31</v>
      </c>
      <c r="M2906">
        <v>40.742569000000003</v>
      </c>
      <c r="N2906">
        <v>-111.98126999999999</v>
      </c>
      <c r="O2906">
        <v>2573641</v>
      </c>
      <c r="P2906">
        <v>84104</v>
      </c>
      <c r="Q2906" s="1">
        <v>2.75</v>
      </c>
      <c r="R2906" s="1">
        <v>1.5</v>
      </c>
      <c r="S2906">
        <v>208</v>
      </c>
      <c r="T2906">
        <v>4</v>
      </c>
      <c r="U2906" s="1">
        <v>8</v>
      </c>
      <c r="V2906" s="1">
        <v>13.25</v>
      </c>
      <c r="W2906" s="1">
        <v>3.2243636363636301</v>
      </c>
    </row>
    <row r="2907" spans="1:23" x14ac:dyDescent="0.25">
      <c r="A2907">
        <v>2905</v>
      </c>
      <c r="B2907">
        <v>204577</v>
      </c>
      <c r="C2907">
        <v>2</v>
      </c>
      <c r="D2907" t="s">
        <v>32</v>
      </c>
      <c r="E2907">
        <v>377</v>
      </c>
      <c r="F2907" s="8">
        <v>43308.334722222222</v>
      </c>
      <c r="G2907" s="8">
        <v>43308.588194444441</v>
      </c>
      <c r="H2907" t="s">
        <v>5251</v>
      </c>
      <c r="I2907" t="s">
        <v>5252</v>
      </c>
      <c r="J2907">
        <v>10.898999999999999</v>
      </c>
      <c r="K2907" t="s">
        <v>30</v>
      </c>
      <c r="L2907" t="s">
        <v>31</v>
      </c>
      <c r="M2907">
        <v>40.742542</v>
      </c>
      <c r="N2907">
        <v>-111.981163</v>
      </c>
      <c r="O2907">
        <v>1096541</v>
      </c>
      <c r="P2907">
        <v>84093</v>
      </c>
      <c r="Q2907" s="1">
        <v>3</v>
      </c>
      <c r="R2907" s="1">
        <v>2</v>
      </c>
      <c r="S2907">
        <v>208</v>
      </c>
      <c r="T2907">
        <v>4</v>
      </c>
      <c r="U2907" s="1">
        <v>8</v>
      </c>
      <c r="V2907" s="1">
        <v>14</v>
      </c>
      <c r="W2907" s="1">
        <v>3.633</v>
      </c>
    </row>
    <row r="2908" spans="1:23" x14ac:dyDescent="0.25">
      <c r="A2908">
        <v>2906</v>
      </c>
      <c r="B2908">
        <v>210199</v>
      </c>
      <c r="C2908">
        <v>1</v>
      </c>
      <c r="D2908" t="s">
        <v>27</v>
      </c>
      <c r="E2908">
        <v>374</v>
      </c>
      <c r="F2908" s="8">
        <v>43308.336805555555</v>
      </c>
      <c r="G2908" s="8">
        <v>43308.716666666667</v>
      </c>
      <c r="H2908" t="s">
        <v>5253</v>
      </c>
      <c r="I2908" t="s">
        <v>293</v>
      </c>
      <c r="J2908">
        <v>8.3379999999999992</v>
      </c>
      <c r="K2908" t="s">
        <v>30</v>
      </c>
      <c r="L2908" t="s">
        <v>31</v>
      </c>
      <c r="M2908">
        <v>40.742576999999997</v>
      </c>
      <c r="N2908">
        <v>-111.981323</v>
      </c>
      <c r="O2908">
        <v>521537</v>
      </c>
      <c r="P2908">
        <v>84020</v>
      </c>
      <c r="Q2908" s="1">
        <v>4.5</v>
      </c>
      <c r="R2908" s="1">
        <v>1.5</v>
      </c>
      <c r="S2908">
        <v>208</v>
      </c>
      <c r="T2908">
        <v>4</v>
      </c>
      <c r="U2908" s="1">
        <v>8</v>
      </c>
      <c r="V2908" s="1">
        <v>17.25</v>
      </c>
      <c r="W2908" s="1">
        <v>1.8528888888888799</v>
      </c>
    </row>
    <row r="2909" spans="1:23" x14ac:dyDescent="0.25">
      <c r="A2909">
        <v>2907</v>
      </c>
      <c r="B2909">
        <v>212307</v>
      </c>
      <c r="C2909">
        <v>1</v>
      </c>
      <c r="D2909" t="s">
        <v>53</v>
      </c>
      <c r="E2909">
        <v>225</v>
      </c>
      <c r="F2909" s="8">
        <v>43308.343055555553</v>
      </c>
      <c r="G2909" s="8">
        <v>43308.691666666666</v>
      </c>
      <c r="H2909" t="s">
        <v>5254</v>
      </c>
      <c r="I2909" t="s">
        <v>4152</v>
      </c>
      <c r="J2909">
        <v>8.6869999999999994</v>
      </c>
      <c r="K2909" t="s">
        <v>30</v>
      </c>
      <c r="L2909" t="s">
        <v>31</v>
      </c>
      <c r="M2909">
        <v>40.742420000000003</v>
      </c>
      <c r="N2909">
        <v>-111.98172</v>
      </c>
      <c r="O2909">
        <v>1301971</v>
      </c>
      <c r="P2909">
        <v>84111</v>
      </c>
      <c r="Q2909" s="1">
        <v>4.25</v>
      </c>
      <c r="R2909" s="1">
        <v>1.5</v>
      </c>
      <c r="S2909">
        <v>208</v>
      </c>
      <c r="T2909">
        <v>4</v>
      </c>
      <c r="U2909" s="1">
        <v>8.25</v>
      </c>
      <c r="V2909" s="1">
        <v>16.5</v>
      </c>
      <c r="W2909" s="1">
        <v>2.044</v>
      </c>
    </row>
    <row r="2910" spans="1:23" x14ac:dyDescent="0.25">
      <c r="A2910">
        <v>2908</v>
      </c>
      <c r="B2910">
        <v>210225</v>
      </c>
      <c r="C2910">
        <v>2</v>
      </c>
      <c r="D2910" t="s">
        <v>65</v>
      </c>
      <c r="E2910">
        <v>398</v>
      </c>
      <c r="F2910" s="8">
        <v>43308.345138888886</v>
      </c>
      <c r="G2910" s="8">
        <v>43308.515972222223</v>
      </c>
      <c r="H2910" t="s">
        <v>5135</v>
      </c>
      <c r="I2910" t="s">
        <v>5255</v>
      </c>
      <c r="J2910">
        <v>2.6829999999999998</v>
      </c>
      <c r="K2910" t="s">
        <v>30</v>
      </c>
      <c r="L2910" t="s">
        <v>31</v>
      </c>
      <c r="M2910">
        <v>40.742527000000003</v>
      </c>
      <c r="N2910">
        <v>-111.98111</v>
      </c>
      <c r="O2910">
        <v>333033</v>
      </c>
      <c r="P2910">
        <v>84124</v>
      </c>
      <c r="Q2910" s="1">
        <v>2</v>
      </c>
      <c r="R2910" s="1">
        <v>0.25</v>
      </c>
      <c r="S2910">
        <v>208</v>
      </c>
      <c r="T2910">
        <v>4</v>
      </c>
      <c r="U2910" s="1">
        <v>8.25</v>
      </c>
      <c r="V2910" s="1">
        <v>12.5</v>
      </c>
      <c r="W2910" s="1">
        <v>1.3414999999999999</v>
      </c>
    </row>
    <row r="2911" spans="1:23" x14ac:dyDescent="0.25">
      <c r="A2911">
        <v>2909</v>
      </c>
      <c r="B2911">
        <v>204577</v>
      </c>
      <c r="C2911">
        <v>1</v>
      </c>
      <c r="D2911" t="s">
        <v>32</v>
      </c>
      <c r="E2911">
        <v>378</v>
      </c>
      <c r="F2911" s="8">
        <v>43308.347916666666</v>
      </c>
      <c r="G2911" s="8">
        <v>43308.628472222219</v>
      </c>
      <c r="H2911" t="s">
        <v>5256</v>
      </c>
      <c r="I2911" t="s">
        <v>5257</v>
      </c>
      <c r="J2911">
        <v>5.484</v>
      </c>
      <c r="K2911" t="s">
        <v>30</v>
      </c>
      <c r="L2911" t="s">
        <v>31</v>
      </c>
      <c r="M2911">
        <v>40.742542</v>
      </c>
      <c r="N2911">
        <v>-111.981163</v>
      </c>
      <c r="O2911">
        <v>1968591</v>
      </c>
      <c r="P2911">
        <v>84054</v>
      </c>
      <c r="Q2911" s="1">
        <v>3.25</v>
      </c>
      <c r="R2911" s="1">
        <v>1</v>
      </c>
      <c r="S2911">
        <v>208</v>
      </c>
      <c r="T2911">
        <v>4</v>
      </c>
      <c r="U2911" s="1">
        <v>8.25</v>
      </c>
      <c r="V2911" s="1">
        <v>15</v>
      </c>
      <c r="W2911" s="1">
        <v>1.6873846153846099</v>
      </c>
    </row>
    <row r="2912" spans="1:23" x14ac:dyDescent="0.25">
      <c r="A2912">
        <v>2910</v>
      </c>
      <c r="B2912">
        <v>210203</v>
      </c>
      <c r="C2912">
        <v>2</v>
      </c>
      <c r="D2912" t="s">
        <v>58</v>
      </c>
      <c r="E2912">
        <v>157</v>
      </c>
      <c r="F2912" s="8">
        <v>43308.379166666666</v>
      </c>
      <c r="G2912" s="8">
        <v>43308.500694444447</v>
      </c>
      <c r="H2912" t="s">
        <v>2239</v>
      </c>
      <c r="I2912" t="s">
        <v>5258</v>
      </c>
      <c r="J2912">
        <v>10.537000000000001</v>
      </c>
      <c r="K2912" t="s">
        <v>30</v>
      </c>
      <c r="L2912" t="s">
        <v>31</v>
      </c>
      <c r="M2912">
        <v>40.742409000000002</v>
      </c>
      <c r="N2912">
        <v>-111.981513999999</v>
      </c>
      <c r="O2912">
        <v>2395901</v>
      </c>
      <c r="P2912">
        <v>84025</v>
      </c>
      <c r="Q2912" s="1">
        <v>1.5</v>
      </c>
      <c r="R2912" s="1">
        <v>1.5</v>
      </c>
      <c r="S2912">
        <v>208</v>
      </c>
      <c r="T2912">
        <v>4</v>
      </c>
      <c r="U2912" s="1">
        <v>9</v>
      </c>
      <c r="V2912" s="1">
        <v>12</v>
      </c>
      <c r="W2912" s="1">
        <v>7.0246666666666604</v>
      </c>
    </row>
    <row r="2913" spans="1:23" x14ac:dyDescent="0.25">
      <c r="A2913">
        <v>2911</v>
      </c>
      <c r="B2913">
        <v>210203</v>
      </c>
      <c r="C2913">
        <v>1</v>
      </c>
      <c r="D2913" t="s">
        <v>58</v>
      </c>
      <c r="E2913">
        <v>158</v>
      </c>
      <c r="F2913" s="8">
        <v>43308.404166666667</v>
      </c>
      <c r="G2913" s="8">
        <v>43308.64166666667</v>
      </c>
      <c r="H2913" t="s">
        <v>5259</v>
      </c>
      <c r="I2913" t="s">
        <v>5260</v>
      </c>
      <c r="J2913">
        <v>6.0220000000000002</v>
      </c>
      <c r="K2913" t="s">
        <v>30</v>
      </c>
      <c r="L2913" t="s">
        <v>31</v>
      </c>
      <c r="M2913">
        <v>40.742409000000002</v>
      </c>
      <c r="N2913">
        <v>-111.981513999999</v>
      </c>
      <c r="O2913">
        <v>1896231</v>
      </c>
      <c r="P2913">
        <v>91381</v>
      </c>
      <c r="Q2913" s="1">
        <v>2.75</v>
      </c>
      <c r="R2913" s="1">
        <v>1.5</v>
      </c>
      <c r="S2913">
        <v>208</v>
      </c>
      <c r="T2913">
        <v>4</v>
      </c>
      <c r="U2913" s="1">
        <v>9.75</v>
      </c>
      <c r="V2913" s="1">
        <v>15.5</v>
      </c>
      <c r="W2913" s="1">
        <v>2.1898181818181799</v>
      </c>
    </row>
    <row r="2914" spans="1:23" x14ac:dyDescent="0.25">
      <c r="A2914">
        <v>2912</v>
      </c>
      <c r="B2914">
        <v>210215</v>
      </c>
      <c r="C2914">
        <v>2</v>
      </c>
      <c r="D2914" t="s">
        <v>44</v>
      </c>
      <c r="E2914">
        <v>287</v>
      </c>
      <c r="F2914" s="8">
        <v>43308.560416666667</v>
      </c>
      <c r="G2914" s="8">
        <v>43308.57916666667</v>
      </c>
      <c r="H2914" t="s">
        <v>5261</v>
      </c>
      <c r="I2914" t="s">
        <v>5262</v>
      </c>
      <c r="J2914">
        <v>1.4119999999999999</v>
      </c>
      <c r="K2914" t="s">
        <v>30</v>
      </c>
      <c r="L2914" t="s">
        <v>31</v>
      </c>
      <c r="M2914">
        <v>40.742569000000003</v>
      </c>
      <c r="N2914">
        <v>-111.98126999999999</v>
      </c>
      <c r="O2914">
        <v>1282681</v>
      </c>
      <c r="P2914">
        <v>84093</v>
      </c>
      <c r="Q2914" s="1">
        <v>0.25</v>
      </c>
      <c r="R2914" s="1">
        <v>0.25</v>
      </c>
      <c r="S2914">
        <v>208</v>
      </c>
      <c r="T2914">
        <v>4</v>
      </c>
      <c r="U2914" s="1">
        <v>13.5</v>
      </c>
      <c r="V2914" s="1">
        <v>14</v>
      </c>
      <c r="W2914" s="1">
        <v>5.6479999999999997</v>
      </c>
    </row>
    <row r="2915" spans="1:23" x14ac:dyDescent="0.25">
      <c r="A2915">
        <v>2913</v>
      </c>
      <c r="B2915">
        <v>210209</v>
      </c>
      <c r="C2915">
        <v>1</v>
      </c>
      <c r="D2915" t="s">
        <v>145</v>
      </c>
      <c r="E2915">
        <v>311</v>
      </c>
      <c r="F2915" s="8">
        <v>43308.563194444447</v>
      </c>
      <c r="G2915" s="8">
        <v>43308.703472222223</v>
      </c>
      <c r="H2915" t="s">
        <v>5017</v>
      </c>
      <c r="I2915" t="s">
        <v>5263</v>
      </c>
      <c r="J2915">
        <v>6.3490000000000002</v>
      </c>
      <c r="K2915" t="s">
        <v>30</v>
      </c>
      <c r="L2915" t="s">
        <v>31</v>
      </c>
      <c r="M2915">
        <v>40.742545999999997</v>
      </c>
      <c r="N2915">
        <v>-111.981224</v>
      </c>
      <c r="O2915">
        <v>2395901</v>
      </c>
      <c r="P2915">
        <v>84025</v>
      </c>
      <c r="Q2915" s="1">
        <v>1.75</v>
      </c>
      <c r="R2915" s="1">
        <v>1</v>
      </c>
      <c r="S2915">
        <v>208</v>
      </c>
      <c r="T2915">
        <v>4</v>
      </c>
      <c r="U2915" s="1">
        <v>13.5</v>
      </c>
      <c r="V2915" s="1">
        <v>17</v>
      </c>
      <c r="W2915" s="1">
        <v>3.6280000000000001</v>
      </c>
    </row>
    <row r="2916" spans="1:23" x14ac:dyDescent="0.25">
      <c r="A2916">
        <v>2914</v>
      </c>
      <c r="B2916">
        <v>204591</v>
      </c>
      <c r="C2916">
        <v>2</v>
      </c>
      <c r="D2916" t="s">
        <v>37</v>
      </c>
      <c r="E2916">
        <v>1532720432</v>
      </c>
      <c r="F2916" s="8">
        <v>43308.569444444445</v>
      </c>
      <c r="G2916" s="8">
        <v>43308.729166666664</v>
      </c>
      <c r="H2916" t="s">
        <v>5264</v>
      </c>
      <c r="I2916" t="s">
        <v>5265</v>
      </c>
      <c r="J2916">
        <v>11.31</v>
      </c>
      <c r="K2916" t="s">
        <v>30</v>
      </c>
      <c r="L2916" t="s">
        <v>31</v>
      </c>
      <c r="M2916">
        <v>40.742378000000002</v>
      </c>
      <c r="N2916">
        <v>-111.981407</v>
      </c>
      <c r="O2916">
        <v>1114101</v>
      </c>
      <c r="P2916">
        <v>84104</v>
      </c>
      <c r="Q2916" s="1">
        <v>2</v>
      </c>
      <c r="R2916" s="1">
        <v>2</v>
      </c>
      <c r="S2916">
        <v>208</v>
      </c>
      <c r="T2916">
        <v>4</v>
      </c>
      <c r="U2916" s="1">
        <v>13.75</v>
      </c>
      <c r="V2916" s="1">
        <v>17.5</v>
      </c>
      <c r="W2916" s="1">
        <v>5.6550000000000002</v>
      </c>
    </row>
    <row r="2917" spans="1:23" x14ac:dyDescent="0.25">
      <c r="A2917">
        <v>2915</v>
      </c>
      <c r="B2917">
        <v>204591</v>
      </c>
      <c r="C2917">
        <v>1</v>
      </c>
      <c r="D2917" t="s">
        <v>37</v>
      </c>
      <c r="E2917">
        <v>158</v>
      </c>
      <c r="F2917" s="8">
        <v>43308.604166666664</v>
      </c>
      <c r="G2917" s="8">
        <v>43308.872916666667</v>
      </c>
      <c r="H2917" t="s">
        <v>5266</v>
      </c>
      <c r="I2917" t="s">
        <v>3946</v>
      </c>
      <c r="J2917">
        <v>6.3019999999999996</v>
      </c>
      <c r="K2917" t="s">
        <v>30</v>
      </c>
      <c r="L2917" t="s">
        <v>31</v>
      </c>
      <c r="M2917">
        <v>40.742378000000002</v>
      </c>
      <c r="N2917">
        <v>-111.981407</v>
      </c>
      <c r="O2917">
        <v>2573641</v>
      </c>
      <c r="P2917">
        <v>84104</v>
      </c>
      <c r="Q2917" s="1">
        <v>3.25</v>
      </c>
      <c r="R2917" s="1">
        <v>1</v>
      </c>
      <c r="S2917">
        <v>208</v>
      </c>
      <c r="T2917">
        <v>4</v>
      </c>
      <c r="U2917" s="1">
        <v>14.5</v>
      </c>
      <c r="V2917" s="1">
        <v>21</v>
      </c>
      <c r="W2917" s="1">
        <v>1.93907692307692</v>
      </c>
    </row>
    <row r="2918" spans="1:23" x14ac:dyDescent="0.25">
      <c r="A2918">
        <v>2916</v>
      </c>
      <c r="B2918">
        <v>210203</v>
      </c>
      <c r="C2918">
        <v>2</v>
      </c>
      <c r="D2918" t="s">
        <v>58</v>
      </c>
      <c r="E2918">
        <v>1532898118</v>
      </c>
      <c r="F2918" s="8">
        <v>43310.626388888886</v>
      </c>
      <c r="G2918" s="8">
        <v>43310.675694444442</v>
      </c>
      <c r="H2918" t="s">
        <v>5267</v>
      </c>
      <c r="I2918" t="s">
        <v>5268</v>
      </c>
      <c r="J2918">
        <v>4.2649999999999997</v>
      </c>
      <c r="K2918" t="s">
        <v>30</v>
      </c>
      <c r="L2918" t="s">
        <v>31</v>
      </c>
      <c r="M2918">
        <v>40.742409000000002</v>
      </c>
      <c r="N2918">
        <v>-111.981513999999</v>
      </c>
      <c r="O2918">
        <v>2461621</v>
      </c>
      <c r="P2918">
        <v>84009</v>
      </c>
      <c r="Q2918" s="1">
        <v>0.5</v>
      </c>
      <c r="R2918" s="1">
        <v>0.5</v>
      </c>
      <c r="S2918">
        <v>210</v>
      </c>
      <c r="T2918">
        <v>6</v>
      </c>
      <c r="U2918" s="1">
        <v>15</v>
      </c>
      <c r="V2918" s="1">
        <v>16.25</v>
      </c>
      <c r="W2918" s="1">
        <v>8.5299999999999994</v>
      </c>
    </row>
    <row r="2919" spans="1:23" x14ac:dyDescent="0.25">
      <c r="A2919">
        <v>2917</v>
      </c>
      <c r="B2919">
        <v>210199</v>
      </c>
      <c r="C2919">
        <v>2</v>
      </c>
      <c r="D2919" t="s">
        <v>27</v>
      </c>
      <c r="E2919">
        <v>375</v>
      </c>
      <c r="F2919" s="8">
        <v>43311.302777777775</v>
      </c>
      <c r="G2919" s="8">
        <v>43311.682638888888</v>
      </c>
      <c r="H2919" t="s">
        <v>4920</v>
      </c>
      <c r="I2919" t="s">
        <v>5269</v>
      </c>
      <c r="J2919">
        <v>11.186999999999999</v>
      </c>
      <c r="K2919" t="s">
        <v>30</v>
      </c>
      <c r="L2919" t="s">
        <v>31</v>
      </c>
      <c r="M2919">
        <v>40.742576999999997</v>
      </c>
      <c r="N2919">
        <v>-111.981323</v>
      </c>
      <c r="O2919">
        <v>2395901</v>
      </c>
      <c r="P2919">
        <v>84025</v>
      </c>
      <c r="Q2919" s="1">
        <v>4.5</v>
      </c>
      <c r="R2919" s="1">
        <v>1.5</v>
      </c>
      <c r="S2919">
        <v>211</v>
      </c>
      <c r="T2919">
        <v>0</v>
      </c>
      <c r="U2919" s="1">
        <v>7.25</v>
      </c>
      <c r="V2919" s="1">
        <v>16.5</v>
      </c>
      <c r="W2919" s="1">
        <v>2.4860000000000002</v>
      </c>
    </row>
    <row r="2920" spans="1:23" x14ac:dyDescent="0.25">
      <c r="A2920">
        <v>2918</v>
      </c>
      <c r="B2920">
        <v>204591</v>
      </c>
      <c r="C2920">
        <v>1</v>
      </c>
      <c r="D2920" t="s">
        <v>37</v>
      </c>
      <c r="E2920">
        <v>1532959916</v>
      </c>
      <c r="F2920" s="8">
        <v>43311.341666666667</v>
      </c>
      <c r="G2920" s="8">
        <v>43311.49722222222</v>
      </c>
      <c r="H2920" t="s">
        <v>5270</v>
      </c>
      <c r="I2920" t="s">
        <v>5271</v>
      </c>
      <c r="J2920">
        <v>3.82</v>
      </c>
      <c r="K2920" t="s">
        <v>30</v>
      </c>
      <c r="L2920" t="s">
        <v>31</v>
      </c>
      <c r="M2920">
        <v>40.742378000000002</v>
      </c>
      <c r="N2920">
        <v>-111.981407</v>
      </c>
      <c r="O2920">
        <v>1114101</v>
      </c>
      <c r="P2920">
        <v>84104</v>
      </c>
      <c r="Q2920" s="1">
        <v>1.75</v>
      </c>
      <c r="R2920" s="1">
        <v>0.75</v>
      </c>
      <c r="S2920">
        <v>211</v>
      </c>
      <c r="T2920">
        <v>0</v>
      </c>
      <c r="U2920" s="1">
        <v>8.25</v>
      </c>
      <c r="V2920" s="1">
        <v>12</v>
      </c>
      <c r="W2920" s="1">
        <v>2.1828571428571402</v>
      </c>
    </row>
    <row r="2921" spans="1:23" x14ac:dyDescent="0.25">
      <c r="A2921">
        <v>2919</v>
      </c>
      <c r="B2921">
        <v>210209</v>
      </c>
      <c r="C2921">
        <v>2</v>
      </c>
      <c r="D2921" t="s">
        <v>145</v>
      </c>
      <c r="E2921">
        <v>312</v>
      </c>
      <c r="F2921" s="8">
        <v>43311.352083333331</v>
      </c>
      <c r="G2921" s="8">
        <v>43311.717361111114</v>
      </c>
      <c r="H2921" t="s">
        <v>5272</v>
      </c>
      <c r="I2921" t="s">
        <v>5242</v>
      </c>
      <c r="J2921">
        <v>15.538</v>
      </c>
      <c r="K2921" t="s">
        <v>30</v>
      </c>
      <c r="L2921" t="s">
        <v>31</v>
      </c>
      <c r="M2921">
        <v>40.742545999999997</v>
      </c>
      <c r="N2921">
        <v>-111.981224</v>
      </c>
      <c r="O2921">
        <v>1114701</v>
      </c>
      <c r="P2921">
        <v>84096</v>
      </c>
      <c r="Q2921" s="1">
        <v>4.5</v>
      </c>
      <c r="R2921" s="1">
        <v>1.75</v>
      </c>
      <c r="S2921">
        <v>211</v>
      </c>
      <c r="T2921">
        <v>0</v>
      </c>
      <c r="U2921" s="1">
        <v>8.5</v>
      </c>
      <c r="V2921" s="1">
        <v>17.25</v>
      </c>
      <c r="W2921" s="1">
        <v>3.45288888888888</v>
      </c>
    </row>
    <row r="2922" spans="1:23" x14ac:dyDescent="0.25">
      <c r="A2922">
        <v>2920</v>
      </c>
      <c r="B2922">
        <v>210203</v>
      </c>
      <c r="C2922">
        <v>1</v>
      </c>
      <c r="D2922" t="s">
        <v>58</v>
      </c>
      <c r="E2922">
        <v>159</v>
      </c>
      <c r="F2922" s="8">
        <v>43311.35833333333</v>
      </c>
      <c r="G2922" s="8">
        <v>43311.750694444447</v>
      </c>
      <c r="H2922" t="s">
        <v>5273</v>
      </c>
      <c r="I2922" t="s">
        <v>5274</v>
      </c>
      <c r="J2922">
        <v>10.589</v>
      </c>
      <c r="K2922" t="s">
        <v>30</v>
      </c>
      <c r="L2922" t="s">
        <v>31</v>
      </c>
      <c r="M2922">
        <v>40.742409000000002</v>
      </c>
      <c r="N2922">
        <v>-111.981513999999</v>
      </c>
      <c r="O2922">
        <v>1301971</v>
      </c>
      <c r="P2922">
        <v>84111</v>
      </c>
      <c r="Q2922" s="1">
        <v>4.75</v>
      </c>
      <c r="R2922" s="1">
        <v>2</v>
      </c>
      <c r="S2922">
        <v>211</v>
      </c>
      <c r="T2922">
        <v>0</v>
      </c>
      <c r="U2922" s="1">
        <v>8.5</v>
      </c>
      <c r="V2922" s="1">
        <v>18</v>
      </c>
      <c r="W2922" s="1">
        <v>2.2292631578947302</v>
      </c>
    </row>
    <row r="2923" spans="1:23" x14ac:dyDescent="0.25">
      <c r="A2923">
        <v>2921</v>
      </c>
      <c r="B2923">
        <v>210199</v>
      </c>
      <c r="C2923">
        <v>1</v>
      </c>
      <c r="D2923" t="s">
        <v>27</v>
      </c>
      <c r="E2923">
        <v>376</v>
      </c>
      <c r="F2923" s="8">
        <v>43311.363888888889</v>
      </c>
      <c r="G2923" s="8">
        <v>43311.513194444444</v>
      </c>
      <c r="H2923" t="s">
        <v>2544</v>
      </c>
      <c r="I2923" t="s">
        <v>5275</v>
      </c>
      <c r="J2923">
        <v>11.189</v>
      </c>
      <c r="K2923" t="s">
        <v>30</v>
      </c>
      <c r="L2923" t="s">
        <v>31</v>
      </c>
      <c r="M2923">
        <v>40.742576999999997</v>
      </c>
      <c r="N2923">
        <v>-111.981323</v>
      </c>
      <c r="O2923">
        <v>2573641</v>
      </c>
      <c r="P2923">
        <v>84104</v>
      </c>
      <c r="Q2923" s="1">
        <v>1.75</v>
      </c>
      <c r="R2923" s="1">
        <v>1.75</v>
      </c>
      <c r="S2923">
        <v>211</v>
      </c>
      <c r="T2923">
        <v>0</v>
      </c>
      <c r="U2923" s="1">
        <v>8.75</v>
      </c>
      <c r="V2923" s="1">
        <v>12.25</v>
      </c>
      <c r="W2923" s="1">
        <v>6.3937142857142799</v>
      </c>
    </row>
    <row r="2924" spans="1:23" x14ac:dyDescent="0.25">
      <c r="A2924">
        <v>2922</v>
      </c>
      <c r="B2924">
        <v>210225</v>
      </c>
      <c r="C2924">
        <v>2</v>
      </c>
      <c r="D2924" t="s">
        <v>65</v>
      </c>
      <c r="E2924">
        <v>399</v>
      </c>
      <c r="F2924" s="8">
        <v>43311.37777777778</v>
      </c>
      <c r="G2924" s="8">
        <v>43311.468055555553</v>
      </c>
      <c r="H2924" t="s">
        <v>5276</v>
      </c>
      <c r="I2924" t="s">
        <v>319</v>
      </c>
      <c r="J2924">
        <v>10.561999999999999</v>
      </c>
      <c r="K2924" t="s">
        <v>92</v>
      </c>
      <c r="L2924" t="s">
        <v>31</v>
      </c>
      <c r="M2924">
        <v>40.742527000000003</v>
      </c>
      <c r="N2924">
        <v>-111.98111</v>
      </c>
      <c r="O2924">
        <v>1968591</v>
      </c>
      <c r="P2924">
        <v>84054</v>
      </c>
      <c r="Q2924" s="1">
        <v>1</v>
      </c>
      <c r="R2924" s="1">
        <v>1</v>
      </c>
      <c r="S2924">
        <v>211</v>
      </c>
      <c r="T2924">
        <v>0</v>
      </c>
      <c r="U2924" s="1">
        <v>9</v>
      </c>
      <c r="V2924" s="1">
        <v>11.25</v>
      </c>
      <c r="W2924" s="1">
        <v>10.561999999999999</v>
      </c>
    </row>
    <row r="2925" spans="1:23" x14ac:dyDescent="0.25">
      <c r="A2925">
        <v>2923</v>
      </c>
      <c r="B2925">
        <v>204577</v>
      </c>
      <c r="C2925">
        <v>2</v>
      </c>
      <c r="D2925" t="s">
        <v>32</v>
      </c>
      <c r="E2925">
        <v>379</v>
      </c>
      <c r="F2925" s="8">
        <v>43311.402777777781</v>
      </c>
      <c r="G2925" s="8">
        <v>43311.724999999999</v>
      </c>
      <c r="H2925" t="s">
        <v>5277</v>
      </c>
      <c r="I2925" t="s">
        <v>5278</v>
      </c>
      <c r="J2925">
        <v>14.917</v>
      </c>
      <c r="K2925" t="s">
        <v>30</v>
      </c>
      <c r="L2925" t="s">
        <v>31</v>
      </c>
      <c r="M2925">
        <v>40.742542</v>
      </c>
      <c r="N2925">
        <v>-111.981163</v>
      </c>
      <c r="O2925">
        <v>333033</v>
      </c>
      <c r="P2925">
        <v>84124</v>
      </c>
      <c r="Q2925" s="1">
        <v>3.75</v>
      </c>
      <c r="R2925" s="1">
        <v>1.5</v>
      </c>
      <c r="S2925">
        <v>211</v>
      </c>
      <c r="T2925">
        <v>0</v>
      </c>
      <c r="U2925" s="1">
        <v>9.75</v>
      </c>
      <c r="V2925" s="1">
        <v>17.5</v>
      </c>
      <c r="W2925" s="1">
        <v>3.9778666666666598</v>
      </c>
    </row>
    <row r="2926" spans="1:23" x14ac:dyDescent="0.25">
      <c r="A2926">
        <v>2924</v>
      </c>
      <c r="B2926">
        <v>210215</v>
      </c>
      <c r="C2926">
        <v>2</v>
      </c>
      <c r="D2926" t="s">
        <v>44</v>
      </c>
      <c r="E2926">
        <v>288</v>
      </c>
      <c r="F2926" s="8">
        <v>43311.414583333331</v>
      </c>
      <c r="G2926" s="8">
        <v>43311.522222222222</v>
      </c>
      <c r="H2926" t="s">
        <v>5279</v>
      </c>
      <c r="I2926" t="s">
        <v>5280</v>
      </c>
      <c r="J2926">
        <v>6.5759999999999996</v>
      </c>
      <c r="K2926" t="s">
        <v>30</v>
      </c>
      <c r="L2926" t="s">
        <v>31</v>
      </c>
      <c r="M2926">
        <v>40.742569000000003</v>
      </c>
      <c r="N2926">
        <v>-111.98126999999999</v>
      </c>
      <c r="O2926">
        <v>333033</v>
      </c>
      <c r="P2926">
        <v>84124</v>
      </c>
      <c r="Q2926" s="1">
        <v>1.25</v>
      </c>
      <c r="R2926" s="1">
        <v>0.5</v>
      </c>
      <c r="S2926">
        <v>211</v>
      </c>
      <c r="T2926">
        <v>0</v>
      </c>
      <c r="U2926" s="1">
        <v>10</v>
      </c>
      <c r="V2926" s="1">
        <v>12.5</v>
      </c>
      <c r="W2926" s="1">
        <v>5.2607999999999997</v>
      </c>
    </row>
    <row r="2927" spans="1:23" x14ac:dyDescent="0.25">
      <c r="A2927">
        <v>2925</v>
      </c>
      <c r="B2927">
        <v>204591</v>
      </c>
      <c r="C2927">
        <v>1</v>
      </c>
      <c r="D2927" t="s">
        <v>37</v>
      </c>
      <c r="E2927">
        <v>159</v>
      </c>
      <c r="F2927" s="8">
        <v>43311.544444444444</v>
      </c>
      <c r="G2927" s="8">
        <v>43311.728472222225</v>
      </c>
      <c r="H2927" t="s">
        <v>5281</v>
      </c>
      <c r="I2927" t="s">
        <v>5282</v>
      </c>
      <c r="J2927">
        <v>6.1129999999999898</v>
      </c>
      <c r="K2927" t="s">
        <v>30</v>
      </c>
      <c r="L2927" t="s">
        <v>31</v>
      </c>
      <c r="M2927">
        <v>40.742378000000002</v>
      </c>
      <c r="N2927">
        <v>-111.981407</v>
      </c>
      <c r="O2927">
        <v>1896231</v>
      </c>
      <c r="P2927">
        <v>91381</v>
      </c>
      <c r="Q2927" s="1">
        <v>2.25</v>
      </c>
      <c r="R2927" s="1">
        <v>1.25</v>
      </c>
      <c r="S2927">
        <v>211</v>
      </c>
      <c r="T2927">
        <v>0</v>
      </c>
      <c r="U2927" s="1">
        <v>13</v>
      </c>
      <c r="V2927" s="1">
        <v>17.5</v>
      </c>
      <c r="W2927" s="1">
        <v>2.7168888888888798</v>
      </c>
    </row>
    <row r="2928" spans="1:23" x14ac:dyDescent="0.25">
      <c r="A2928">
        <v>2926</v>
      </c>
      <c r="B2928">
        <v>210199</v>
      </c>
      <c r="C2928">
        <v>1</v>
      </c>
      <c r="D2928" t="s">
        <v>27</v>
      </c>
      <c r="E2928">
        <v>377</v>
      </c>
      <c r="F2928" s="8">
        <v>43311.549305555556</v>
      </c>
      <c r="G2928" s="8">
        <v>43311.739583333336</v>
      </c>
      <c r="H2928" t="s">
        <v>5283</v>
      </c>
      <c r="I2928" t="s">
        <v>5284</v>
      </c>
      <c r="J2928">
        <v>6.2789999999999999</v>
      </c>
      <c r="K2928" t="s">
        <v>30</v>
      </c>
      <c r="L2928" t="s">
        <v>31</v>
      </c>
      <c r="M2928">
        <v>40.742576999999997</v>
      </c>
      <c r="N2928">
        <v>-111.981323</v>
      </c>
      <c r="O2928">
        <v>2573641</v>
      </c>
      <c r="P2928">
        <v>84104</v>
      </c>
      <c r="Q2928" s="1">
        <v>2.25</v>
      </c>
      <c r="R2928" s="1">
        <v>1.25</v>
      </c>
      <c r="S2928">
        <v>211</v>
      </c>
      <c r="T2928">
        <v>0</v>
      </c>
      <c r="U2928" s="1">
        <v>13.25</v>
      </c>
      <c r="V2928" s="1">
        <v>17.75</v>
      </c>
      <c r="W2928" s="1">
        <v>2.79066666666666</v>
      </c>
    </row>
    <row r="2929" spans="1:23" x14ac:dyDescent="0.25">
      <c r="A2929">
        <v>2927</v>
      </c>
      <c r="B2929">
        <v>210215</v>
      </c>
      <c r="C2929">
        <v>2</v>
      </c>
      <c r="D2929" t="s">
        <v>44</v>
      </c>
      <c r="E2929">
        <v>1532980676</v>
      </c>
      <c r="F2929" s="8">
        <v>43311.581944444442</v>
      </c>
      <c r="G2929" s="8">
        <v>43311.734027777777</v>
      </c>
      <c r="H2929" t="s">
        <v>5285</v>
      </c>
      <c r="I2929" t="s">
        <v>5286</v>
      </c>
      <c r="J2929">
        <v>11.978999999999999</v>
      </c>
      <c r="K2929" t="s">
        <v>30</v>
      </c>
      <c r="L2929" t="s">
        <v>31</v>
      </c>
      <c r="M2929">
        <v>40.742569000000003</v>
      </c>
      <c r="N2929">
        <v>-111.98126999999999</v>
      </c>
      <c r="O2929">
        <v>1114101</v>
      </c>
      <c r="P2929">
        <v>84104</v>
      </c>
      <c r="Q2929" s="1">
        <v>1.75</v>
      </c>
      <c r="R2929" s="1">
        <v>1.75</v>
      </c>
      <c r="S2929">
        <v>211</v>
      </c>
      <c r="T2929">
        <v>0</v>
      </c>
      <c r="U2929" s="1">
        <v>14</v>
      </c>
      <c r="V2929" s="1">
        <v>17.5</v>
      </c>
      <c r="W2929" s="1">
        <v>6.8451428571428501</v>
      </c>
    </row>
    <row r="2930" spans="1:23" x14ac:dyDescent="0.25">
      <c r="A2930">
        <v>2928</v>
      </c>
      <c r="B2930">
        <v>212307</v>
      </c>
      <c r="C2930">
        <v>2</v>
      </c>
      <c r="D2930" t="s">
        <v>53</v>
      </c>
      <c r="E2930">
        <v>226</v>
      </c>
      <c r="F2930" s="8">
        <v>43312.30972222222</v>
      </c>
      <c r="G2930" s="8">
        <v>43312.736805555556</v>
      </c>
      <c r="H2930" t="s">
        <v>5287</v>
      </c>
      <c r="I2930" t="s">
        <v>400</v>
      </c>
      <c r="J2930">
        <v>10.595999999999901</v>
      </c>
      <c r="K2930" t="s">
        <v>30</v>
      </c>
      <c r="L2930" t="s">
        <v>31</v>
      </c>
      <c r="M2930">
        <v>40.742420000000003</v>
      </c>
      <c r="N2930">
        <v>-111.98172</v>
      </c>
      <c r="O2930">
        <v>2573641</v>
      </c>
      <c r="P2930">
        <v>84104</v>
      </c>
      <c r="Q2930" s="1">
        <v>5.25</v>
      </c>
      <c r="R2930" s="1">
        <v>2</v>
      </c>
      <c r="S2930">
        <v>212</v>
      </c>
      <c r="T2930">
        <v>1</v>
      </c>
      <c r="U2930" s="1">
        <v>7.5</v>
      </c>
      <c r="V2930" s="1">
        <v>17.75</v>
      </c>
      <c r="W2930" s="1">
        <v>2.0182857142857098</v>
      </c>
    </row>
    <row r="2931" spans="1:23" x14ac:dyDescent="0.25">
      <c r="A2931">
        <v>2929</v>
      </c>
      <c r="B2931">
        <v>210199</v>
      </c>
      <c r="C2931">
        <v>2</v>
      </c>
      <c r="D2931" t="s">
        <v>27</v>
      </c>
      <c r="E2931">
        <v>378</v>
      </c>
      <c r="F2931" s="8">
        <v>43312.311111111114</v>
      </c>
      <c r="G2931" s="8">
        <v>43312.693055555559</v>
      </c>
      <c r="H2931" t="s">
        <v>5288</v>
      </c>
      <c r="I2931" t="s">
        <v>5289</v>
      </c>
      <c r="J2931">
        <v>13.135999999999999</v>
      </c>
      <c r="K2931" t="s">
        <v>30</v>
      </c>
      <c r="L2931" t="s">
        <v>31</v>
      </c>
      <c r="M2931">
        <v>40.742576999999997</v>
      </c>
      <c r="N2931">
        <v>-111.981323</v>
      </c>
      <c r="O2931">
        <v>2395901</v>
      </c>
      <c r="P2931">
        <v>84025</v>
      </c>
      <c r="Q2931" s="1">
        <v>4.5</v>
      </c>
      <c r="R2931" s="1">
        <v>1.75</v>
      </c>
      <c r="S2931">
        <v>212</v>
      </c>
      <c r="T2931">
        <v>1</v>
      </c>
      <c r="U2931" s="1">
        <v>7.5</v>
      </c>
      <c r="V2931" s="1">
        <v>16.75</v>
      </c>
      <c r="W2931" s="1">
        <v>2.9191111111111101</v>
      </c>
    </row>
    <row r="2932" spans="1:23" x14ac:dyDescent="0.25">
      <c r="A2932">
        <v>2930</v>
      </c>
      <c r="B2932">
        <v>210215</v>
      </c>
      <c r="C2932">
        <v>1</v>
      </c>
      <c r="D2932" t="s">
        <v>44</v>
      </c>
      <c r="E2932">
        <v>289</v>
      </c>
      <c r="F2932" s="8">
        <v>43312.321527777778</v>
      </c>
      <c r="G2932" s="8">
        <v>43312.512499999997</v>
      </c>
      <c r="H2932" t="s">
        <v>5290</v>
      </c>
      <c r="I2932" t="s">
        <v>5291</v>
      </c>
      <c r="J2932">
        <v>11.657</v>
      </c>
      <c r="K2932" t="s">
        <v>30</v>
      </c>
      <c r="L2932" t="s">
        <v>31</v>
      </c>
      <c r="M2932">
        <v>40.742569000000003</v>
      </c>
      <c r="N2932">
        <v>-111.98126999999999</v>
      </c>
      <c r="O2932">
        <v>803613</v>
      </c>
      <c r="P2932">
        <v>84054</v>
      </c>
      <c r="Q2932" s="1">
        <v>2.25</v>
      </c>
      <c r="R2932" s="1">
        <v>1.75</v>
      </c>
      <c r="S2932">
        <v>212</v>
      </c>
      <c r="T2932">
        <v>1</v>
      </c>
      <c r="U2932" s="1">
        <v>7.75</v>
      </c>
      <c r="V2932" s="1">
        <v>12.25</v>
      </c>
      <c r="W2932" s="1">
        <v>5.1808888888888802</v>
      </c>
    </row>
    <row r="2933" spans="1:23" x14ac:dyDescent="0.25">
      <c r="A2933">
        <v>2931</v>
      </c>
      <c r="B2933">
        <v>210225</v>
      </c>
      <c r="C2933">
        <v>2</v>
      </c>
      <c r="D2933" t="s">
        <v>65</v>
      </c>
      <c r="E2933">
        <v>400</v>
      </c>
      <c r="F2933" s="8">
        <v>43312.331944444442</v>
      </c>
      <c r="G2933" s="8">
        <v>43312.75</v>
      </c>
      <c r="H2933" t="s">
        <v>5292</v>
      </c>
      <c r="I2933" t="s">
        <v>5293</v>
      </c>
      <c r="J2933">
        <v>10.430999999999999</v>
      </c>
      <c r="K2933" t="s">
        <v>30</v>
      </c>
      <c r="L2933" t="s">
        <v>31</v>
      </c>
      <c r="M2933">
        <v>40.742527000000003</v>
      </c>
      <c r="N2933">
        <v>-111.98111</v>
      </c>
      <c r="O2933">
        <v>333033</v>
      </c>
      <c r="P2933">
        <v>84124</v>
      </c>
      <c r="Q2933" s="1">
        <v>5</v>
      </c>
      <c r="R2933" s="1">
        <v>1.25</v>
      </c>
      <c r="S2933">
        <v>212</v>
      </c>
      <c r="T2933">
        <v>1</v>
      </c>
      <c r="U2933" s="1">
        <v>8</v>
      </c>
      <c r="V2933" s="1">
        <v>18</v>
      </c>
      <c r="W2933" s="1">
        <v>2.0861999999999998</v>
      </c>
    </row>
    <row r="2934" spans="1:23" x14ac:dyDescent="0.25">
      <c r="A2934">
        <v>2932</v>
      </c>
      <c r="B2934">
        <v>210213</v>
      </c>
      <c r="C2934">
        <v>1</v>
      </c>
      <c r="D2934" t="s">
        <v>126</v>
      </c>
      <c r="E2934">
        <v>196</v>
      </c>
      <c r="F2934" s="8">
        <v>43312.344444444447</v>
      </c>
      <c r="G2934" s="8">
        <v>43312.750694444447</v>
      </c>
      <c r="H2934" t="s">
        <v>5294</v>
      </c>
      <c r="I2934" t="s">
        <v>548</v>
      </c>
      <c r="J2934">
        <v>7.0970000000000004</v>
      </c>
      <c r="K2934" t="s">
        <v>30</v>
      </c>
      <c r="L2934" t="s">
        <v>31</v>
      </c>
      <c r="M2934">
        <v>40.742412999999999</v>
      </c>
      <c r="N2934">
        <v>-111.981620999999</v>
      </c>
      <c r="O2934">
        <v>1301971</v>
      </c>
      <c r="P2934">
        <v>84111</v>
      </c>
      <c r="Q2934" s="1">
        <v>5</v>
      </c>
      <c r="R2934" s="1">
        <v>1.5</v>
      </c>
      <c r="S2934">
        <v>212</v>
      </c>
      <c r="T2934">
        <v>1</v>
      </c>
      <c r="U2934" s="1">
        <v>8.25</v>
      </c>
      <c r="V2934" s="1">
        <v>18</v>
      </c>
      <c r="W2934" s="1">
        <v>1.4194</v>
      </c>
    </row>
    <row r="2935" spans="1:23" x14ac:dyDescent="0.25">
      <c r="A2935">
        <v>2933</v>
      </c>
      <c r="B2935">
        <v>210209</v>
      </c>
      <c r="C2935">
        <v>2</v>
      </c>
      <c r="D2935" t="s">
        <v>145</v>
      </c>
      <c r="E2935">
        <v>313</v>
      </c>
      <c r="F2935" s="8">
        <v>43312.345833333333</v>
      </c>
      <c r="G2935" s="8">
        <v>43312.717361111114</v>
      </c>
      <c r="H2935" t="s">
        <v>5295</v>
      </c>
      <c r="I2935" t="s">
        <v>5296</v>
      </c>
      <c r="J2935">
        <v>12.128</v>
      </c>
      <c r="K2935" t="s">
        <v>30</v>
      </c>
      <c r="L2935" t="s">
        <v>31</v>
      </c>
      <c r="M2935">
        <v>40.742545999999997</v>
      </c>
      <c r="N2935">
        <v>-111.981224</v>
      </c>
      <c r="O2935">
        <v>1114701</v>
      </c>
      <c r="P2935">
        <v>84096</v>
      </c>
      <c r="Q2935" s="1">
        <v>4.5</v>
      </c>
      <c r="R2935" s="1">
        <v>1.5</v>
      </c>
      <c r="S2935">
        <v>212</v>
      </c>
      <c r="T2935">
        <v>1</v>
      </c>
      <c r="U2935" s="1">
        <v>8.25</v>
      </c>
      <c r="V2935" s="1">
        <v>17.25</v>
      </c>
      <c r="W2935" s="1">
        <v>2.6951111111111099</v>
      </c>
    </row>
    <row r="2936" spans="1:23" x14ac:dyDescent="0.25">
      <c r="A2936">
        <v>2934</v>
      </c>
      <c r="B2936">
        <v>210199</v>
      </c>
      <c r="C2936">
        <v>1</v>
      </c>
      <c r="D2936" t="s">
        <v>27</v>
      </c>
      <c r="E2936">
        <v>379</v>
      </c>
      <c r="F2936" s="8">
        <v>43312.365277777775</v>
      </c>
      <c r="G2936" s="8">
        <v>43312.495138888888</v>
      </c>
      <c r="H2936" t="s">
        <v>3614</v>
      </c>
      <c r="I2936" t="s">
        <v>5297</v>
      </c>
      <c r="J2936">
        <v>6.1920000000000002</v>
      </c>
      <c r="K2936" t="s">
        <v>30</v>
      </c>
      <c r="L2936" t="s">
        <v>31</v>
      </c>
      <c r="M2936">
        <v>40.742576999999997</v>
      </c>
      <c r="N2936">
        <v>-111.981323</v>
      </c>
      <c r="O2936">
        <v>1896231</v>
      </c>
      <c r="P2936">
        <v>91381</v>
      </c>
      <c r="Q2936" s="1">
        <v>1.5</v>
      </c>
      <c r="R2936" s="1">
        <v>1.5</v>
      </c>
      <c r="S2936">
        <v>212</v>
      </c>
      <c r="T2936">
        <v>1</v>
      </c>
      <c r="U2936" s="1">
        <v>8.75</v>
      </c>
      <c r="V2936" s="1">
        <v>12</v>
      </c>
      <c r="W2936" s="1">
        <v>4.1280000000000001</v>
      </c>
    </row>
    <row r="2937" spans="1:23" x14ac:dyDescent="0.25">
      <c r="A2937">
        <v>2935</v>
      </c>
      <c r="B2937">
        <v>210209</v>
      </c>
      <c r="C2937">
        <v>1</v>
      </c>
      <c r="D2937" t="s">
        <v>145</v>
      </c>
      <c r="E2937">
        <v>314</v>
      </c>
      <c r="F2937" s="8">
        <v>43312.373611111114</v>
      </c>
      <c r="G2937" s="8">
        <v>43312.696527777778</v>
      </c>
      <c r="H2937" t="s">
        <v>5298</v>
      </c>
      <c r="I2937" t="s">
        <v>2461</v>
      </c>
      <c r="J2937">
        <v>14.255000000000001</v>
      </c>
      <c r="K2937" t="s">
        <v>30</v>
      </c>
      <c r="L2937" t="s">
        <v>31</v>
      </c>
      <c r="M2937">
        <v>40.742545999999997</v>
      </c>
      <c r="N2937">
        <v>-111.981224</v>
      </c>
      <c r="O2937">
        <v>1137391</v>
      </c>
      <c r="P2937">
        <v>84075</v>
      </c>
      <c r="Q2937" s="1">
        <v>4</v>
      </c>
      <c r="R2937" s="1">
        <v>1.5</v>
      </c>
      <c r="S2937">
        <v>212</v>
      </c>
      <c r="T2937">
        <v>1</v>
      </c>
      <c r="U2937" s="1">
        <v>9</v>
      </c>
      <c r="V2937" s="1">
        <v>16.75</v>
      </c>
      <c r="W2937" s="1">
        <v>3.5637500000000002</v>
      </c>
    </row>
    <row r="2938" spans="1:23" x14ac:dyDescent="0.25">
      <c r="A2938">
        <v>2936</v>
      </c>
      <c r="B2938">
        <v>204577</v>
      </c>
      <c r="C2938">
        <v>2</v>
      </c>
      <c r="D2938" t="s">
        <v>32</v>
      </c>
      <c r="E2938">
        <v>380</v>
      </c>
      <c r="F2938" s="8">
        <v>43312.374305555553</v>
      </c>
      <c r="G2938" s="8">
        <v>43312.509722222225</v>
      </c>
      <c r="H2938" t="s">
        <v>5299</v>
      </c>
      <c r="I2938" t="s">
        <v>1545</v>
      </c>
      <c r="J2938">
        <v>2.609</v>
      </c>
      <c r="K2938" t="s">
        <v>30</v>
      </c>
      <c r="L2938" t="s">
        <v>31</v>
      </c>
      <c r="M2938">
        <v>40.742542</v>
      </c>
      <c r="N2938">
        <v>-111.981163</v>
      </c>
      <c r="O2938">
        <v>333033</v>
      </c>
      <c r="P2938">
        <v>84124</v>
      </c>
      <c r="Q2938" s="1">
        <v>1.75</v>
      </c>
      <c r="R2938" s="1">
        <v>0.25</v>
      </c>
      <c r="S2938">
        <v>212</v>
      </c>
      <c r="T2938">
        <v>1</v>
      </c>
      <c r="U2938" s="1">
        <v>9</v>
      </c>
      <c r="V2938" s="1">
        <v>12.25</v>
      </c>
      <c r="W2938" s="1">
        <v>1.49085714285714</v>
      </c>
    </row>
    <row r="2939" spans="1:23" x14ac:dyDescent="0.25">
      <c r="A2939">
        <v>2937</v>
      </c>
      <c r="B2939">
        <v>210203</v>
      </c>
      <c r="C2939">
        <v>2</v>
      </c>
      <c r="D2939" t="s">
        <v>58</v>
      </c>
      <c r="E2939">
        <v>1533054694</v>
      </c>
      <c r="F2939" s="8">
        <v>43312.438194444447</v>
      </c>
      <c r="G2939" s="8">
        <v>43312.474305555559</v>
      </c>
      <c r="H2939" t="s">
        <v>5300</v>
      </c>
      <c r="I2939" t="s">
        <v>1278</v>
      </c>
      <c r="J2939">
        <v>2.7869999999999999</v>
      </c>
      <c r="K2939" t="s">
        <v>30</v>
      </c>
      <c r="L2939" t="s">
        <v>31</v>
      </c>
      <c r="M2939">
        <v>40.742409000000002</v>
      </c>
      <c r="N2939">
        <v>-111.981513999999</v>
      </c>
      <c r="O2939">
        <v>1114101</v>
      </c>
      <c r="P2939">
        <v>84104</v>
      </c>
      <c r="Q2939" s="1">
        <v>0.5</v>
      </c>
      <c r="R2939" s="1">
        <v>0.5</v>
      </c>
      <c r="S2939">
        <v>212</v>
      </c>
      <c r="T2939">
        <v>1</v>
      </c>
      <c r="U2939" s="1">
        <v>10.5</v>
      </c>
      <c r="V2939" s="1">
        <v>11.5</v>
      </c>
      <c r="W2939" s="1">
        <v>5.5739999999999998</v>
      </c>
    </row>
    <row r="2940" spans="1:23" x14ac:dyDescent="0.25">
      <c r="A2940">
        <v>2938</v>
      </c>
      <c r="B2940">
        <v>210203</v>
      </c>
      <c r="C2940">
        <v>2</v>
      </c>
      <c r="D2940" t="s">
        <v>58</v>
      </c>
      <c r="E2940">
        <v>1533064596</v>
      </c>
      <c r="F2940" s="8">
        <v>43312.552777777775</v>
      </c>
      <c r="G2940" s="8">
        <v>43312.740277777775</v>
      </c>
      <c r="H2940" t="s">
        <v>5301</v>
      </c>
      <c r="I2940" t="s">
        <v>5302</v>
      </c>
      <c r="J2940">
        <v>12.154</v>
      </c>
      <c r="K2940" t="s">
        <v>30</v>
      </c>
      <c r="L2940" t="s">
        <v>31</v>
      </c>
      <c r="M2940">
        <v>40.742409000000002</v>
      </c>
      <c r="N2940">
        <v>-111.981513999999</v>
      </c>
      <c r="O2940">
        <v>1114101</v>
      </c>
      <c r="P2940">
        <v>84104</v>
      </c>
      <c r="Q2940" s="1">
        <v>2.25</v>
      </c>
      <c r="R2940" s="1">
        <v>2.25</v>
      </c>
      <c r="S2940">
        <v>212</v>
      </c>
      <c r="T2940">
        <v>1</v>
      </c>
      <c r="U2940" s="1">
        <v>13.25</v>
      </c>
      <c r="V2940" s="1">
        <v>17.75</v>
      </c>
      <c r="W2940" s="1">
        <v>5.4017777777777702</v>
      </c>
    </row>
    <row r="2941" spans="1:23" x14ac:dyDescent="0.25">
      <c r="A2941">
        <v>2939</v>
      </c>
      <c r="B2941">
        <v>204577</v>
      </c>
      <c r="C2941">
        <v>2</v>
      </c>
      <c r="D2941" t="s">
        <v>32</v>
      </c>
      <c r="E2941">
        <v>381</v>
      </c>
      <c r="F2941" s="8">
        <v>43312.582638888889</v>
      </c>
      <c r="G2941" s="8">
        <v>43312.726388888892</v>
      </c>
      <c r="H2941" t="s">
        <v>5303</v>
      </c>
      <c r="I2941" t="s">
        <v>5304</v>
      </c>
      <c r="J2941">
        <v>5.3</v>
      </c>
      <c r="K2941" t="s">
        <v>30</v>
      </c>
      <c r="L2941" t="s">
        <v>31</v>
      </c>
      <c r="M2941">
        <v>40.742542</v>
      </c>
      <c r="N2941">
        <v>-111.981163</v>
      </c>
      <c r="O2941">
        <v>1092231</v>
      </c>
      <c r="P2941">
        <v>84111</v>
      </c>
      <c r="Q2941" s="1">
        <v>1.75</v>
      </c>
      <c r="R2941" s="1">
        <v>1</v>
      </c>
      <c r="S2941">
        <v>212</v>
      </c>
      <c r="T2941">
        <v>1</v>
      </c>
      <c r="U2941" s="1">
        <v>14</v>
      </c>
      <c r="V2941" s="1">
        <v>17.5</v>
      </c>
      <c r="W2941" s="1">
        <v>3.02857142857142</v>
      </c>
    </row>
    <row r="2942" spans="1:23" x14ac:dyDescent="0.25">
      <c r="A2942">
        <v>2940</v>
      </c>
      <c r="B2942">
        <v>210199</v>
      </c>
      <c r="C2942">
        <v>2</v>
      </c>
      <c r="D2942" t="s">
        <v>27</v>
      </c>
      <c r="E2942">
        <v>380</v>
      </c>
      <c r="F2942" s="8">
        <v>43313.291666666664</v>
      </c>
      <c r="G2942" s="8">
        <v>43313.710416666669</v>
      </c>
      <c r="H2942" t="s">
        <v>5305</v>
      </c>
      <c r="I2942" t="s">
        <v>5306</v>
      </c>
      <c r="J2942">
        <v>9.5719999999999992</v>
      </c>
      <c r="K2942" t="s">
        <v>30</v>
      </c>
      <c r="L2942" t="s">
        <v>31</v>
      </c>
      <c r="M2942">
        <v>40.742576999999997</v>
      </c>
      <c r="N2942">
        <v>-111.981323</v>
      </c>
      <c r="O2942">
        <v>1137391</v>
      </c>
      <c r="P2942">
        <v>84075</v>
      </c>
      <c r="Q2942" s="1">
        <v>5</v>
      </c>
      <c r="R2942" s="1">
        <v>1.25</v>
      </c>
      <c r="S2942">
        <v>213</v>
      </c>
      <c r="T2942">
        <v>2</v>
      </c>
      <c r="U2942" s="1">
        <v>7</v>
      </c>
      <c r="V2942" s="1">
        <v>17</v>
      </c>
      <c r="W2942" s="1">
        <v>1.9144000000000001</v>
      </c>
    </row>
    <row r="2943" spans="1:23" x14ac:dyDescent="0.25">
      <c r="A2943">
        <v>2941</v>
      </c>
      <c r="B2943">
        <v>210215</v>
      </c>
      <c r="C2943">
        <v>2</v>
      </c>
      <c r="D2943" t="s">
        <v>44</v>
      </c>
      <c r="E2943">
        <v>290</v>
      </c>
      <c r="F2943" s="8">
        <v>43313.313194444447</v>
      </c>
      <c r="G2943" s="8">
        <v>43313.498611111114</v>
      </c>
      <c r="H2943" t="s">
        <v>5307</v>
      </c>
      <c r="I2943" t="s">
        <v>3090</v>
      </c>
      <c r="J2943">
        <v>10.071999999999999</v>
      </c>
      <c r="K2943" t="s">
        <v>30</v>
      </c>
      <c r="L2943" t="s">
        <v>31</v>
      </c>
      <c r="M2943">
        <v>40.742569000000003</v>
      </c>
      <c r="N2943">
        <v>-111.98126999999999</v>
      </c>
      <c r="O2943">
        <v>2573641</v>
      </c>
      <c r="P2943">
        <v>84104</v>
      </c>
      <c r="Q2943" s="1">
        <v>2.25</v>
      </c>
      <c r="R2943" s="1">
        <v>1.75</v>
      </c>
      <c r="S2943">
        <v>213</v>
      </c>
      <c r="T2943">
        <v>2</v>
      </c>
      <c r="U2943" s="1">
        <v>7.5</v>
      </c>
      <c r="V2943" s="1">
        <v>12</v>
      </c>
      <c r="W2943" s="1">
        <v>4.4764444444444402</v>
      </c>
    </row>
    <row r="2944" spans="1:23" x14ac:dyDescent="0.25">
      <c r="A2944">
        <v>2942</v>
      </c>
      <c r="B2944">
        <v>210199</v>
      </c>
      <c r="C2944">
        <v>1</v>
      </c>
      <c r="D2944" t="s">
        <v>27</v>
      </c>
      <c r="E2944">
        <v>381</v>
      </c>
      <c r="F2944" s="8">
        <v>43313.313888888886</v>
      </c>
      <c r="G2944" s="8">
        <v>43313.549305555556</v>
      </c>
      <c r="H2944" t="s">
        <v>5308</v>
      </c>
      <c r="I2944" t="s">
        <v>2026</v>
      </c>
      <c r="J2944">
        <v>17.158999999999999</v>
      </c>
      <c r="K2944" t="s">
        <v>30</v>
      </c>
      <c r="L2944" t="s">
        <v>31</v>
      </c>
      <c r="M2944">
        <v>40.742576999999997</v>
      </c>
      <c r="N2944">
        <v>-111.981323</v>
      </c>
      <c r="O2944">
        <v>2395901</v>
      </c>
      <c r="P2944">
        <v>84025</v>
      </c>
      <c r="Q2944" s="1">
        <v>2.75</v>
      </c>
      <c r="R2944" s="1">
        <v>2.25</v>
      </c>
      <c r="S2944">
        <v>213</v>
      </c>
      <c r="T2944">
        <v>2</v>
      </c>
      <c r="U2944" s="1">
        <v>7.5</v>
      </c>
      <c r="V2944" s="1">
        <v>13.25</v>
      </c>
      <c r="W2944" s="1">
        <v>6.2396363636363601</v>
      </c>
    </row>
    <row r="2945" spans="1:23" x14ac:dyDescent="0.25">
      <c r="A2945">
        <v>2943</v>
      </c>
      <c r="B2945">
        <v>212307</v>
      </c>
      <c r="C2945">
        <v>2</v>
      </c>
      <c r="D2945" t="s">
        <v>53</v>
      </c>
      <c r="E2945">
        <v>227</v>
      </c>
      <c r="F2945" s="8">
        <v>43313.318749999999</v>
      </c>
      <c r="G2945" s="8">
        <v>43313.705555555556</v>
      </c>
      <c r="H2945" t="s">
        <v>2501</v>
      </c>
      <c r="I2945" t="s">
        <v>3591</v>
      </c>
      <c r="J2945">
        <v>9.3029999999999902</v>
      </c>
      <c r="K2945" t="s">
        <v>30</v>
      </c>
      <c r="L2945" t="s">
        <v>31</v>
      </c>
      <c r="M2945">
        <v>40.742420000000003</v>
      </c>
      <c r="N2945">
        <v>-111.98172</v>
      </c>
      <c r="O2945">
        <v>1087571</v>
      </c>
      <c r="P2945">
        <v>84014</v>
      </c>
      <c r="Q2945" s="1">
        <v>4.75</v>
      </c>
      <c r="R2945" s="1">
        <v>1.25</v>
      </c>
      <c r="S2945">
        <v>213</v>
      </c>
      <c r="T2945">
        <v>2</v>
      </c>
      <c r="U2945" s="1">
        <v>7.75</v>
      </c>
      <c r="V2945" s="1">
        <v>17</v>
      </c>
      <c r="W2945" s="1">
        <v>1.9585263157894699</v>
      </c>
    </row>
    <row r="2946" spans="1:23" x14ac:dyDescent="0.25">
      <c r="A2946">
        <v>2944</v>
      </c>
      <c r="B2946">
        <v>210213</v>
      </c>
      <c r="C2946">
        <v>1</v>
      </c>
      <c r="D2946" t="s">
        <v>126</v>
      </c>
      <c r="E2946">
        <v>197</v>
      </c>
      <c r="F2946" s="8">
        <v>43313.331944444442</v>
      </c>
      <c r="G2946" s="8">
        <v>43313.734722222223</v>
      </c>
      <c r="H2946" t="s">
        <v>5309</v>
      </c>
      <c r="I2946" t="s">
        <v>5310</v>
      </c>
      <c r="J2946">
        <v>5.8460000000000001</v>
      </c>
      <c r="K2946" t="s">
        <v>30</v>
      </c>
      <c r="L2946" t="s">
        <v>31</v>
      </c>
      <c r="M2946">
        <v>40.742412999999999</v>
      </c>
      <c r="N2946">
        <v>-111.981620999999</v>
      </c>
      <c r="O2946">
        <v>1301971</v>
      </c>
      <c r="P2946">
        <v>84111</v>
      </c>
      <c r="Q2946" s="1">
        <v>4.75</v>
      </c>
      <c r="R2946" s="1">
        <v>1.5</v>
      </c>
      <c r="S2946">
        <v>213</v>
      </c>
      <c r="T2946">
        <v>2</v>
      </c>
      <c r="U2946" s="1">
        <v>8</v>
      </c>
      <c r="V2946" s="1">
        <v>17.75</v>
      </c>
      <c r="W2946" s="1">
        <v>1.23073684210526</v>
      </c>
    </row>
    <row r="2947" spans="1:23" x14ac:dyDescent="0.25">
      <c r="A2947">
        <v>2945</v>
      </c>
      <c r="B2947">
        <v>210209</v>
      </c>
      <c r="C2947">
        <v>2</v>
      </c>
      <c r="D2947" t="s">
        <v>145</v>
      </c>
      <c r="E2947">
        <v>315</v>
      </c>
      <c r="F2947" s="8">
        <v>43313.362500000003</v>
      </c>
      <c r="G2947" s="8">
        <v>43313.705555555556</v>
      </c>
      <c r="H2947" t="s">
        <v>5311</v>
      </c>
      <c r="I2947" t="s">
        <v>5312</v>
      </c>
      <c r="J2947">
        <v>12.207000000000001</v>
      </c>
      <c r="K2947" t="s">
        <v>30</v>
      </c>
      <c r="L2947" t="s">
        <v>31</v>
      </c>
      <c r="M2947">
        <v>40.742545999999997</v>
      </c>
      <c r="N2947">
        <v>-111.981224</v>
      </c>
      <c r="O2947">
        <v>1114701</v>
      </c>
      <c r="P2947">
        <v>84096</v>
      </c>
      <c r="Q2947" s="1">
        <v>4</v>
      </c>
      <c r="R2947" s="1">
        <v>1.5</v>
      </c>
      <c r="S2947">
        <v>213</v>
      </c>
      <c r="T2947">
        <v>2</v>
      </c>
      <c r="U2947" s="1">
        <v>8.75</v>
      </c>
      <c r="V2947" s="1">
        <v>17</v>
      </c>
      <c r="W2947" s="1">
        <v>3.0517500000000002</v>
      </c>
    </row>
    <row r="2948" spans="1:23" x14ac:dyDescent="0.25">
      <c r="A2948">
        <v>2946</v>
      </c>
      <c r="B2948">
        <v>204577</v>
      </c>
      <c r="C2948">
        <v>2</v>
      </c>
      <c r="D2948" t="s">
        <v>32</v>
      </c>
      <c r="E2948">
        <v>382</v>
      </c>
      <c r="F2948" s="8">
        <v>43313.363888888889</v>
      </c>
      <c r="G2948" s="8">
        <v>43313.490277777775</v>
      </c>
      <c r="H2948" t="s">
        <v>5313</v>
      </c>
      <c r="I2948" t="s">
        <v>2735</v>
      </c>
      <c r="J2948">
        <v>2.4039999999999999</v>
      </c>
      <c r="K2948" t="s">
        <v>30</v>
      </c>
      <c r="L2948" t="s">
        <v>31</v>
      </c>
      <c r="M2948">
        <v>40.742542</v>
      </c>
      <c r="N2948">
        <v>-111.981163</v>
      </c>
      <c r="O2948">
        <v>333033</v>
      </c>
      <c r="P2948">
        <v>84124</v>
      </c>
      <c r="Q2948" s="1">
        <v>1.5</v>
      </c>
      <c r="R2948" s="1">
        <v>0.25</v>
      </c>
      <c r="S2948">
        <v>213</v>
      </c>
      <c r="T2948">
        <v>2</v>
      </c>
      <c r="U2948" s="1">
        <v>8.75</v>
      </c>
      <c r="V2948" s="1">
        <v>11.75</v>
      </c>
      <c r="W2948" s="1">
        <v>1.60266666666666</v>
      </c>
    </row>
    <row r="2949" spans="1:23" x14ac:dyDescent="0.25">
      <c r="A2949">
        <v>2947</v>
      </c>
      <c r="B2949">
        <v>210225</v>
      </c>
      <c r="C2949">
        <v>2</v>
      </c>
      <c r="D2949" t="s">
        <v>65</v>
      </c>
      <c r="E2949">
        <v>401</v>
      </c>
      <c r="F2949" s="8">
        <v>43313.375694444447</v>
      </c>
      <c r="G2949" s="8">
        <v>43313.490277777775</v>
      </c>
      <c r="H2949" t="s">
        <v>5314</v>
      </c>
      <c r="I2949" t="s">
        <v>5315</v>
      </c>
      <c r="J2949">
        <v>12.465</v>
      </c>
      <c r="K2949" t="s">
        <v>92</v>
      </c>
      <c r="L2949" t="s">
        <v>31</v>
      </c>
      <c r="M2949">
        <v>40.742527000000003</v>
      </c>
      <c r="N2949">
        <v>-111.98111</v>
      </c>
      <c r="O2949">
        <v>1968591</v>
      </c>
      <c r="P2949">
        <v>84054</v>
      </c>
      <c r="Q2949" s="1">
        <v>1.25</v>
      </c>
      <c r="R2949" s="1">
        <v>1.25</v>
      </c>
      <c r="S2949">
        <v>213</v>
      </c>
      <c r="T2949">
        <v>2</v>
      </c>
      <c r="U2949" s="1">
        <v>9</v>
      </c>
      <c r="V2949" s="1">
        <v>11.75</v>
      </c>
      <c r="W2949" s="1">
        <v>9.9719999999999995</v>
      </c>
    </row>
    <row r="2950" spans="1:23" x14ac:dyDescent="0.25">
      <c r="A2950">
        <v>2948</v>
      </c>
      <c r="B2950">
        <v>204577</v>
      </c>
      <c r="C2950">
        <v>1</v>
      </c>
      <c r="D2950" t="s">
        <v>32</v>
      </c>
      <c r="E2950">
        <v>383</v>
      </c>
      <c r="F2950" s="8">
        <v>43313.388888888891</v>
      </c>
      <c r="G2950" s="8">
        <v>43313.675000000003</v>
      </c>
      <c r="H2950" t="s">
        <v>5316</v>
      </c>
      <c r="I2950" t="s">
        <v>5317</v>
      </c>
      <c r="J2950">
        <v>6.23</v>
      </c>
      <c r="K2950" t="s">
        <v>30</v>
      </c>
      <c r="L2950" t="s">
        <v>31</v>
      </c>
      <c r="M2950">
        <v>40.742542</v>
      </c>
      <c r="N2950">
        <v>-111.981163</v>
      </c>
      <c r="O2950">
        <v>1896231</v>
      </c>
      <c r="P2950">
        <v>91381</v>
      </c>
      <c r="Q2950" s="1">
        <v>3.5</v>
      </c>
      <c r="R2950" s="1">
        <v>1</v>
      </c>
      <c r="S2950">
        <v>213</v>
      </c>
      <c r="T2950">
        <v>2</v>
      </c>
      <c r="U2950" s="1">
        <v>9.25</v>
      </c>
      <c r="V2950" s="1">
        <v>16.25</v>
      </c>
      <c r="W2950" s="1">
        <v>1.78</v>
      </c>
    </row>
    <row r="2951" spans="1:23" x14ac:dyDescent="0.25">
      <c r="A2951">
        <v>2949</v>
      </c>
      <c r="B2951">
        <v>204591</v>
      </c>
      <c r="C2951">
        <v>2</v>
      </c>
      <c r="D2951" t="s">
        <v>37</v>
      </c>
      <c r="E2951">
        <v>160</v>
      </c>
      <c r="F2951" s="8">
        <v>43313.524305555555</v>
      </c>
      <c r="G2951" s="8">
        <v>43313.743750000001</v>
      </c>
      <c r="H2951" t="s">
        <v>5318</v>
      </c>
      <c r="I2951" t="s">
        <v>1315</v>
      </c>
      <c r="J2951">
        <v>3.125</v>
      </c>
      <c r="K2951" t="s">
        <v>30</v>
      </c>
      <c r="L2951" t="s">
        <v>31</v>
      </c>
      <c r="M2951">
        <v>40.742378000000002</v>
      </c>
      <c r="N2951">
        <v>-111.981407</v>
      </c>
      <c r="O2951">
        <v>348863</v>
      </c>
      <c r="P2951">
        <v>84065</v>
      </c>
      <c r="Q2951" s="1">
        <v>2.75</v>
      </c>
      <c r="R2951" s="1">
        <v>0.25</v>
      </c>
      <c r="S2951">
        <v>213</v>
      </c>
      <c r="T2951">
        <v>2</v>
      </c>
      <c r="U2951" s="1">
        <v>12.5</v>
      </c>
      <c r="V2951" s="1">
        <v>17.75</v>
      </c>
      <c r="W2951" s="1">
        <v>1.13636363636363</v>
      </c>
    </row>
    <row r="2952" spans="1:23" x14ac:dyDescent="0.25">
      <c r="A2952">
        <v>2950</v>
      </c>
      <c r="B2952">
        <v>210215</v>
      </c>
      <c r="C2952">
        <v>2</v>
      </c>
      <c r="D2952" t="s">
        <v>44</v>
      </c>
      <c r="E2952">
        <v>291</v>
      </c>
      <c r="F2952" s="8">
        <v>43313.527083333334</v>
      </c>
      <c r="G2952" s="8">
        <v>43313.763194444444</v>
      </c>
      <c r="H2952" t="s">
        <v>5319</v>
      </c>
      <c r="I2952" t="s">
        <v>5320</v>
      </c>
      <c r="J2952">
        <v>3.226</v>
      </c>
      <c r="K2952" t="s">
        <v>30</v>
      </c>
      <c r="L2952" t="s">
        <v>31</v>
      </c>
      <c r="M2952">
        <v>40.742569000000003</v>
      </c>
      <c r="N2952">
        <v>-111.98126999999999</v>
      </c>
      <c r="O2952">
        <v>2573641</v>
      </c>
      <c r="P2952">
        <v>84104</v>
      </c>
      <c r="Q2952" s="1">
        <v>2.75</v>
      </c>
      <c r="R2952" s="1">
        <v>0.75</v>
      </c>
      <c r="S2952">
        <v>213</v>
      </c>
      <c r="T2952">
        <v>2</v>
      </c>
      <c r="U2952" s="1">
        <v>12.75</v>
      </c>
      <c r="V2952" s="1">
        <v>18.25</v>
      </c>
      <c r="W2952" s="1">
        <v>1.1730909090909001</v>
      </c>
    </row>
    <row r="2953" spans="1:23" x14ac:dyDescent="0.25">
      <c r="A2953">
        <v>2951</v>
      </c>
      <c r="B2953">
        <v>204579</v>
      </c>
      <c r="C2953">
        <v>1</v>
      </c>
      <c r="D2953" t="s">
        <v>135</v>
      </c>
      <c r="E2953">
        <v>76</v>
      </c>
      <c r="F2953" s="8">
        <v>43313.853472222225</v>
      </c>
      <c r="G2953" s="8">
        <v>43313.866666666669</v>
      </c>
      <c r="H2953" t="s">
        <v>5321</v>
      </c>
      <c r="I2953" t="s">
        <v>5322</v>
      </c>
      <c r="J2953">
        <v>1.79</v>
      </c>
      <c r="K2953" t="s">
        <v>30</v>
      </c>
      <c r="L2953" t="s">
        <v>31</v>
      </c>
      <c r="M2953">
        <v>40.742401000000001</v>
      </c>
      <c r="N2953">
        <v>-111.98159</v>
      </c>
      <c r="O2953">
        <v>2445161</v>
      </c>
      <c r="P2953">
        <v>84074</v>
      </c>
      <c r="Q2953" s="1">
        <v>0.25</v>
      </c>
      <c r="R2953" s="1">
        <v>0.25</v>
      </c>
      <c r="S2953">
        <v>213</v>
      </c>
      <c r="T2953">
        <v>2</v>
      </c>
      <c r="U2953" s="1">
        <v>20.5</v>
      </c>
      <c r="V2953" s="1">
        <v>20.75</v>
      </c>
      <c r="W2953" s="1">
        <v>7.16</v>
      </c>
    </row>
    <row r="2954" spans="1:23" x14ac:dyDescent="0.25">
      <c r="A2954">
        <v>2952</v>
      </c>
      <c r="B2954">
        <v>210191</v>
      </c>
      <c r="C2954">
        <v>2</v>
      </c>
      <c r="D2954" t="s">
        <v>112</v>
      </c>
      <c r="E2954">
        <v>68</v>
      </c>
      <c r="F2954" s="8">
        <v>43313.902777777781</v>
      </c>
      <c r="G2954" s="8">
        <v>43314.252083333333</v>
      </c>
      <c r="H2954" t="s">
        <v>5323</v>
      </c>
      <c r="I2954" t="s">
        <v>5324</v>
      </c>
      <c r="J2954">
        <v>14.891999999999999</v>
      </c>
      <c r="K2954" t="s">
        <v>30</v>
      </c>
      <c r="L2954" t="s">
        <v>31</v>
      </c>
      <c r="M2954">
        <v>40.742515999999902</v>
      </c>
      <c r="N2954">
        <v>-111.981026</v>
      </c>
      <c r="O2954">
        <v>1087321</v>
      </c>
      <c r="P2954">
        <v>84096</v>
      </c>
      <c r="Q2954" s="1">
        <v>4.25</v>
      </c>
      <c r="R2954" s="1">
        <v>1.5</v>
      </c>
      <c r="S2954">
        <v>213</v>
      </c>
      <c r="T2954">
        <v>2</v>
      </c>
      <c r="U2954" s="1">
        <v>21.75</v>
      </c>
      <c r="V2954" s="1">
        <v>6</v>
      </c>
      <c r="W2954" s="1">
        <v>3.504</v>
      </c>
    </row>
    <row r="2955" spans="1:23" x14ac:dyDescent="0.25">
      <c r="A2955">
        <v>2953</v>
      </c>
      <c r="B2955">
        <v>210199</v>
      </c>
      <c r="C2955">
        <v>2</v>
      </c>
      <c r="D2955" t="s">
        <v>27</v>
      </c>
      <c r="E2955">
        <v>382</v>
      </c>
      <c r="F2955" s="8">
        <v>43314.297222222223</v>
      </c>
      <c r="G2955" s="8">
        <v>43314.606249999997</v>
      </c>
      <c r="H2955" t="s">
        <v>5325</v>
      </c>
      <c r="I2955" t="s">
        <v>5326</v>
      </c>
      <c r="J2955">
        <v>9.5060000000000002</v>
      </c>
      <c r="K2955" t="s">
        <v>30</v>
      </c>
      <c r="L2955" t="s">
        <v>31</v>
      </c>
      <c r="M2955">
        <v>40.742576999999997</v>
      </c>
      <c r="N2955">
        <v>-111.981323</v>
      </c>
      <c r="O2955">
        <v>1137391</v>
      </c>
      <c r="P2955">
        <v>84075</v>
      </c>
      <c r="Q2955" s="1">
        <v>3.75</v>
      </c>
      <c r="R2955" s="1">
        <v>1.25</v>
      </c>
      <c r="S2955">
        <v>214</v>
      </c>
      <c r="T2955">
        <v>3</v>
      </c>
      <c r="U2955" s="1">
        <v>7.25</v>
      </c>
      <c r="V2955" s="1">
        <v>14.5</v>
      </c>
      <c r="W2955" s="1">
        <v>2.5349333333333299</v>
      </c>
    </row>
    <row r="2956" spans="1:23" x14ac:dyDescent="0.25">
      <c r="A2956">
        <v>2954</v>
      </c>
      <c r="B2956">
        <v>210215</v>
      </c>
      <c r="C2956">
        <v>2</v>
      </c>
      <c r="D2956" t="s">
        <v>44</v>
      </c>
      <c r="E2956">
        <v>292</v>
      </c>
      <c r="F2956" s="8">
        <v>43314.320833333331</v>
      </c>
      <c r="G2956" s="8">
        <v>43314.732638888891</v>
      </c>
      <c r="H2956" t="s">
        <v>5327</v>
      </c>
      <c r="I2956" t="s">
        <v>5328</v>
      </c>
      <c r="J2956">
        <v>10.464</v>
      </c>
      <c r="K2956" t="s">
        <v>30</v>
      </c>
      <c r="L2956" t="s">
        <v>31</v>
      </c>
      <c r="M2956">
        <v>40.742569000000003</v>
      </c>
      <c r="N2956">
        <v>-111.98126999999999</v>
      </c>
      <c r="O2956">
        <v>2573641</v>
      </c>
      <c r="P2956">
        <v>84104</v>
      </c>
      <c r="Q2956" s="1">
        <v>5</v>
      </c>
      <c r="R2956" s="1">
        <v>1.75</v>
      </c>
      <c r="S2956">
        <v>214</v>
      </c>
      <c r="T2956">
        <v>3</v>
      </c>
      <c r="U2956" s="1">
        <v>7.75</v>
      </c>
      <c r="V2956" s="1">
        <v>17.5</v>
      </c>
      <c r="W2956" s="1">
        <v>2.0928</v>
      </c>
    </row>
    <row r="2957" spans="1:23" x14ac:dyDescent="0.25">
      <c r="A2957">
        <v>2955</v>
      </c>
      <c r="B2957">
        <v>210199</v>
      </c>
      <c r="C2957">
        <v>1</v>
      </c>
      <c r="D2957" t="s">
        <v>27</v>
      </c>
      <c r="E2957">
        <v>383</v>
      </c>
      <c r="F2957" s="8">
        <v>43314.329861111109</v>
      </c>
      <c r="G2957" s="8">
        <v>43314.697222222225</v>
      </c>
      <c r="H2957" t="s">
        <v>3502</v>
      </c>
      <c r="I2957" t="s">
        <v>5329</v>
      </c>
      <c r="J2957">
        <v>15.584</v>
      </c>
      <c r="K2957" t="s">
        <v>30</v>
      </c>
      <c r="L2957" t="s">
        <v>31</v>
      </c>
      <c r="M2957">
        <v>40.742576999999997</v>
      </c>
      <c r="N2957">
        <v>-111.981323</v>
      </c>
      <c r="O2957">
        <v>803613</v>
      </c>
      <c r="P2957">
        <v>84054</v>
      </c>
      <c r="Q2957" s="1">
        <v>4.5</v>
      </c>
      <c r="R2957" s="1">
        <v>2.5</v>
      </c>
      <c r="S2957">
        <v>214</v>
      </c>
      <c r="T2957">
        <v>3</v>
      </c>
      <c r="U2957" s="1">
        <v>8</v>
      </c>
      <c r="V2957" s="1">
        <v>16.75</v>
      </c>
      <c r="W2957" s="1">
        <v>3.4631111111111101</v>
      </c>
    </row>
    <row r="2958" spans="1:23" x14ac:dyDescent="0.25">
      <c r="A2958">
        <v>2956</v>
      </c>
      <c r="B2958">
        <v>212307</v>
      </c>
      <c r="C2958">
        <v>2</v>
      </c>
      <c r="D2958" t="s">
        <v>53</v>
      </c>
      <c r="E2958">
        <v>228</v>
      </c>
      <c r="F2958" s="8">
        <v>43314.336111111108</v>
      </c>
      <c r="G2958" s="8">
        <v>43314.7</v>
      </c>
      <c r="H2958" t="s">
        <v>5330</v>
      </c>
      <c r="I2958" t="s">
        <v>5331</v>
      </c>
      <c r="J2958">
        <v>11.007999999999999</v>
      </c>
      <c r="K2958" t="s">
        <v>30</v>
      </c>
      <c r="L2958" t="s">
        <v>31</v>
      </c>
      <c r="M2958">
        <v>40.742420000000003</v>
      </c>
      <c r="N2958">
        <v>-111.98172</v>
      </c>
      <c r="O2958">
        <v>1087571</v>
      </c>
      <c r="P2958">
        <v>84014</v>
      </c>
      <c r="Q2958" s="1">
        <v>4.25</v>
      </c>
      <c r="R2958" s="1">
        <v>1.25</v>
      </c>
      <c r="S2958">
        <v>214</v>
      </c>
      <c r="T2958">
        <v>3</v>
      </c>
      <c r="U2958" s="1">
        <v>8</v>
      </c>
      <c r="V2958" s="1">
        <v>16.75</v>
      </c>
      <c r="W2958" s="1">
        <v>2.5901176470588201</v>
      </c>
    </row>
    <row r="2959" spans="1:23" x14ac:dyDescent="0.25">
      <c r="A2959">
        <v>2957</v>
      </c>
      <c r="B2959">
        <v>210213</v>
      </c>
      <c r="C2959">
        <v>2</v>
      </c>
      <c r="D2959" t="s">
        <v>126</v>
      </c>
      <c r="E2959">
        <v>198</v>
      </c>
      <c r="F2959" s="8">
        <v>43314.361111111109</v>
      </c>
      <c r="G2959" s="8">
        <v>43314.556250000001</v>
      </c>
      <c r="H2959" t="s">
        <v>5332</v>
      </c>
      <c r="I2959" t="s">
        <v>5333</v>
      </c>
      <c r="J2959">
        <v>7.2169999999999996</v>
      </c>
      <c r="K2959" t="s">
        <v>30</v>
      </c>
      <c r="L2959" t="s">
        <v>31</v>
      </c>
      <c r="M2959">
        <v>40.742412999999999</v>
      </c>
      <c r="N2959">
        <v>-111.981620999999</v>
      </c>
      <c r="O2959">
        <v>1301971</v>
      </c>
      <c r="P2959">
        <v>84111</v>
      </c>
      <c r="Q2959" s="1">
        <v>2.25</v>
      </c>
      <c r="R2959" s="1">
        <v>1.25</v>
      </c>
      <c r="S2959">
        <v>214</v>
      </c>
      <c r="T2959">
        <v>3</v>
      </c>
      <c r="U2959" s="1">
        <v>8.75</v>
      </c>
      <c r="V2959" s="1">
        <v>13.25</v>
      </c>
      <c r="W2959" s="1">
        <v>3.2075555555555502</v>
      </c>
    </row>
    <row r="2960" spans="1:23" x14ac:dyDescent="0.25">
      <c r="A2960">
        <v>2958</v>
      </c>
      <c r="B2960">
        <v>210209</v>
      </c>
      <c r="C2960">
        <v>2</v>
      </c>
      <c r="D2960" t="s">
        <v>145</v>
      </c>
      <c r="E2960">
        <v>316</v>
      </c>
      <c r="F2960" s="8">
        <v>43314.371527777781</v>
      </c>
      <c r="G2960" s="8">
        <v>43314.530555555553</v>
      </c>
      <c r="H2960" t="s">
        <v>5334</v>
      </c>
      <c r="I2960" t="s">
        <v>5335</v>
      </c>
      <c r="J2960">
        <v>12.360999999999899</v>
      </c>
      <c r="K2960" t="s">
        <v>30</v>
      </c>
      <c r="L2960" t="s">
        <v>31</v>
      </c>
      <c r="M2960">
        <v>40.742545999999997</v>
      </c>
      <c r="N2960">
        <v>-111.981224</v>
      </c>
      <c r="O2960">
        <v>1114701</v>
      </c>
      <c r="P2960">
        <v>84096</v>
      </c>
      <c r="Q2960" s="1">
        <v>2</v>
      </c>
      <c r="R2960" s="1">
        <v>1.5</v>
      </c>
      <c r="S2960">
        <v>214</v>
      </c>
      <c r="T2960">
        <v>3</v>
      </c>
      <c r="U2960" s="1">
        <v>9</v>
      </c>
      <c r="V2960" s="1">
        <v>12.75</v>
      </c>
      <c r="W2960" s="1">
        <v>6.1804999999999897</v>
      </c>
    </row>
    <row r="2961" spans="1:23" x14ac:dyDescent="0.25">
      <c r="A2961">
        <v>2959</v>
      </c>
      <c r="B2961">
        <v>204577</v>
      </c>
      <c r="C2961">
        <v>2</v>
      </c>
      <c r="D2961" t="s">
        <v>32</v>
      </c>
      <c r="E2961">
        <v>385</v>
      </c>
      <c r="F2961" s="8">
        <v>43314.386111111111</v>
      </c>
      <c r="G2961" s="8">
        <v>43314.48541666667</v>
      </c>
      <c r="H2961" t="s">
        <v>5336</v>
      </c>
      <c r="I2961" t="s">
        <v>5337</v>
      </c>
      <c r="J2961">
        <v>13.842000000000001</v>
      </c>
      <c r="K2961" t="s">
        <v>30</v>
      </c>
      <c r="L2961" t="s">
        <v>31</v>
      </c>
      <c r="M2961">
        <v>40.742542</v>
      </c>
      <c r="N2961">
        <v>-111.981163</v>
      </c>
      <c r="O2961">
        <v>1968591</v>
      </c>
      <c r="P2961">
        <v>84054</v>
      </c>
      <c r="Q2961" s="1">
        <v>1.25</v>
      </c>
      <c r="R2961" s="1">
        <v>1.25</v>
      </c>
      <c r="S2961">
        <v>214</v>
      </c>
      <c r="T2961">
        <v>3</v>
      </c>
      <c r="U2961" s="1">
        <v>9.25</v>
      </c>
      <c r="V2961" s="1">
        <v>11.75</v>
      </c>
      <c r="W2961" s="1">
        <v>11.073600000000001</v>
      </c>
    </row>
    <row r="2962" spans="1:23" x14ac:dyDescent="0.25">
      <c r="A2962">
        <v>2960</v>
      </c>
      <c r="B2962">
        <v>204577</v>
      </c>
      <c r="C2962">
        <v>2</v>
      </c>
      <c r="D2962" t="s">
        <v>32</v>
      </c>
      <c r="E2962">
        <v>386</v>
      </c>
      <c r="F2962" s="8">
        <v>43314.529166666667</v>
      </c>
      <c r="G2962" s="8">
        <v>43314.570833333331</v>
      </c>
      <c r="H2962" t="s">
        <v>5338</v>
      </c>
      <c r="I2962" t="s">
        <v>5339</v>
      </c>
      <c r="J2962">
        <v>3.5289999999999999</v>
      </c>
      <c r="K2962" t="s">
        <v>92</v>
      </c>
      <c r="L2962" t="s">
        <v>31</v>
      </c>
      <c r="M2962">
        <v>40.742542</v>
      </c>
      <c r="N2962">
        <v>-111.981163</v>
      </c>
      <c r="O2962">
        <v>1968591</v>
      </c>
      <c r="P2962">
        <v>84054</v>
      </c>
      <c r="Q2962" s="1">
        <v>0.5</v>
      </c>
      <c r="R2962" s="1">
        <v>0.25</v>
      </c>
      <c r="S2962">
        <v>214</v>
      </c>
      <c r="T2962">
        <v>3</v>
      </c>
      <c r="U2962" s="1">
        <v>12.75</v>
      </c>
      <c r="V2962" s="1">
        <v>13.75</v>
      </c>
      <c r="W2962" s="1">
        <v>7.0579999999999998</v>
      </c>
    </row>
    <row r="2963" spans="1:23" x14ac:dyDescent="0.25">
      <c r="A2963">
        <v>2961</v>
      </c>
      <c r="B2963">
        <v>210213</v>
      </c>
      <c r="C2963">
        <v>1</v>
      </c>
      <c r="D2963" t="s">
        <v>126</v>
      </c>
      <c r="E2963">
        <v>199</v>
      </c>
      <c r="F2963" s="8">
        <v>43314.575694444444</v>
      </c>
      <c r="G2963" s="8">
        <v>43314.752083333333</v>
      </c>
      <c r="H2963" t="s">
        <v>5340</v>
      </c>
      <c r="I2963" t="s">
        <v>5341</v>
      </c>
      <c r="J2963">
        <v>2.21599999999999</v>
      </c>
      <c r="K2963" t="s">
        <v>30</v>
      </c>
      <c r="L2963" t="s">
        <v>31</v>
      </c>
      <c r="M2963">
        <v>40.742412999999999</v>
      </c>
      <c r="N2963">
        <v>-111.981620999999</v>
      </c>
      <c r="O2963">
        <v>1301971</v>
      </c>
      <c r="P2963">
        <v>84111</v>
      </c>
      <c r="Q2963" s="1">
        <v>2</v>
      </c>
      <c r="R2963" s="1">
        <v>0.75</v>
      </c>
      <c r="S2963">
        <v>214</v>
      </c>
      <c r="T2963">
        <v>3</v>
      </c>
      <c r="U2963" s="1">
        <v>13.75</v>
      </c>
      <c r="V2963" s="1">
        <v>18</v>
      </c>
      <c r="W2963" s="1">
        <v>1.1079999999999901</v>
      </c>
    </row>
    <row r="2964" spans="1:23" x14ac:dyDescent="0.25">
      <c r="A2964">
        <v>2962</v>
      </c>
      <c r="B2964">
        <v>210199</v>
      </c>
      <c r="C2964">
        <v>2</v>
      </c>
      <c r="D2964" t="s">
        <v>27</v>
      </c>
      <c r="E2964">
        <v>384</v>
      </c>
      <c r="F2964" s="8">
        <v>43315.286111111112</v>
      </c>
      <c r="G2964" s="8">
        <v>43315.548611111109</v>
      </c>
      <c r="H2964" t="s">
        <v>5342</v>
      </c>
      <c r="I2964" t="s">
        <v>5343</v>
      </c>
      <c r="J2964">
        <v>13.792999999999999</v>
      </c>
      <c r="K2964" t="s">
        <v>30</v>
      </c>
      <c r="L2964" t="s">
        <v>31</v>
      </c>
      <c r="M2964">
        <v>40.742576999999997</v>
      </c>
      <c r="N2964">
        <v>-111.981323</v>
      </c>
      <c r="O2964">
        <v>1137391</v>
      </c>
      <c r="P2964">
        <v>84075</v>
      </c>
      <c r="Q2964" s="1">
        <v>3.25</v>
      </c>
      <c r="R2964" s="1">
        <v>1.25</v>
      </c>
      <c r="S2964">
        <v>215</v>
      </c>
      <c r="T2964">
        <v>4</v>
      </c>
      <c r="U2964" s="1">
        <v>6.75</v>
      </c>
      <c r="V2964" s="1">
        <v>13.25</v>
      </c>
      <c r="W2964" s="1">
        <v>4.2439999999999998</v>
      </c>
    </row>
    <row r="2965" spans="1:23" x14ac:dyDescent="0.25">
      <c r="A2965">
        <v>2963</v>
      </c>
      <c r="B2965">
        <v>212307</v>
      </c>
      <c r="C2965">
        <v>1</v>
      </c>
      <c r="D2965" t="s">
        <v>53</v>
      </c>
      <c r="E2965">
        <v>229</v>
      </c>
      <c r="F2965" s="8">
        <v>43315.318749999999</v>
      </c>
      <c r="G2965" s="8">
        <v>43315.715277777781</v>
      </c>
      <c r="H2965" t="s">
        <v>1299</v>
      </c>
      <c r="I2965" t="s">
        <v>1964</v>
      </c>
      <c r="J2965">
        <v>10.015000000000001</v>
      </c>
      <c r="K2965" t="s">
        <v>30</v>
      </c>
      <c r="L2965" t="s">
        <v>31</v>
      </c>
      <c r="M2965">
        <v>40.742420000000003</v>
      </c>
      <c r="N2965">
        <v>-111.98172</v>
      </c>
      <c r="O2965">
        <v>2573641</v>
      </c>
      <c r="P2965">
        <v>84104</v>
      </c>
      <c r="Q2965" s="1">
        <v>4.75</v>
      </c>
      <c r="R2965" s="1">
        <v>1.75</v>
      </c>
      <c r="S2965">
        <v>215</v>
      </c>
      <c r="T2965">
        <v>4</v>
      </c>
      <c r="U2965" s="1">
        <v>7.75</v>
      </c>
      <c r="V2965" s="1">
        <v>17.25</v>
      </c>
      <c r="W2965" s="1">
        <v>2.1084210526315701</v>
      </c>
    </row>
    <row r="2966" spans="1:23" x14ac:dyDescent="0.25">
      <c r="A2966">
        <v>2964</v>
      </c>
      <c r="B2966">
        <v>210215</v>
      </c>
      <c r="C2966">
        <v>1</v>
      </c>
      <c r="D2966" t="s">
        <v>44</v>
      </c>
      <c r="E2966">
        <v>293</v>
      </c>
      <c r="F2966" s="8">
        <v>43315.323611111111</v>
      </c>
      <c r="G2966" s="8">
        <v>43315.48541666667</v>
      </c>
      <c r="H2966" t="s">
        <v>2709</v>
      </c>
      <c r="I2966" t="s">
        <v>450</v>
      </c>
      <c r="J2966">
        <v>5.6959999999999997</v>
      </c>
      <c r="K2966" t="s">
        <v>30</v>
      </c>
      <c r="L2966" t="s">
        <v>31</v>
      </c>
      <c r="M2966">
        <v>40.742569000000003</v>
      </c>
      <c r="N2966">
        <v>-111.98126999999999</v>
      </c>
      <c r="O2966">
        <v>803613</v>
      </c>
      <c r="P2966">
        <v>84054</v>
      </c>
      <c r="Q2966" s="1">
        <v>2</v>
      </c>
      <c r="R2966" s="1">
        <v>1</v>
      </c>
      <c r="S2966">
        <v>215</v>
      </c>
      <c r="T2966">
        <v>4</v>
      </c>
      <c r="U2966" s="1">
        <v>7.75</v>
      </c>
      <c r="V2966" s="1">
        <v>11.75</v>
      </c>
      <c r="W2966" s="1">
        <v>2.8479999999999999</v>
      </c>
    </row>
    <row r="2967" spans="1:23" x14ac:dyDescent="0.25">
      <c r="A2967">
        <v>2965</v>
      </c>
      <c r="B2967">
        <v>210213</v>
      </c>
      <c r="C2967">
        <v>2</v>
      </c>
      <c r="D2967" t="s">
        <v>126</v>
      </c>
      <c r="E2967">
        <v>200</v>
      </c>
      <c r="F2967" s="8">
        <v>43315.345138888886</v>
      </c>
      <c r="G2967" s="8">
        <v>43315.719444444447</v>
      </c>
      <c r="H2967" t="s">
        <v>2201</v>
      </c>
      <c r="I2967" t="s">
        <v>5344</v>
      </c>
      <c r="J2967">
        <v>16.198</v>
      </c>
      <c r="K2967" t="s">
        <v>30</v>
      </c>
      <c r="L2967" t="s">
        <v>31</v>
      </c>
      <c r="M2967">
        <v>40.742412999999999</v>
      </c>
      <c r="N2967">
        <v>-111.981620999999</v>
      </c>
      <c r="O2967">
        <v>1301971</v>
      </c>
      <c r="P2967">
        <v>84111</v>
      </c>
      <c r="Q2967" s="1">
        <v>4.5</v>
      </c>
      <c r="R2967" s="1">
        <v>2.75</v>
      </c>
      <c r="S2967">
        <v>215</v>
      </c>
      <c r="T2967">
        <v>4</v>
      </c>
      <c r="U2967" s="1">
        <v>8.25</v>
      </c>
      <c r="V2967" s="1">
        <v>17.25</v>
      </c>
      <c r="W2967" s="1">
        <v>3.5995555555555501</v>
      </c>
    </row>
    <row r="2968" spans="1:23" x14ac:dyDescent="0.25">
      <c r="A2968">
        <v>2966</v>
      </c>
      <c r="B2968">
        <v>210203</v>
      </c>
      <c r="C2968">
        <v>1</v>
      </c>
      <c r="D2968" t="s">
        <v>58</v>
      </c>
      <c r="E2968">
        <v>160</v>
      </c>
      <c r="F2968" s="8">
        <v>43315.345833333333</v>
      </c>
      <c r="G2968" s="8">
        <v>43315.674305555556</v>
      </c>
      <c r="H2968" t="s">
        <v>5345</v>
      </c>
      <c r="I2968" t="s">
        <v>376</v>
      </c>
      <c r="J2968">
        <v>12.847</v>
      </c>
      <c r="K2968" t="s">
        <v>30</v>
      </c>
      <c r="L2968" t="s">
        <v>31</v>
      </c>
      <c r="M2968">
        <v>40.742409000000002</v>
      </c>
      <c r="N2968">
        <v>-111.981513999999</v>
      </c>
      <c r="O2968">
        <v>1087571</v>
      </c>
      <c r="P2968">
        <v>84014</v>
      </c>
      <c r="Q2968" s="1">
        <v>4</v>
      </c>
      <c r="R2968" s="1">
        <v>1.5</v>
      </c>
      <c r="S2968">
        <v>215</v>
      </c>
      <c r="T2968">
        <v>4</v>
      </c>
      <c r="U2968" s="1">
        <v>8.25</v>
      </c>
      <c r="V2968" s="1">
        <v>16.25</v>
      </c>
      <c r="W2968" s="1">
        <v>3.2117499999999999</v>
      </c>
    </row>
    <row r="2969" spans="1:23" x14ac:dyDescent="0.25">
      <c r="A2969">
        <v>2967</v>
      </c>
      <c r="B2969">
        <v>210209</v>
      </c>
      <c r="C2969">
        <v>2</v>
      </c>
      <c r="D2969" t="s">
        <v>145</v>
      </c>
      <c r="E2969">
        <v>317</v>
      </c>
      <c r="F2969" s="8">
        <v>43315.345833333333</v>
      </c>
      <c r="G2969" s="8">
        <v>43315.7</v>
      </c>
      <c r="H2969" t="s">
        <v>5346</v>
      </c>
      <c r="I2969" t="s">
        <v>5347</v>
      </c>
      <c r="J2969">
        <v>14.507999999999999</v>
      </c>
      <c r="K2969" t="s">
        <v>30</v>
      </c>
      <c r="L2969" t="s">
        <v>31</v>
      </c>
      <c r="M2969">
        <v>40.742545999999997</v>
      </c>
      <c r="N2969">
        <v>-111.981224</v>
      </c>
      <c r="O2969">
        <v>1114701</v>
      </c>
      <c r="P2969">
        <v>84096</v>
      </c>
      <c r="Q2969" s="1">
        <v>4.25</v>
      </c>
      <c r="R2969" s="1">
        <v>1.5</v>
      </c>
      <c r="S2969">
        <v>215</v>
      </c>
      <c r="T2969">
        <v>4</v>
      </c>
      <c r="U2969" s="1">
        <v>8.25</v>
      </c>
      <c r="V2969" s="1">
        <v>16.75</v>
      </c>
      <c r="W2969" s="1">
        <v>3.4136470588235199</v>
      </c>
    </row>
    <row r="2970" spans="1:23" x14ac:dyDescent="0.25">
      <c r="A2970">
        <v>2968</v>
      </c>
      <c r="B2970">
        <v>204577</v>
      </c>
      <c r="C2970">
        <v>2</v>
      </c>
      <c r="D2970" t="s">
        <v>32</v>
      </c>
      <c r="E2970">
        <v>387</v>
      </c>
      <c r="F2970" s="8">
        <v>43315.372916666667</v>
      </c>
      <c r="G2970" s="8">
        <v>43315.726388888892</v>
      </c>
      <c r="H2970" t="s">
        <v>5348</v>
      </c>
      <c r="I2970" t="s">
        <v>5349</v>
      </c>
      <c r="J2970">
        <v>5.8970000000000002</v>
      </c>
      <c r="K2970" t="s">
        <v>30</v>
      </c>
      <c r="L2970" t="s">
        <v>31</v>
      </c>
      <c r="M2970">
        <v>40.742542</v>
      </c>
      <c r="N2970">
        <v>-111.981163</v>
      </c>
      <c r="O2970">
        <v>1968591</v>
      </c>
      <c r="P2970">
        <v>84054</v>
      </c>
      <c r="Q2970" s="1">
        <v>4.25</v>
      </c>
      <c r="R2970" s="1">
        <v>0.75</v>
      </c>
      <c r="S2970">
        <v>215</v>
      </c>
      <c r="T2970">
        <v>4</v>
      </c>
      <c r="U2970" s="1">
        <v>9</v>
      </c>
      <c r="V2970" s="1">
        <v>17.5</v>
      </c>
      <c r="W2970" s="1">
        <v>1.3875294117646999</v>
      </c>
    </row>
    <row r="2971" spans="1:23" x14ac:dyDescent="0.25">
      <c r="A2971">
        <v>2969</v>
      </c>
      <c r="B2971">
        <v>204577</v>
      </c>
      <c r="C2971">
        <v>1</v>
      </c>
      <c r="D2971" t="s">
        <v>32</v>
      </c>
      <c r="E2971">
        <v>388</v>
      </c>
      <c r="F2971" s="8">
        <v>43315.393750000003</v>
      </c>
      <c r="G2971" s="8">
        <v>43315.747916666667</v>
      </c>
      <c r="H2971" t="s">
        <v>5350</v>
      </c>
      <c r="I2971" t="s">
        <v>5351</v>
      </c>
      <c r="J2971">
        <v>11.62</v>
      </c>
      <c r="K2971" t="s">
        <v>30</v>
      </c>
      <c r="L2971" t="s">
        <v>31</v>
      </c>
      <c r="M2971">
        <v>40.742542</v>
      </c>
      <c r="N2971">
        <v>-111.981163</v>
      </c>
      <c r="O2971">
        <v>2395901</v>
      </c>
      <c r="P2971">
        <v>84025</v>
      </c>
      <c r="Q2971" s="1">
        <v>4.25</v>
      </c>
      <c r="R2971" s="1">
        <v>1.5</v>
      </c>
      <c r="S2971">
        <v>215</v>
      </c>
      <c r="T2971">
        <v>4</v>
      </c>
      <c r="U2971" s="1">
        <v>9.5</v>
      </c>
      <c r="V2971" s="1">
        <v>18</v>
      </c>
      <c r="W2971" s="1">
        <v>2.7341176470588202</v>
      </c>
    </row>
    <row r="2972" spans="1:23" x14ac:dyDescent="0.25">
      <c r="A2972">
        <v>2970</v>
      </c>
      <c r="B2972">
        <v>210225</v>
      </c>
      <c r="C2972">
        <v>2</v>
      </c>
      <c r="D2972" t="s">
        <v>65</v>
      </c>
      <c r="E2972">
        <v>402</v>
      </c>
      <c r="F2972" s="8">
        <v>43315.521527777775</v>
      </c>
      <c r="G2972" s="8">
        <v>43315.685416666667</v>
      </c>
      <c r="H2972" t="s">
        <v>5352</v>
      </c>
      <c r="I2972" t="s">
        <v>5353</v>
      </c>
      <c r="J2972">
        <v>12.779</v>
      </c>
      <c r="K2972" t="s">
        <v>30</v>
      </c>
      <c r="L2972" t="s">
        <v>31</v>
      </c>
      <c r="M2972">
        <v>40.742527000000003</v>
      </c>
      <c r="N2972">
        <v>-111.98111</v>
      </c>
      <c r="O2972">
        <v>348863</v>
      </c>
      <c r="P2972">
        <v>84065</v>
      </c>
      <c r="Q2972" s="1">
        <v>2</v>
      </c>
      <c r="R2972" s="1">
        <v>1</v>
      </c>
      <c r="S2972">
        <v>215</v>
      </c>
      <c r="T2972">
        <v>4</v>
      </c>
      <c r="U2972" s="1">
        <v>12.5</v>
      </c>
      <c r="V2972" s="1">
        <v>16.5</v>
      </c>
      <c r="W2972" s="1">
        <v>6.3895</v>
      </c>
    </row>
    <row r="2973" spans="1:23" x14ac:dyDescent="0.25">
      <c r="A2973">
        <v>2971</v>
      </c>
      <c r="B2973">
        <v>204579</v>
      </c>
      <c r="C2973">
        <v>2</v>
      </c>
      <c r="D2973" t="s">
        <v>135</v>
      </c>
      <c r="E2973">
        <v>77</v>
      </c>
      <c r="F2973" s="8">
        <v>43315.530555555553</v>
      </c>
      <c r="G2973" s="8">
        <v>43315.678472222222</v>
      </c>
      <c r="H2973" t="s">
        <v>5354</v>
      </c>
      <c r="I2973" t="s">
        <v>5355</v>
      </c>
      <c r="J2973">
        <v>13.625</v>
      </c>
      <c r="K2973" t="s">
        <v>30</v>
      </c>
      <c r="L2973" t="s">
        <v>31</v>
      </c>
      <c r="M2973">
        <v>40.742401000000001</v>
      </c>
      <c r="N2973">
        <v>-111.98159</v>
      </c>
      <c r="O2973">
        <v>853712</v>
      </c>
      <c r="P2973">
        <v>84124</v>
      </c>
      <c r="Q2973" s="1">
        <v>1.75</v>
      </c>
      <c r="R2973" s="1">
        <v>1.5</v>
      </c>
      <c r="S2973">
        <v>215</v>
      </c>
      <c r="T2973">
        <v>4</v>
      </c>
      <c r="U2973" s="1">
        <v>12.75</v>
      </c>
      <c r="V2973" s="1">
        <v>16.25</v>
      </c>
      <c r="W2973" s="1">
        <v>7.7857142857142803</v>
      </c>
    </row>
    <row r="2974" spans="1:23" x14ac:dyDescent="0.25">
      <c r="A2974">
        <v>2972</v>
      </c>
      <c r="B2974">
        <v>210215</v>
      </c>
      <c r="C2974">
        <v>1</v>
      </c>
      <c r="D2974" t="s">
        <v>44</v>
      </c>
      <c r="E2974">
        <v>294</v>
      </c>
      <c r="F2974" s="8">
        <v>43315.533333333333</v>
      </c>
      <c r="G2974" s="8">
        <v>43315.676388888889</v>
      </c>
      <c r="H2974" t="s">
        <v>4926</v>
      </c>
      <c r="I2974" t="s">
        <v>5356</v>
      </c>
      <c r="J2974">
        <v>4.1419999999999897</v>
      </c>
      <c r="K2974" t="s">
        <v>30</v>
      </c>
      <c r="L2974" t="s">
        <v>31</v>
      </c>
      <c r="M2974">
        <v>40.742569000000003</v>
      </c>
      <c r="N2974">
        <v>-111.98126999999999</v>
      </c>
      <c r="O2974">
        <v>803613</v>
      </c>
      <c r="P2974">
        <v>84054</v>
      </c>
      <c r="Q2974" s="1">
        <v>1.75</v>
      </c>
      <c r="R2974" s="1">
        <v>0.75</v>
      </c>
      <c r="S2974">
        <v>215</v>
      </c>
      <c r="T2974">
        <v>4</v>
      </c>
      <c r="U2974" s="1">
        <v>12.75</v>
      </c>
      <c r="V2974" s="1">
        <v>16.25</v>
      </c>
      <c r="W2974" s="1">
        <v>2.3668571428571399</v>
      </c>
    </row>
    <row r="2975" spans="1:23" x14ac:dyDescent="0.25">
      <c r="A2975">
        <v>2973</v>
      </c>
      <c r="B2975">
        <v>212301</v>
      </c>
      <c r="C2975">
        <v>2</v>
      </c>
      <c r="D2975" t="s">
        <v>83</v>
      </c>
      <c r="E2975">
        <v>1533396965</v>
      </c>
      <c r="F2975" s="8">
        <v>43316.4</v>
      </c>
      <c r="G2975" s="8">
        <v>43316.418749999997</v>
      </c>
      <c r="H2975" t="s">
        <v>3444</v>
      </c>
      <c r="I2975" t="s">
        <v>5357</v>
      </c>
      <c r="J2975">
        <v>1.639</v>
      </c>
      <c r="K2975" t="s">
        <v>30</v>
      </c>
      <c r="L2975" t="s">
        <v>31</v>
      </c>
      <c r="M2975">
        <v>40.742351999999997</v>
      </c>
      <c r="N2975">
        <v>-111.981262</v>
      </c>
      <c r="O2975">
        <v>2461621</v>
      </c>
      <c r="P2975">
        <v>84009</v>
      </c>
      <c r="Q2975" s="1">
        <v>0.25</v>
      </c>
      <c r="R2975" s="1">
        <v>0.25</v>
      </c>
      <c r="S2975">
        <v>216</v>
      </c>
      <c r="T2975">
        <v>5</v>
      </c>
      <c r="U2975" s="1">
        <v>9.5</v>
      </c>
      <c r="V2975" s="1">
        <v>10</v>
      </c>
      <c r="W2975" s="1">
        <v>6.556</v>
      </c>
    </row>
    <row r="2976" spans="1:23" x14ac:dyDescent="0.25">
      <c r="A2976">
        <v>2974</v>
      </c>
      <c r="B2976">
        <v>212301</v>
      </c>
      <c r="C2976">
        <v>2</v>
      </c>
      <c r="D2976" t="s">
        <v>83</v>
      </c>
      <c r="E2976">
        <v>84</v>
      </c>
      <c r="F2976" s="8">
        <v>43316.461111111108</v>
      </c>
      <c r="G2976" s="8">
        <v>43316.474999999999</v>
      </c>
      <c r="H2976" t="s">
        <v>5358</v>
      </c>
      <c r="I2976" t="s">
        <v>5359</v>
      </c>
      <c r="J2976">
        <v>1.819</v>
      </c>
      <c r="K2976" t="s">
        <v>30</v>
      </c>
      <c r="L2976" t="s">
        <v>31</v>
      </c>
      <c r="M2976">
        <v>40.742351999999997</v>
      </c>
      <c r="N2976">
        <v>-111.981262</v>
      </c>
      <c r="O2976">
        <v>833561</v>
      </c>
      <c r="P2976">
        <v>84111</v>
      </c>
      <c r="Q2976" s="1">
        <v>0.25</v>
      </c>
      <c r="R2976" s="1">
        <v>0.25</v>
      </c>
      <c r="S2976">
        <v>216</v>
      </c>
      <c r="T2976">
        <v>5</v>
      </c>
      <c r="U2976" s="1">
        <v>11</v>
      </c>
      <c r="V2976" s="1">
        <v>11.5</v>
      </c>
      <c r="W2976" s="1">
        <v>7.2759999999999998</v>
      </c>
    </row>
    <row r="2977" spans="1:23" x14ac:dyDescent="0.25">
      <c r="A2977">
        <v>2975</v>
      </c>
      <c r="B2977">
        <v>210191</v>
      </c>
      <c r="C2977">
        <v>2</v>
      </c>
      <c r="D2977" t="s">
        <v>112</v>
      </c>
      <c r="E2977">
        <v>69</v>
      </c>
      <c r="F2977" s="8">
        <v>43316.548611111109</v>
      </c>
      <c r="G2977" s="8">
        <v>43316.791666666664</v>
      </c>
      <c r="H2977" t="s">
        <v>5360</v>
      </c>
      <c r="I2977" t="s">
        <v>5361</v>
      </c>
      <c r="J2977">
        <v>15.955</v>
      </c>
      <c r="K2977" t="s">
        <v>30</v>
      </c>
      <c r="L2977" t="s">
        <v>31</v>
      </c>
      <c r="M2977">
        <v>40.742515999999902</v>
      </c>
      <c r="N2977">
        <v>-111.981026</v>
      </c>
      <c r="O2977">
        <v>1087321</v>
      </c>
      <c r="P2977">
        <v>84096</v>
      </c>
      <c r="Q2977" s="1">
        <v>3</v>
      </c>
      <c r="R2977" s="1">
        <v>1.75</v>
      </c>
      <c r="S2977">
        <v>216</v>
      </c>
      <c r="T2977">
        <v>5</v>
      </c>
      <c r="U2977" s="1">
        <v>13.25</v>
      </c>
      <c r="V2977" s="1">
        <v>19</v>
      </c>
      <c r="W2977" s="1">
        <v>5.3183333333333298</v>
      </c>
    </row>
    <row r="2978" spans="1:23" x14ac:dyDescent="0.25">
      <c r="A2978">
        <v>2976</v>
      </c>
      <c r="B2978">
        <v>204579</v>
      </c>
      <c r="C2978">
        <v>2</v>
      </c>
      <c r="D2978" t="s">
        <v>135</v>
      </c>
      <c r="E2978">
        <v>78</v>
      </c>
      <c r="F2978" s="8">
        <v>43316.74722222222</v>
      </c>
      <c r="G2978" s="8">
        <v>43316.781944444447</v>
      </c>
      <c r="H2978" t="s">
        <v>5362</v>
      </c>
      <c r="I2978" t="s">
        <v>5363</v>
      </c>
      <c r="J2978">
        <v>4.843</v>
      </c>
      <c r="K2978" t="s">
        <v>30</v>
      </c>
      <c r="L2978" t="s">
        <v>31</v>
      </c>
      <c r="M2978">
        <v>40.742401000000001</v>
      </c>
      <c r="N2978">
        <v>-111.98159</v>
      </c>
      <c r="O2978">
        <v>2445161</v>
      </c>
      <c r="P2978">
        <v>84074</v>
      </c>
      <c r="Q2978" s="1">
        <v>0.5</v>
      </c>
      <c r="R2978" s="1">
        <v>0.5</v>
      </c>
      <c r="S2978">
        <v>216</v>
      </c>
      <c r="T2978">
        <v>5</v>
      </c>
      <c r="U2978" s="1">
        <v>18</v>
      </c>
      <c r="V2978" s="1">
        <v>18.75</v>
      </c>
      <c r="W2978" s="1">
        <v>9.6859999999999999</v>
      </c>
    </row>
    <row r="2979" spans="1:23" x14ac:dyDescent="0.25">
      <c r="A2979">
        <v>2977</v>
      </c>
      <c r="B2979">
        <v>210199</v>
      </c>
      <c r="C2979">
        <v>2</v>
      </c>
      <c r="D2979" t="s">
        <v>27</v>
      </c>
      <c r="E2979">
        <v>386</v>
      </c>
      <c r="F2979" s="8">
        <v>43318.28402777778</v>
      </c>
      <c r="G2979" s="8">
        <v>43318.676388888889</v>
      </c>
      <c r="H2979" t="s">
        <v>5364</v>
      </c>
      <c r="I2979" t="s">
        <v>5365</v>
      </c>
      <c r="J2979">
        <v>10.937999999999899</v>
      </c>
      <c r="K2979" t="s">
        <v>30</v>
      </c>
      <c r="L2979" t="s">
        <v>31</v>
      </c>
      <c r="M2979">
        <v>40.742576999999997</v>
      </c>
      <c r="N2979">
        <v>-111.981323</v>
      </c>
      <c r="O2979">
        <v>1137391</v>
      </c>
      <c r="P2979">
        <v>84075</v>
      </c>
      <c r="Q2979" s="1">
        <v>4.75</v>
      </c>
      <c r="R2979" s="1">
        <v>1</v>
      </c>
      <c r="S2979">
        <v>218</v>
      </c>
      <c r="T2979">
        <v>0</v>
      </c>
      <c r="U2979" s="1">
        <v>6.75</v>
      </c>
      <c r="V2979" s="1">
        <v>16.25</v>
      </c>
      <c r="W2979" s="1">
        <v>2.3027368421052601</v>
      </c>
    </row>
    <row r="2980" spans="1:23" x14ac:dyDescent="0.25">
      <c r="A2980">
        <v>2978</v>
      </c>
      <c r="B2980">
        <v>212307</v>
      </c>
      <c r="C2980">
        <v>1</v>
      </c>
      <c r="D2980" t="s">
        <v>53</v>
      </c>
      <c r="E2980">
        <v>230</v>
      </c>
      <c r="F2980" s="8">
        <v>43318.31527777778</v>
      </c>
      <c r="G2980" s="8">
        <v>43318.503472222219</v>
      </c>
      <c r="H2980" t="s">
        <v>918</v>
      </c>
      <c r="I2980" t="s">
        <v>442</v>
      </c>
      <c r="J2980">
        <v>10.978999999999999</v>
      </c>
      <c r="K2980" t="s">
        <v>30</v>
      </c>
      <c r="L2980" t="s">
        <v>31</v>
      </c>
      <c r="M2980">
        <v>40.742420000000003</v>
      </c>
      <c r="N2980">
        <v>-111.98172</v>
      </c>
      <c r="O2980">
        <v>2573641</v>
      </c>
      <c r="P2980">
        <v>84104</v>
      </c>
      <c r="Q2980" s="1">
        <v>2.25</v>
      </c>
      <c r="R2980" s="1">
        <v>1.75</v>
      </c>
      <c r="S2980">
        <v>218</v>
      </c>
      <c r="T2980">
        <v>0</v>
      </c>
      <c r="U2980" s="1">
        <v>7.5</v>
      </c>
      <c r="V2980" s="1">
        <v>12</v>
      </c>
      <c r="W2980" s="1">
        <v>4.8795555555555499</v>
      </c>
    </row>
    <row r="2981" spans="1:23" x14ac:dyDescent="0.25">
      <c r="A2981">
        <v>2979</v>
      </c>
      <c r="B2981">
        <v>210215</v>
      </c>
      <c r="C2981">
        <v>1</v>
      </c>
      <c r="D2981" t="s">
        <v>44</v>
      </c>
      <c r="E2981">
        <v>295</v>
      </c>
      <c r="F2981" s="8">
        <v>43318.319444444445</v>
      </c>
      <c r="G2981" s="8">
        <v>43318.628472222219</v>
      </c>
      <c r="H2981" t="s">
        <v>5366</v>
      </c>
      <c r="I2981" t="s">
        <v>1979</v>
      </c>
      <c r="J2981">
        <v>5.5620000000000003</v>
      </c>
      <c r="K2981" t="s">
        <v>30</v>
      </c>
      <c r="L2981" t="s">
        <v>31</v>
      </c>
      <c r="M2981">
        <v>40.742569000000003</v>
      </c>
      <c r="N2981">
        <v>-111.98126999999999</v>
      </c>
      <c r="O2981">
        <v>2395901</v>
      </c>
      <c r="P2981">
        <v>84025</v>
      </c>
      <c r="Q2981" s="1">
        <v>3.75</v>
      </c>
      <c r="R2981" s="1">
        <v>1</v>
      </c>
      <c r="S2981">
        <v>218</v>
      </c>
      <c r="T2981">
        <v>0</v>
      </c>
      <c r="U2981" s="1">
        <v>7.75</v>
      </c>
      <c r="V2981" s="1">
        <v>15</v>
      </c>
      <c r="W2981" s="1">
        <v>1.4832000000000001</v>
      </c>
    </row>
    <row r="2982" spans="1:23" x14ac:dyDescent="0.25">
      <c r="A2982">
        <v>2980</v>
      </c>
      <c r="B2982">
        <v>204577</v>
      </c>
      <c r="C2982">
        <v>2</v>
      </c>
      <c r="D2982" t="s">
        <v>32</v>
      </c>
      <c r="E2982">
        <v>389</v>
      </c>
      <c r="F2982" s="8">
        <v>43318.323611111111</v>
      </c>
      <c r="G2982" s="8">
        <v>43318.378472222219</v>
      </c>
      <c r="H2982" t="s">
        <v>1034</v>
      </c>
      <c r="I2982" t="s">
        <v>5367</v>
      </c>
      <c r="J2982">
        <v>5.2270000000000003</v>
      </c>
      <c r="K2982" t="s">
        <v>92</v>
      </c>
      <c r="L2982" t="s">
        <v>31</v>
      </c>
      <c r="M2982">
        <v>40.742542</v>
      </c>
      <c r="N2982">
        <v>-111.981163</v>
      </c>
      <c r="O2982">
        <v>1968591</v>
      </c>
      <c r="P2982">
        <v>84054</v>
      </c>
      <c r="Q2982" s="1">
        <v>0.75</v>
      </c>
      <c r="R2982" s="1">
        <v>0.5</v>
      </c>
      <c r="S2982">
        <v>218</v>
      </c>
      <c r="T2982">
        <v>0</v>
      </c>
      <c r="U2982" s="1">
        <v>7.75</v>
      </c>
      <c r="V2982" s="1">
        <v>9</v>
      </c>
      <c r="W2982" s="1">
        <v>6.9693333333333296</v>
      </c>
    </row>
    <row r="2983" spans="1:23" x14ac:dyDescent="0.25">
      <c r="A2983">
        <v>2981</v>
      </c>
      <c r="B2983">
        <v>210209</v>
      </c>
      <c r="C2983">
        <v>1</v>
      </c>
      <c r="D2983" t="s">
        <v>145</v>
      </c>
      <c r="E2983">
        <v>318</v>
      </c>
      <c r="F2983" s="8">
        <v>43318.330555555556</v>
      </c>
      <c r="G2983" s="8">
        <v>43318.342361111114</v>
      </c>
      <c r="H2983" t="s">
        <v>5368</v>
      </c>
      <c r="I2983" t="s">
        <v>5369</v>
      </c>
      <c r="J2983">
        <v>1.6930000000000001</v>
      </c>
      <c r="K2983" t="s">
        <v>30</v>
      </c>
      <c r="L2983" t="s">
        <v>31</v>
      </c>
      <c r="M2983">
        <v>40.742545999999997</v>
      </c>
      <c r="N2983">
        <v>-111.981224</v>
      </c>
      <c r="O2983">
        <v>672723</v>
      </c>
      <c r="P2983">
        <v>84087</v>
      </c>
      <c r="Q2983" s="1">
        <v>0.25</v>
      </c>
      <c r="R2983" s="1">
        <v>0.25</v>
      </c>
      <c r="S2983">
        <v>218</v>
      </c>
      <c r="T2983">
        <v>0</v>
      </c>
      <c r="U2983" s="1">
        <v>8</v>
      </c>
      <c r="V2983" s="1">
        <v>8.25</v>
      </c>
      <c r="W2983" s="1">
        <v>6.7720000000000002</v>
      </c>
    </row>
    <row r="2984" spans="1:23" x14ac:dyDescent="0.25">
      <c r="A2984">
        <v>2982</v>
      </c>
      <c r="B2984">
        <v>210213</v>
      </c>
      <c r="C2984">
        <v>2</v>
      </c>
      <c r="D2984" t="s">
        <v>126</v>
      </c>
      <c r="E2984">
        <v>201</v>
      </c>
      <c r="F2984" s="8">
        <v>43318.330555555556</v>
      </c>
      <c r="G2984" s="8">
        <v>43318.699305555558</v>
      </c>
      <c r="H2984" t="s">
        <v>5370</v>
      </c>
      <c r="I2984" t="s">
        <v>5371</v>
      </c>
      <c r="J2984">
        <v>10.735999999999899</v>
      </c>
      <c r="K2984" t="s">
        <v>30</v>
      </c>
      <c r="L2984" t="s">
        <v>31</v>
      </c>
      <c r="M2984">
        <v>40.742412999999999</v>
      </c>
      <c r="N2984">
        <v>-111.981620999999</v>
      </c>
      <c r="O2984">
        <v>1087571</v>
      </c>
      <c r="P2984">
        <v>84014</v>
      </c>
      <c r="Q2984" s="1">
        <v>4.5</v>
      </c>
      <c r="R2984" s="1">
        <v>1.75</v>
      </c>
      <c r="S2984">
        <v>218</v>
      </c>
      <c r="T2984">
        <v>0</v>
      </c>
      <c r="U2984" s="1">
        <v>8</v>
      </c>
      <c r="V2984" s="1">
        <v>16.75</v>
      </c>
      <c r="W2984" s="1">
        <v>2.3857777777777698</v>
      </c>
    </row>
    <row r="2985" spans="1:23" x14ac:dyDescent="0.25">
      <c r="A2985">
        <v>2983</v>
      </c>
      <c r="B2985">
        <v>210225</v>
      </c>
      <c r="C2985">
        <v>2</v>
      </c>
      <c r="D2985" t="s">
        <v>65</v>
      </c>
      <c r="E2985">
        <v>403</v>
      </c>
      <c r="F2985" s="8">
        <v>43318.343055555553</v>
      </c>
      <c r="G2985" s="8">
        <v>43318.393750000003</v>
      </c>
      <c r="H2985" t="s">
        <v>5372</v>
      </c>
      <c r="I2985" t="s">
        <v>5373</v>
      </c>
      <c r="J2985">
        <v>7.0549999999999997</v>
      </c>
      <c r="K2985" t="s">
        <v>30</v>
      </c>
      <c r="L2985" t="s">
        <v>31</v>
      </c>
      <c r="M2985">
        <v>40.742527000000003</v>
      </c>
      <c r="N2985">
        <v>-111.98111</v>
      </c>
      <c r="O2985">
        <v>333033</v>
      </c>
      <c r="P2985">
        <v>84124</v>
      </c>
      <c r="Q2985" s="1">
        <v>0.5</v>
      </c>
      <c r="R2985" s="1">
        <v>0.5</v>
      </c>
      <c r="S2985">
        <v>218</v>
      </c>
      <c r="T2985">
        <v>0</v>
      </c>
      <c r="U2985" s="1">
        <v>8.25</v>
      </c>
      <c r="V2985" s="1">
        <v>9.5</v>
      </c>
      <c r="W2985" s="1">
        <v>14.11</v>
      </c>
    </row>
    <row r="2986" spans="1:23" x14ac:dyDescent="0.25">
      <c r="A2986">
        <v>2984</v>
      </c>
      <c r="B2986">
        <v>210203</v>
      </c>
      <c r="C2986">
        <v>2</v>
      </c>
      <c r="D2986" t="s">
        <v>58</v>
      </c>
      <c r="E2986">
        <v>1533565002</v>
      </c>
      <c r="F2986" s="8">
        <v>43318.344444444447</v>
      </c>
      <c r="G2986" s="8">
        <v>43318.736805555556</v>
      </c>
      <c r="H2986" t="s">
        <v>5374</v>
      </c>
      <c r="I2986" t="s">
        <v>5375</v>
      </c>
      <c r="J2986">
        <v>17.492999999999999</v>
      </c>
      <c r="K2986" t="s">
        <v>30</v>
      </c>
      <c r="L2986" t="s">
        <v>31</v>
      </c>
      <c r="M2986">
        <v>40.742409000000002</v>
      </c>
      <c r="N2986">
        <v>-111.981513999999</v>
      </c>
      <c r="O2986">
        <v>1114101</v>
      </c>
      <c r="P2986">
        <v>84104</v>
      </c>
      <c r="Q2986" s="1">
        <v>4.75</v>
      </c>
      <c r="R2986" s="1">
        <v>3.5</v>
      </c>
      <c r="S2986">
        <v>218</v>
      </c>
      <c r="T2986">
        <v>0</v>
      </c>
      <c r="U2986" s="1">
        <v>8.25</v>
      </c>
      <c r="V2986" s="1">
        <v>17.75</v>
      </c>
      <c r="W2986" s="1">
        <v>3.68273684210526</v>
      </c>
    </row>
    <row r="2987" spans="1:23" x14ac:dyDescent="0.25">
      <c r="A2987">
        <v>2985</v>
      </c>
      <c r="B2987">
        <v>212301</v>
      </c>
      <c r="C2987">
        <v>2</v>
      </c>
      <c r="D2987" t="s">
        <v>83</v>
      </c>
      <c r="E2987">
        <v>85</v>
      </c>
      <c r="F2987" s="8">
        <v>43318.344444444447</v>
      </c>
      <c r="G2987" s="8">
        <v>43318.75277777778</v>
      </c>
      <c r="H2987" t="s">
        <v>5376</v>
      </c>
      <c r="I2987" t="s">
        <v>5377</v>
      </c>
      <c r="J2987">
        <v>7.6239999999999997</v>
      </c>
      <c r="K2987" t="s">
        <v>30</v>
      </c>
      <c r="L2987" t="s">
        <v>31</v>
      </c>
      <c r="M2987">
        <v>40.742351999999997</v>
      </c>
      <c r="N2987">
        <v>-111.981262</v>
      </c>
      <c r="O2987">
        <v>348863</v>
      </c>
      <c r="P2987">
        <v>84065</v>
      </c>
      <c r="Q2987" s="1">
        <v>5</v>
      </c>
      <c r="R2987" s="1">
        <v>0.75</v>
      </c>
      <c r="S2987">
        <v>218</v>
      </c>
      <c r="T2987">
        <v>0</v>
      </c>
      <c r="U2987" s="1">
        <v>8.25</v>
      </c>
      <c r="V2987" s="1">
        <v>18</v>
      </c>
      <c r="W2987" s="1">
        <v>1.5247999999999999</v>
      </c>
    </row>
    <row r="2988" spans="1:23" x14ac:dyDescent="0.25">
      <c r="A2988">
        <v>2986</v>
      </c>
      <c r="B2988">
        <v>210213</v>
      </c>
      <c r="C2988">
        <v>1</v>
      </c>
      <c r="D2988" t="s">
        <v>126</v>
      </c>
      <c r="E2988">
        <v>202</v>
      </c>
      <c r="F2988" s="8">
        <v>43318.352083333331</v>
      </c>
      <c r="G2988" s="8">
        <v>43318.74722222222</v>
      </c>
      <c r="H2988" t="s">
        <v>5047</v>
      </c>
      <c r="I2988" t="s">
        <v>5378</v>
      </c>
      <c r="J2988">
        <v>11.15</v>
      </c>
      <c r="K2988" t="s">
        <v>30</v>
      </c>
      <c r="L2988" t="s">
        <v>31</v>
      </c>
      <c r="M2988">
        <v>40.742412999999999</v>
      </c>
      <c r="N2988">
        <v>-111.981620999999</v>
      </c>
      <c r="O2988">
        <v>1301971</v>
      </c>
      <c r="P2988">
        <v>84111</v>
      </c>
      <c r="Q2988" s="1">
        <v>4.75</v>
      </c>
      <c r="R2988" s="1">
        <v>2.25</v>
      </c>
      <c r="S2988">
        <v>218</v>
      </c>
      <c r="T2988">
        <v>0</v>
      </c>
      <c r="U2988" s="1">
        <v>8.5</v>
      </c>
      <c r="V2988" s="1">
        <v>18</v>
      </c>
      <c r="W2988" s="1">
        <v>2.34736842105263</v>
      </c>
    </row>
    <row r="2989" spans="1:23" x14ac:dyDescent="0.25">
      <c r="A2989">
        <v>2987</v>
      </c>
      <c r="B2989">
        <v>210209</v>
      </c>
      <c r="C2989">
        <v>2</v>
      </c>
      <c r="D2989" t="s">
        <v>145</v>
      </c>
      <c r="E2989">
        <v>319</v>
      </c>
      <c r="F2989" s="8">
        <v>43318.352777777778</v>
      </c>
      <c r="G2989" s="8">
        <v>43318.713194444441</v>
      </c>
      <c r="H2989" t="s">
        <v>5379</v>
      </c>
      <c r="I2989" t="s">
        <v>5380</v>
      </c>
      <c r="J2989">
        <v>13.802</v>
      </c>
      <c r="K2989" t="s">
        <v>30</v>
      </c>
      <c r="L2989" t="s">
        <v>31</v>
      </c>
      <c r="M2989">
        <v>40.742545999999997</v>
      </c>
      <c r="N2989">
        <v>-111.981224</v>
      </c>
      <c r="O2989">
        <v>1114701</v>
      </c>
      <c r="P2989">
        <v>84096</v>
      </c>
      <c r="Q2989" s="1">
        <v>4.25</v>
      </c>
      <c r="R2989" s="1">
        <v>1.75</v>
      </c>
      <c r="S2989">
        <v>218</v>
      </c>
      <c r="T2989">
        <v>0</v>
      </c>
      <c r="U2989" s="1">
        <v>8.5</v>
      </c>
      <c r="V2989" s="1">
        <v>17</v>
      </c>
      <c r="W2989" s="1">
        <v>3.2475294117646998</v>
      </c>
    </row>
    <row r="2990" spans="1:23" x14ac:dyDescent="0.25">
      <c r="A2990">
        <v>2988</v>
      </c>
      <c r="B2990">
        <v>204591</v>
      </c>
      <c r="C2990">
        <v>2</v>
      </c>
      <c r="D2990" t="s">
        <v>37</v>
      </c>
      <c r="E2990">
        <v>1533565802</v>
      </c>
      <c r="F2990" s="8">
        <v>43318.354166666664</v>
      </c>
      <c r="G2990" s="8">
        <v>43318.385416666664</v>
      </c>
      <c r="H2990" t="s">
        <v>5381</v>
      </c>
      <c r="I2990" t="s">
        <v>5382</v>
      </c>
      <c r="J2990">
        <v>2.6859999999999999</v>
      </c>
      <c r="K2990" t="s">
        <v>30</v>
      </c>
      <c r="L2990" t="s">
        <v>31</v>
      </c>
      <c r="M2990">
        <v>40.742378000000002</v>
      </c>
      <c r="N2990">
        <v>-111.981407</v>
      </c>
      <c r="O2990">
        <v>2461621</v>
      </c>
      <c r="P2990">
        <v>84009</v>
      </c>
      <c r="Q2990" s="1">
        <v>0.5</v>
      </c>
      <c r="R2990" s="1">
        <v>0.25</v>
      </c>
      <c r="S2990">
        <v>218</v>
      </c>
      <c r="T2990">
        <v>0</v>
      </c>
      <c r="U2990" s="1">
        <v>8.5</v>
      </c>
      <c r="V2990" s="1">
        <v>9.25</v>
      </c>
      <c r="W2990" s="1">
        <v>5.3719999999999999</v>
      </c>
    </row>
    <row r="2991" spans="1:23" x14ac:dyDescent="0.25">
      <c r="A2991">
        <v>2989</v>
      </c>
      <c r="B2991">
        <v>210203</v>
      </c>
      <c r="C2991">
        <v>1</v>
      </c>
      <c r="D2991" t="s">
        <v>58</v>
      </c>
      <c r="E2991">
        <v>161</v>
      </c>
      <c r="F2991" s="8">
        <v>43318.454861111109</v>
      </c>
      <c r="G2991" s="8">
        <v>43318.503472222219</v>
      </c>
      <c r="H2991" t="s">
        <v>5383</v>
      </c>
      <c r="I2991" t="s">
        <v>2915</v>
      </c>
      <c r="J2991">
        <v>3.6439999999999899</v>
      </c>
      <c r="K2991" t="s">
        <v>30</v>
      </c>
      <c r="L2991" t="s">
        <v>31</v>
      </c>
      <c r="M2991">
        <v>40.742409000000002</v>
      </c>
      <c r="N2991">
        <v>-111.981513999999</v>
      </c>
      <c r="O2991">
        <v>1124211</v>
      </c>
      <c r="P2991">
        <v>84014</v>
      </c>
      <c r="Q2991" s="1">
        <v>0.5</v>
      </c>
      <c r="R2991" s="1">
        <v>0.5</v>
      </c>
      <c r="S2991">
        <v>218</v>
      </c>
      <c r="T2991">
        <v>0</v>
      </c>
      <c r="U2991" s="1">
        <v>11</v>
      </c>
      <c r="V2991" s="1">
        <v>12</v>
      </c>
      <c r="W2991" s="1">
        <v>7.2879999999999896</v>
      </c>
    </row>
    <row r="2992" spans="1:23" x14ac:dyDescent="0.25">
      <c r="A2992">
        <v>2990</v>
      </c>
      <c r="B2992">
        <v>210225</v>
      </c>
      <c r="C2992">
        <v>2</v>
      </c>
      <c r="D2992" t="s">
        <v>65</v>
      </c>
      <c r="E2992">
        <v>404</v>
      </c>
      <c r="F2992" s="8">
        <v>43318.511111111111</v>
      </c>
      <c r="G2992" s="8">
        <v>43318.73333333333</v>
      </c>
      <c r="H2992" t="s">
        <v>5384</v>
      </c>
      <c r="I2992" t="s">
        <v>5385</v>
      </c>
      <c r="J2992">
        <v>10.811</v>
      </c>
      <c r="K2992" t="s">
        <v>30</v>
      </c>
      <c r="L2992" t="s">
        <v>31</v>
      </c>
      <c r="M2992">
        <v>40.742527000000003</v>
      </c>
      <c r="N2992">
        <v>-111.98111</v>
      </c>
      <c r="O2992">
        <v>333033</v>
      </c>
      <c r="P2992">
        <v>84124</v>
      </c>
      <c r="Q2992" s="1">
        <v>2.75</v>
      </c>
      <c r="R2992" s="1">
        <v>1</v>
      </c>
      <c r="S2992">
        <v>218</v>
      </c>
      <c r="T2992">
        <v>0</v>
      </c>
      <c r="U2992" s="1">
        <v>12.25</v>
      </c>
      <c r="V2992" s="1">
        <v>17.5</v>
      </c>
      <c r="W2992" s="1">
        <v>3.9312727272727201</v>
      </c>
    </row>
    <row r="2993" spans="1:23" x14ac:dyDescent="0.25">
      <c r="A2993">
        <v>2991</v>
      </c>
      <c r="B2993">
        <v>212307</v>
      </c>
      <c r="C2993">
        <v>1</v>
      </c>
      <c r="D2993" t="s">
        <v>53</v>
      </c>
      <c r="E2993">
        <v>231</v>
      </c>
      <c r="F2993" s="8">
        <v>43318.523611111108</v>
      </c>
      <c r="G2993" s="8">
        <v>43318.75277777778</v>
      </c>
      <c r="H2993" t="s">
        <v>5386</v>
      </c>
      <c r="I2993" t="s">
        <v>2343</v>
      </c>
      <c r="J2993">
        <v>1.879</v>
      </c>
      <c r="K2993" t="s">
        <v>30</v>
      </c>
      <c r="L2993" t="s">
        <v>31</v>
      </c>
      <c r="M2993">
        <v>40.742420000000003</v>
      </c>
      <c r="N2993">
        <v>-111.98172</v>
      </c>
      <c r="O2993">
        <v>2573641</v>
      </c>
      <c r="P2993">
        <v>84104</v>
      </c>
      <c r="Q2993" s="1">
        <v>2.75</v>
      </c>
      <c r="R2993" s="1">
        <v>0.5</v>
      </c>
      <c r="S2993">
        <v>218</v>
      </c>
      <c r="T2993">
        <v>0</v>
      </c>
      <c r="U2993" s="1">
        <v>12.5</v>
      </c>
      <c r="V2993" s="1">
        <v>18</v>
      </c>
      <c r="W2993" s="1">
        <v>0.68327272727272703</v>
      </c>
    </row>
    <row r="2994" spans="1:23" x14ac:dyDescent="0.25">
      <c r="A2994">
        <v>2992</v>
      </c>
      <c r="B2994">
        <v>204579</v>
      </c>
      <c r="C2994">
        <v>2</v>
      </c>
      <c r="D2994" t="s">
        <v>135</v>
      </c>
      <c r="E2994">
        <v>80</v>
      </c>
      <c r="F2994" s="8">
        <v>43318.78125</v>
      </c>
      <c r="G2994" s="8">
        <v>43318.815972222219</v>
      </c>
      <c r="H2994" t="s">
        <v>5387</v>
      </c>
      <c r="I2994" t="s">
        <v>5388</v>
      </c>
      <c r="J2994">
        <v>4.875</v>
      </c>
      <c r="K2994" t="s">
        <v>30</v>
      </c>
      <c r="L2994" t="s">
        <v>31</v>
      </c>
      <c r="M2994">
        <v>40.742401000000001</v>
      </c>
      <c r="N2994">
        <v>-111.98159</v>
      </c>
      <c r="O2994">
        <v>2445161</v>
      </c>
      <c r="P2994">
        <v>84074</v>
      </c>
      <c r="Q2994" s="1">
        <v>0.5</v>
      </c>
      <c r="R2994" s="1">
        <v>0.5</v>
      </c>
      <c r="S2994">
        <v>218</v>
      </c>
      <c r="T2994">
        <v>0</v>
      </c>
      <c r="U2994" s="1">
        <v>18.75</v>
      </c>
      <c r="V2994" s="1">
        <v>19.5</v>
      </c>
      <c r="W2994" s="1">
        <v>9.75</v>
      </c>
    </row>
    <row r="2995" spans="1:23" x14ac:dyDescent="0.25">
      <c r="A2995">
        <v>2993</v>
      </c>
      <c r="B2995">
        <v>210199</v>
      </c>
      <c r="C2995">
        <v>2</v>
      </c>
      <c r="D2995" t="s">
        <v>27</v>
      </c>
      <c r="E2995">
        <v>387</v>
      </c>
      <c r="F2995" s="8">
        <v>43319.287499999999</v>
      </c>
      <c r="G2995" s="8">
        <v>43319.675000000003</v>
      </c>
      <c r="H2995" t="s">
        <v>5389</v>
      </c>
      <c r="I2995" t="s">
        <v>3171</v>
      </c>
      <c r="J2995">
        <v>9.4489999999999998</v>
      </c>
      <c r="K2995" t="s">
        <v>30</v>
      </c>
      <c r="L2995" t="s">
        <v>31</v>
      </c>
      <c r="M2995">
        <v>40.742576999999997</v>
      </c>
      <c r="N2995">
        <v>-111.981323</v>
      </c>
      <c r="O2995">
        <v>1137391</v>
      </c>
      <c r="P2995">
        <v>84075</v>
      </c>
      <c r="Q2995" s="1">
        <v>4.75</v>
      </c>
      <c r="R2995" s="1">
        <v>0.75</v>
      </c>
      <c r="S2995">
        <v>219</v>
      </c>
      <c r="T2995">
        <v>1</v>
      </c>
      <c r="U2995" s="1">
        <v>7</v>
      </c>
      <c r="V2995" s="1">
        <v>16.25</v>
      </c>
      <c r="W2995" s="1">
        <v>1.98926315789473</v>
      </c>
    </row>
    <row r="2996" spans="1:23" x14ac:dyDescent="0.25">
      <c r="A2996">
        <v>2994</v>
      </c>
      <c r="B2996">
        <v>212307</v>
      </c>
      <c r="C2996">
        <v>2</v>
      </c>
      <c r="D2996" t="s">
        <v>53</v>
      </c>
      <c r="E2996">
        <v>232</v>
      </c>
      <c r="F2996" s="8">
        <v>43319.292361111111</v>
      </c>
      <c r="G2996" s="8">
        <v>43319.479861111111</v>
      </c>
      <c r="H2996" t="s">
        <v>5390</v>
      </c>
      <c r="I2996" t="s">
        <v>1587</v>
      </c>
      <c r="J2996">
        <v>8.49</v>
      </c>
      <c r="K2996" t="s">
        <v>30</v>
      </c>
      <c r="L2996" t="s">
        <v>31</v>
      </c>
      <c r="M2996">
        <v>40.742420000000003</v>
      </c>
      <c r="N2996">
        <v>-111.98172</v>
      </c>
      <c r="O2996">
        <v>348863</v>
      </c>
      <c r="P2996">
        <v>84065</v>
      </c>
      <c r="Q2996" s="1">
        <v>2.25</v>
      </c>
      <c r="R2996" s="1">
        <v>0.75</v>
      </c>
      <c r="S2996">
        <v>219</v>
      </c>
      <c r="T2996">
        <v>1</v>
      </c>
      <c r="U2996" s="1">
        <v>7</v>
      </c>
      <c r="V2996" s="1">
        <v>11.5</v>
      </c>
      <c r="W2996" s="1">
        <v>3.7733333333333299</v>
      </c>
    </row>
    <row r="2997" spans="1:23" x14ac:dyDescent="0.25">
      <c r="A2997">
        <v>2995</v>
      </c>
      <c r="B2997">
        <v>210213</v>
      </c>
      <c r="C2997">
        <v>1</v>
      </c>
      <c r="D2997" t="s">
        <v>126</v>
      </c>
      <c r="E2997">
        <v>203</v>
      </c>
      <c r="F2997" s="8">
        <v>43319.296527777777</v>
      </c>
      <c r="G2997" s="8">
        <v>43319.518750000003</v>
      </c>
      <c r="H2997" t="s">
        <v>5391</v>
      </c>
      <c r="I2997" t="s">
        <v>5392</v>
      </c>
      <c r="J2997">
        <v>9.5210000000000008</v>
      </c>
      <c r="K2997" t="s">
        <v>30</v>
      </c>
      <c r="L2997" t="s">
        <v>31</v>
      </c>
      <c r="M2997">
        <v>40.742412999999999</v>
      </c>
      <c r="N2997">
        <v>-111.981620999999</v>
      </c>
      <c r="O2997">
        <v>2573641</v>
      </c>
      <c r="P2997">
        <v>84104</v>
      </c>
      <c r="Q2997" s="1">
        <v>2.75</v>
      </c>
      <c r="R2997" s="1">
        <v>1.5</v>
      </c>
      <c r="S2997">
        <v>219</v>
      </c>
      <c r="T2997">
        <v>1</v>
      </c>
      <c r="U2997" s="1">
        <v>7</v>
      </c>
      <c r="V2997" s="1">
        <v>12.5</v>
      </c>
      <c r="W2997" s="1">
        <v>3.46218181818181</v>
      </c>
    </row>
    <row r="2998" spans="1:23" x14ac:dyDescent="0.25">
      <c r="A2998">
        <v>2996</v>
      </c>
      <c r="B2998">
        <v>204577</v>
      </c>
      <c r="C2998">
        <v>1</v>
      </c>
      <c r="D2998" t="s">
        <v>32</v>
      </c>
      <c r="E2998">
        <v>390</v>
      </c>
      <c r="F2998" s="8">
        <v>43319.306250000001</v>
      </c>
      <c r="G2998" s="8">
        <v>43319.682638888888</v>
      </c>
      <c r="H2998" t="s">
        <v>5393</v>
      </c>
      <c r="I2998" t="s">
        <v>5394</v>
      </c>
      <c r="J2998">
        <v>11.968999999999999</v>
      </c>
      <c r="K2998" t="s">
        <v>30</v>
      </c>
      <c r="L2998" t="s">
        <v>31</v>
      </c>
      <c r="M2998">
        <v>40.742542</v>
      </c>
      <c r="N2998">
        <v>-111.981163</v>
      </c>
      <c r="O2998">
        <v>803613</v>
      </c>
      <c r="P2998">
        <v>84054</v>
      </c>
      <c r="Q2998" s="1">
        <v>4.5</v>
      </c>
      <c r="R2998" s="1">
        <v>2</v>
      </c>
      <c r="S2998">
        <v>219</v>
      </c>
      <c r="T2998">
        <v>1</v>
      </c>
      <c r="U2998" s="1">
        <v>7.25</v>
      </c>
      <c r="V2998" s="1">
        <v>16.5</v>
      </c>
      <c r="W2998" s="1">
        <v>2.6597777777777698</v>
      </c>
    </row>
    <row r="2999" spans="1:23" x14ac:dyDescent="0.25">
      <c r="A2999">
        <v>2997</v>
      </c>
      <c r="B2999">
        <v>204577</v>
      </c>
      <c r="C2999">
        <v>2</v>
      </c>
      <c r="D2999" t="s">
        <v>32</v>
      </c>
      <c r="E2999">
        <v>391</v>
      </c>
      <c r="F2999" s="8">
        <v>43319.332638888889</v>
      </c>
      <c r="G2999" s="8">
        <v>43319.719444444447</v>
      </c>
      <c r="H2999" t="s">
        <v>5395</v>
      </c>
      <c r="I2999" t="s">
        <v>5396</v>
      </c>
      <c r="J2999">
        <v>8.5830000000000002</v>
      </c>
      <c r="K2999" t="s">
        <v>30</v>
      </c>
      <c r="L2999" t="s">
        <v>31</v>
      </c>
      <c r="M2999">
        <v>40.742542</v>
      </c>
      <c r="N2999">
        <v>-111.981163</v>
      </c>
      <c r="O2999">
        <v>333033</v>
      </c>
      <c r="P2999">
        <v>84124</v>
      </c>
      <c r="Q2999" s="1">
        <v>4.75</v>
      </c>
      <c r="R2999" s="1">
        <v>1.5</v>
      </c>
      <c r="S2999">
        <v>219</v>
      </c>
      <c r="T2999">
        <v>1</v>
      </c>
      <c r="U2999" s="1">
        <v>8</v>
      </c>
      <c r="V2999" s="1">
        <v>17.25</v>
      </c>
      <c r="W2999" s="1">
        <v>1.80694736842105</v>
      </c>
    </row>
    <row r="3000" spans="1:23" x14ac:dyDescent="0.25">
      <c r="A3000">
        <v>2998</v>
      </c>
      <c r="B3000">
        <v>210203</v>
      </c>
      <c r="C3000">
        <v>2</v>
      </c>
      <c r="D3000" t="s">
        <v>58</v>
      </c>
      <c r="E3000">
        <v>163</v>
      </c>
      <c r="F3000" s="8">
        <v>43319.344444444447</v>
      </c>
      <c r="G3000" s="8">
        <v>43319.76666666667</v>
      </c>
      <c r="H3000" t="s">
        <v>2818</v>
      </c>
      <c r="I3000" t="s">
        <v>5397</v>
      </c>
      <c r="J3000">
        <v>5.577</v>
      </c>
      <c r="K3000" t="s">
        <v>30</v>
      </c>
      <c r="L3000" t="s">
        <v>31</v>
      </c>
      <c r="M3000">
        <v>40.742409000000002</v>
      </c>
      <c r="N3000">
        <v>-111.981513999999</v>
      </c>
      <c r="O3000">
        <v>1301971</v>
      </c>
      <c r="P3000">
        <v>84111</v>
      </c>
      <c r="Q3000" s="1">
        <v>5</v>
      </c>
      <c r="R3000" s="1">
        <v>1.5</v>
      </c>
      <c r="S3000">
        <v>219</v>
      </c>
      <c r="T3000">
        <v>1</v>
      </c>
      <c r="U3000" s="1">
        <v>8.25</v>
      </c>
      <c r="V3000" s="1">
        <v>18.5</v>
      </c>
      <c r="W3000" s="1">
        <v>1.1153999999999999</v>
      </c>
    </row>
    <row r="3001" spans="1:23" x14ac:dyDescent="0.25">
      <c r="A3001">
        <v>2999</v>
      </c>
      <c r="B3001">
        <v>210203</v>
      </c>
      <c r="C3001">
        <v>1</v>
      </c>
      <c r="D3001" t="s">
        <v>58</v>
      </c>
      <c r="E3001">
        <v>162</v>
      </c>
      <c r="F3001" s="8">
        <v>43319.344444444447</v>
      </c>
      <c r="G3001" s="8">
        <v>43319.704861111109</v>
      </c>
      <c r="H3001" t="s">
        <v>1863</v>
      </c>
      <c r="I3001" t="s">
        <v>2329</v>
      </c>
      <c r="J3001">
        <v>11.073</v>
      </c>
      <c r="K3001" t="s">
        <v>30</v>
      </c>
      <c r="L3001" t="s">
        <v>31</v>
      </c>
      <c r="M3001">
        <v>40.742409000000002</v>
      </c>
      <c r="N3001">
        <v>-111.981513999999</v>
      </c>
      <c r="O3001">
        <v>1087571</v>
      </c>
      <c r="P3001">
        <v>84014</v>
      </c>
      <c r="Q3001" s="1">
        <v>4.25</v>
      </c>
      <c r="R3001" s="1">
        <v>1.75</v>
      </c>
      <c r="S3001">
        <v>219</v>
      </c>
      <c r="T3001">
        <v>1</v>
      </c>
      <c r="U3001" s="1">
        <v>8.25</v>
      </c>
      <c r="V3001" s="1">
        <v>17</v>
      </c>
      <c r="W3001" s="1">
        <v>2.6054117647058801</v>
      </c>
    </row>
    <row r="3002" spans="1:23" x14ac:dyDescent="0.25">
      <c r="A3002">
        <v>3000</v>
      </c>
      <c r="B3002">
        <v>204591</v>
      </c>
      <c r="C3002">
        <v>2</v>
      </c>
      <c r="D3002" t="s">
        <v>37</v>
      </c>
      <c r="E3002">
        <v>1533651605</v>
      </c>
      <c r="F3002" s="8">
        <v>43319.347222222219</v>
      </c>
      <c r="G3002" s="8">
        <v>43319.489583333336</v>
      </c>
      <c r="H3002" t="s">
        <v>5398</v>
      </c>
      <c r="I3002" t="s">
        <v>5399</v>
      </c>
      <c r="J3002">
        <v>8.1</v>
      </c>
      <c r="K3002" t="s">
        <v>30</v>
      </c>
      <c r="L3002" t="s">
        <v>31</v>
      </c>
      <c r="M3002">
        <v>40.742378000000002</v>
      </c>
      <c r="N3002">
        <v>-111.981407</v>
      </c>
      <c r="O3002">
        <v>1114101</v>
      </c>
      <c r="P3002">
        <v>84104</v>
      </c>
      <c r="Q3002" s="1">
        <v>1.75</v>
      </c>
      <c r="R3002" s="1">
        <v>1.25</v>
      </c>
      <c r="S3002">
        <v>219</v>
      </c>
      <c r="T3002">
        <v>1</v>
      </c>
      <c r="U3002" s="1">
        <v>8.25</v>
      </c>
      <c r="V3002" s="1">
        <v>11.75</v>
      </c>
      <c r="W3002" s="1">
        <v>4.6285714285714201</v>
      </c>
    </row>
    <row r="3003" spans="1:23" x14ac:dyDescent="0.25">
      <c r="A3003">
        <v>3001</v>
      </c>
      <c r="B3003">
        <v>210225</v>
      </c>
      <c r="C3003">
        <v>2</v>
      </c>
      <c r="D3003" t="s">
        <v>65</v>
      </c>
      <c r="E3003">
        <v>405</v>
      </c>
      <c r="F3003" s="8">
        <v>43319.369444444441</v>
      </c>
      <c r="G3003" s="8">
        <v>43319.74722222222</v>
      </c>
      <c r="H3003" t="s">
        <v>5400</v>
      </c>
      <c r="I3003" t="s">
        <v>5401</v>
      </c>
      <c r="J3003">
        <v>6.0819999999999999</v>
      </c>
      <c r="K3003" t="s">
        <v>30</v>
      </c>
      <c r="L3003" t="s">
        <v>31</v>
      </c>
      <c r="M3003">
        <v>40.742527000000003</v>
      </c>
      <c r="N3003">
        <v>-111.98111</v>
      </c>
      <c r="O3003">
        <v>1968591</v>
      </c>
      <c r="P3003">
        <v>84054</v>
      </c>
      <c r="Q3003" s="1">
        <v>4.5</v>
      </c>
      <c r="R3003" s="1">
        <v>0.75</v>
      </c>
      <c r="S3003">
        <v>219</v>
      </c>
      <c r="T3003">
        <v>1</v>
      </c>
      <c r="U3003" s="1">
        <v>8.75</v>
      </c>
      <c r="V3003" s="1">
        <v>18</v>
      </c>
      <c r="W3003" s="1">
        <v>1.3515555555555501</v>
      </c>
    </row>
    <row r="3004" spans="1:23" x14ac:dyDescent="0.25">
      <c r="A3004">
        <v>3002</v>
      </c>
      <c r="B3004">
        <v>210215</v>
      </c>
      <c r="C3004">
        <v>2</v>
      </c>
      <c r="D3004" t="s">
        <v>44</v>
      </c>
      <c r="E3004">
        <v>297</v>
      </c>
      <c r="F3004" s="8">
        <v>43319.376388888886</v>
      </c>
      <c r="G3004" s="8">
        <v>43319.502083333333</v>
      </c>
      <c r="H3004" t="s">
        <v>5402</v>
      </c>
      <c r="I3004" t="s">
        <v>5403</v>
      </c>
      <c r="J3004">
        <v>2.6120000000000001</v>
      </c>
      <c r="K3004" t="s">
        <v>30</v>
      </c>
      <c r="L3004" t="s">
        <v>31</v>
      </c>
      <c r="M3004">
        <v>40.742569000000003</v>
      </c>
      <c r="N3004">
        <v>-111.98126999999999</v>
      </c>
      <c r="O3004">
        <v>333033</v>
      </c>
      <c r="P3004">
        <v>84124</v>
      </c>
      <c r="Q3004" s="1">
        <v>1.5</v>
      </c>
      <c r="R3004" s="1">
        <v>0.25</v>
      </c>
      <c r="S3004">
        <v>219</v>
      </c>
      <c r="T3004">
        <v>1</v>
      </c>
      <c r="U3004" s="1">
        <v>9</v>
      </c>
      <c r="V3004" s="1">
        <v>12</v>
      </c>
      <c r="W3004" s="1">
        <v>1.7413333333333301</v>
      </c>
    </row>
    <row r="3005" spans="1:23" x14ac:dyDescent="0.25">
      <c r="A3005">
        <v>3003</v>
      </c>
      <c r="B3005">
        <v>210209</v>
      </c>
      <c r="C3005">
        <v>2</v>
      </c>
      <c r="D3005" t="s">
        <v>145</v>
      </c>
      <c r="E3005">
        <v>320</v>
      </c>
      <c r="F3005" s="8">
        <v>43319.376388888886</v>
      </c>
      <c r="G3005" s="8">
        <v>43319.71597222222</v>
      </c>
      <c r="H3005" t="s">
        <v>5404</v>
      </c>
      <c r="I3005" t="s">
        <v>5405</v>
      </c>
      <c r="J3005">
        <v>11.459</v>
      </c>
      <c r="K3005" t="s">
        <v>30</v>
      </c>
      <c r="L3005" t="s">
        <v>31</v>
      </c>
      <c r="M3005">
        <v>40.742545999999997</v>
      </c>
      <c r="N3005">
        <v>-111.981224</v>
      </c>
      <c r="O3005">
        <v>1114701</v>
      </c>
      <c r="P3005">
        <v>84096</v>
      </c>
      <c r="Q3005" s="1">
        <v>4</v>
      </c>
      <c r="R3005" s="1">
        <v>1.25</v>
      </c>
      <c r="S3005">
        <v>219</v>
      </c>
      <c r="T3005">
        <v>1</v>
      </c>
      <c r="U3005" s="1">
        <v>9</v>
      </c>
      <c r="V3005" s="1">
        <v>17.25</v>
      </c>
      <c r="W3005" s="1">
        <v>2.8647499999999999</v>
      </c>
    </row>
    <row r="3006" spans="1:23" x14ac:dyDescent="0.25">
      <c r="A3006">
        <v>3004</v>
      </c>
      <c r="B3006">
        <v>210225</v>
      </c>
      <c r="C3006">
        <v>1</v>
      </c>
      <c r="D3006" t="s">
        <v>65</v>
      </c>
      <c r="E3006">
        <v>406</v>
      </c>
      <c r="F3006" s="8">
        <v>43319.388194444444</v>
      </c>
      <c r="G3006" s="8">
        <v>43319.570138888892</v>
      </c>
      <c r="H3006" t="s">
        <v>476</v>
      </c>
      <c r="I3006" t="s">
        <v>5406</v>
      </c>
      <c r="J3006">
        <v>11.67</v>
      </c>
      <c r="K3006" t="s">
        <v>30</v>
      </c>
      <c r="L3006" t="s">
        <v>31</v>
      </c>
      <c r="M3006">
        <v>40.742527000000003</v>
      </c>
      <c r="N3006">
        <v>-111.98111</v>
      </c>
      <c r="O3006">
        <v>2395901</v>
      </c>
      <c r="P3006">
        <v>84025</v>
      </c>
      <c r="Q3006" s="1">
        <v>2.25</v>
      </c>
      <c r="R3006" s="1">
        <v>1.75</v>
      </c>
      <c r="S3006">
        <v>219</v>
      </c>
      <c r="T3006">
        <v>1</v>
      </c>
      <c r="U3006" s="1">
        <v>9.25</v>
      </c>
      <c r="V3006" s="1">
        <v>13.75</v>
      </c>
      <c r="W3006" s="1">
        <v>5.1866666666666603</v>
      </c>
    </row>
    <row r="3007" spans="1:23" x14ac:dyDescent="0.25">
      <c r="A3007">
        <v>3005</v>
      </c>
      <c r="B3007">
        <v>210241</v>
      </c>
      <c r="C3007">
        <v>2</v>
      </c>
      <c r="D3007" t="s">
        <v>101</v>
      </c>
      <c r="E3007">
        <v>108</v>
      </c>
      <c r="F3007" s="8">
        <v>43319.52847222222</v>
      </c>
      <c r="G3007" s="8">
        <v>43319.631249999999</v>
      </c>
      <c r="H3007" t="s">
        <v>5407</v>
      </c>
      <c r="I3007" t="s">
        <v>5408</v>
      </c>
      <c r="J3007">
        <v>7.0489999999999897</v>
      </c>
      <c r="K3007" t="s">
        <v>30</v>
      </c>
      <c r="L3007" t="s">
        <v>31</v>
      </c>
      <c r="M3007">
        <v>40.742313000000003</v>
      </c>
      <c r="N3007">
        <v>-111.981071</v>
      </c>
      <c r="O3007">
        <v>2670091</v>
      </c>
      <c r="P3007">
        <v>84065</v>
      </c>
      <c r="Q3007" s="1">
        <v>1.25</v>
      </c>
      <c r="R3007" s="1">
        <v>1</v>
      </c>
      <c r="S3007">
        <v>219</v>
      </c>
      <c r="T3007">
        <v>1</v>
      </c>
      <c r="U3007" s="1">
        <v>12.75</v>
      </c>
      <c r="V3007" s="1">
        <v>15.25</v>
      </c>
      <c r="W3007" s="1">
        <v>5.6391999999999998</v>
      </c>
    </row>
    <row r="3008" spans="1:23" x14ac:dyDescent="0.25">
      <c r="A3008">
        <v>3006</v>
      </c>
      <c r="B3008">
        <v>212307</v>
      </c>
      <c r="C3008">
        <v>2</v>
      </c>
      <c r="D3008" t="s">
        <v>53</v>
      </c>
      <c r="E3008">
        <v>1533667555</v>
      </c>
      <c r="F3008" s="8">
        <v>43319.531944444447</v>
      </c>
      <c r="G3008" s="8">
        <v>43319.744444444441</v>
      </c>
      <c r="H3008" t="s">
        <v>5409</v>
      </c>
      <c r="I3008" t="s">
        <v>5410</v>
      </c>
      <c r="J3008">
        <v>5.0839999999999996</v>
      </c>
      <c r="K3008" t="s">
        <v>30</v>
      </c>
      <c r="L3008" t="s">
        <v>31</v>
      </c>
      <c r="M3008">
        <v>40.742420000000003</v>
      </c>
      <c r="N3008">
        <v>-111.98172</v>
      </c>
      <c r="O3008">
        <v>1114101</v>
      </c>
      <c r="P3008">
        <v>84104</v>
      </c>
      <c r="Q3008" s="1">
        <v>2.5</v>
      </c>
      <c r="R3008" s="1">
        <v>1</v>
      </c>
      <c r="S3008">
        <v>219</v>
      </c>
      <c r="T3008">
        <v>1</v>
      </c>
      <c r="U3008" s="1">
        <v>12.75</v>
      </c>
      <c r="V3008" s="1">
        <v>17.75</v>
      </c>
      <c r="W3008" s="1">
        <v>2.0335999999999999</v>
      </c>
    </row>
    <row r="3009" spans="1:23" x14ac:dyDescent="0.25">
      <c r="A3009">
        <v>3007</v>
      </c>
      <c r="B3009">
        <v>210215</v>
      </c>
      <c r="C3009">
        <v>2</v>
      </c>
      <c r="D3009" t="s">
        <v>44</v>
      </c>
      <c r="E3009">
        <v>298</v>
      </c>
      <c r="F3009" s="8">
        <v>43319.547222222223</v>
      </c>
      <c r="G3009" s="8">
        <v>43319.775000000001</v>
      </c>
      <c r="H3009" t="s">
        <v>5411</v>
      </c>
      <c r="I3009" t="s">
        <v>5412</v>
      </c>
      <c r="J3009">
        <v>2.9929999999999999</v>
      </c>
      <c r="K3009" t="s">
        <v>30</v>
      </c>
      <c r="L3009" t="s">
        <v>31</v>
      </c>
      <c r="M3009">
        <v>40.742569000000003</v>
      </c>
      <c r="N3009">
        <v>-111.98126999999999</v>
      </c>
      <c r="O3009">
        <v>2573641</v>
      </c>
      <c r="P3009">
        <v>84104</v>
      </c>
      <c r="Q3009" s="1">
        <v>2.75</v>
      </c>
      <c r="R3009" s="1">
        <v>0.75</v>
      </c>
      <c r="S3009">
        <v>219</v>
      </c>
      <c r="T3009">
        <v>1</v>
      </c>
      <c r="U3009" s="1">
        <v>13.25</v>
      </c>
      <c r="V3009" s="1">
        <v>18.5</v>
      </c>
      <c r="W3009" s="1">
        <v>1.08836363636363</v>
      </c>
    </row>
    <row r="3010" spans="1:23" x14ac:dyDescent="0.25">
      <c r="A3010">
        <v>3008</v>
      </c>
      <c r="B3010">
        <v>210209</v>
      </c>
      <c r="C3010">
        <v>1</v>
      </c>
      <c r="D3010" t="s">
        <v>145</v>
      </c>
      <c r="E3010">
        <v>321</v>
      </c>
      <c r="F3010" s="8">
        <v>43319.551388888889</v>
      </c>
      <c r="G3010" s="8">
        <v>43319.688194444447</v>
      </c>
      <c r="H3010" t="s">
        <v>5413</v>
      </c>
      <c r="I3010" t="s">
        <v>5414</v>
      </c>
      <c r="J3010">
        <v>5.9629999999999903</v>
      </c>
      <c r="K3010" t="s">
        <v>30</v>
      </c>
      <c r="L3010" t="s">
        <v>31</v>
      </c>
      <c r="M3010">
        <v>40.742545999999997</v>
      </c>
      <c r="N3010">
        <v>-111.981224</v>
      </c>
      <c r="O3010">
        <v>348863</v>
      </c>
      <c r="P3010">
        <v>84065</v>
      </c>
      <c r="Q3010" s="1">
        <v>1.75</v>
      </c>
      <c r="R3010" s="1">
        <v>0.5</v>
      </c>
      <c r="S3010">
        <v>219</v>
      </c>
      <c r="T3010">
        <v>1</v>
      </c>
      <c r="U3010" s="1">
        <v>13.25</v>
      </c>
      <c r="V3010" s="1">
        <v>16.5</v>
      </c>
      <c r="W3010" s="1">
        <v>3.4074285714285701</v>
      </c>
    </row>
    <row r="3011" spans="1:23" x14ac:dyDescent="0.25">
      <c r="A3011">
        <v>3009</v>
      </c>
      <c r="B3011">
        <v>210199</v>
      </c>
      <c r="C3011">
        <v>2</v>
      </c>
      <c r="D3011" t="s">
        <v>27</v>
      </c>
      <c r="E3011">
        <v>388</v>
      </c>
      <c r="F3011" s="8">
        <v>43320.287499999999</v>
      </c>
      <c r="G3011" s="8">
        <v>43320.34097222222</v>
      </c>
      <c r="H3011" t="s">
        <v>5412</v>
      </c>
      <c r="I3011" t="s">
        <v>3919</v>
      </c>
      <c r="J3011">
        <v>7.4160000000000004</v>
      </c>
      <c r="K3011" t="s">
        <v>30</v>
      </c>
      <c r="L3011" t="s">
        <v>31</v>
      </c>
      <c r="M3011">
        <v>40.742576999999997</v>
      </c>
      <c r="N3011">
        <v>-111.981323</v>
      </c>
      <c r="O3011">
        <v>1137391</v>
      </c>
      <c r="P3011">
        <v>84075</v>
      </c>
      <c r="Q3011" s="1">
        <v>0.75</v>
      </c>
      <c r="R3011" s="1">
        <v>0.75</v>
      </c>
      <c r="S3011">
        <v>220</v>
      </c>
      <c r="T3011">
        <v>2</v>
      </c>
      <c r="U3011" s="1">
        <v>7</v>
      </c>
      <c r="V3011" s="1">
        <v>8.25</v>
      </c>
      <c r="W3011" s="1">
        <v>9.8879999999999999</v>
      </c>
    </row>
    <row r="3012" spans="1:23" x14ac:dyDescent="0.25">
      <c r="A3012">
        <v>3010</v>
      </c>
      <c r="B3012">
        <v>212307</v>
      </c>
      <c r="C3012">
        <v>1</v>
      </c>
      <c r="D3012" t="s">
        <v>53</v>
      </c>
      <c r="E3012">
        <v>233</v>
      </c>
      <c r="F3012" s="8">
        <v>43320.3125</v>
      </c>
      <c r="G3012" s="8">
        <v>43320.488194444442</v>
      </c>
      <c r="H3012" t="s">
        <v>5415</v>
      </c>
      <c r="I3012" t="s">
        <v>2837</v>
      </c>
      <c r="J3012">
        <v>10.345000000000001</v>
      </c>
      <c r="K3012" t="s">
        <v>30</v>
      </c>
      <c r="L3012" t="s">
        <v>31</v>
      </c>
      <c r="M3012">
        <v>40.742420000000003</v>
      </c>
      <c r="N3012">
        <v>-111.98172</v>
      </c>
      <c r="O3012">
        <v>2573641</v>
      </c>
      <c r="P3012">
        <v>84104</v>
      </c>
      <c r="Q3012" s="1">
        <v>2</v>
      </c>
      <c r="R3012" s="1">
        <v>1.75</v>
      </c>
      <c r="S3012">
        <v>220</v>
      </c>
      <c r="T3012">
        <v>2</v>
      </c>
      <c r="U3012" s="1">
        <v>7.5</v>
      </c>
      <c r="V3012" s="1">
        <v>11.75</v>
      </c>
      <c r="W3012" s="1">
        <v>5.1725000000000003</v>
      </c>
    </row>
    <row r="3013" spans="1:23" x14ac:dyDescent="0.25">
      <c r="A3013">
        <v>3011</v>
      </c>
      <c r="B3013">
        <v>210213</v>
      </c>
      <c r="C3013">
        <v>1</v>
      </c>
      <c r="D3013" t="s">
        <v>126</v>
      </c>
      <c r="E3013">
        <v>204</v>
      </c>
      <c r="F3013" s="8">
        <v>43320.333333333336</v>
      </c>
      <c r="G3013" s="8">
        <v>43320.734027777777</v>
      </c>
      <c r="H3013" t="s">
        <v>5416</v>
      </c>
      <c r="I3013" t="s">
        <v>4435</v>
      </c>
      <c r="J3013">
        <v>11.545</v>
      </c>
      <c r="K3013" t="s">
        <v>30</v>
      </c>
      <c r="L3013" t="s">
        <v>31</v>
      </c>
      <c r="M3013">
        <v>40.742412999999999</v>
      </c>
      <c r="N3013">
        <v>-111.981620999999</v>
      </c>
      <c r="O3013">
        <v>1087571</v>
      </c>
      <c r="P3013">
        <v>84014</v>
      </c>
      <c r="Q3013" s="1">
        <v>4.75</v>
      </c>
      <c r="R3013" s="1">
        <v>1.5</v>
      </c>
      <c r="S3013">
        <v>220</v>
      </c>
      <c r="T3013">
        <v>2</v>
      </c>
      <c r="U3013" s="1">
        <v>8</v>
      </c>
      <c r="V3013" s="1">
        <v>17.5</v>
      </c>
      <c r="W3013" s="1">
        <v>2.4305263157894701</v>
      </c>
    </row>
    <row r="3014" spans="1:23" x14ac:dyDescent="0.25">
      <c r="A3014">
        <v>3012</v>
      </c>
      <c r="B3014">
        <v>210225</v>
      </c>
      <c r="C3014">
        <v>2</v>
      </c>
      <c r="D3014" t="s">
        <v>65</v>
      </c>
      <c r="E3014">
        <v>407</v>
      </c>
      <c r="F3014" s="8">
        <v>43320.335416666669</v>
      </c>
      <c r="G3014" s="8">
        <v>43320.463194444441</v>
      </c>
      <c r="H3014" t="s">
        <v>4284</v>
      </c>
      <c r="I3014" t="s">
        <v>5417</v>
      </c>
      <c r="J3014">
        <v>8.4740000000000002</v>
      </c>
      <c r="K3014" t="s">
        <v>30</v>
      </c>
      <c r="L3014" t="s">
        <v>31</v>
      </c>
      <c r="M3014">
        <v>40.742527000000003</v>
      </c>
      <c r="N3014">
        <v>-111.98111</v>
      </c>
      <c r="O3014">
        <v>333033</v>
      </c>
      <c r="P3014">
        <v>84124</v>
      </c>
      <c r="Q3014" s="1">
        <v>1.5</v>
      </c>
      <c r="R3014" s="1">
        <v>0.75</v>
      </c>
      <c r="S3014">
        <v>220</v>
      </c>
      <c r="T3014">
        <v>2</v>
      </c>
      <c r="U3014" s="1">
        <v>8</v>
      </c>
      <c r="V3014" s="1">
        <v>11</v>
      </c>
      <c r="W3014" s="1">
        <v>5.6493333333333302</v>
      </c>
    </row>
    <row r="3015" spans="1:23" x14ac:dyDescent="0.25">
      <c r="A3015">
        <v>3013</v>
      </c>
      <c r="B3015">
        <v>210203</v>
      </c>
      <c r="C3015">
        <v>2</v>
      </c>
      <c r="D3015" t="s">
        <v>58</v>
      </c>
      <c r="E3015">
        <v>1533737903</v>
      </c>
      <c r="F3015" s="8">
        <v>43320.345833333333</v>
      </c>
      <c r="G3015" s="8">
        <v>43320.740277777775</v>
      </c>
      <c r="H3015" t="s">
        <v>5418</v>
      </c>
      <c r="I3015" t="s">
        <v>5419</v>
      </c>
      <c r="J3015">
        <v>10.548</v>
      </c>
      <c r="K3015" t="s">
        <v>30</v>
      </c>
      <c r="L3015" t="s">
        <v>31</v>
      </c>
      <c r="M3015">
        <v>40.742409000000002</v>
      </c>
      <c r="N3015">
        <v>-111.981513999999</v>
      </c>
      <c r="O3015">
        <v>1114101</v>
      </c>
      <c r="P3015">
        <v>84104</v>
      </c>
      <c r="Q3015" s="1">
        <v>4.75</v>
      </c>
      <c r="R3015" s="1">
        <v>1.75</v>
      </c>
      <c r="S3015">
        <v>220</v>
      </c>
      <c r="T3015">
        <v>2</v>
      </c>
      <c r="U3015" s="1">
        <v>8.25</v>
      </c>
      <c r="V3015" s="1">
        <v>17.75</v>
      </c>
      <c r="W3015" s="1">
        <v>2.2206315789473599</v>
      </c>
    </row>
    <row r="3016" spans="1:23" x14ac:dyDescent="0.25">
      <c r="A3016">
        <v>3014</v>
      </c>
      <c r="B3016">
        <v>210199</v>
      </c>
      <c r="C3016">
        <v>2</v>
      </c>
      <c r="D3016" t="s">
        <v>27</v>
      </c>
      <c r="E3016">
        <v>389</v>
      </c>
      <c r="F3016" s="8">
        <v>43320.34652777778</v>
      </c>
      <c r="G3016" s="8">
        <v>43320.519444444442</v>
      </c>
      <c r="H3016" t="s">
        <v>5420</v>
      </c>
      <c r="I3016" t="s">
        <v>5421</v>
      </c>
      <c r="J3016">
        <v>5.0519999999999996</v>
      </c>
      <c r="K3016" t="s">
        <v>30</v>
      </c>
      <c r="L3016" t="s">
        <v>31</v>
      </c>
      <c r="M3016">
        <v>40.742576999999997</v>
      </c>
      <c r="N3016">
        <v>-111.981323</v>
      </c>
      <c r="O3016">
        <v>1137391</v>
      </c>
      <c r="P3016">
        <v>84075</v>
      </c>
      <c r="Q3016" s="1">
        <v>2</v>
      </c>
      <c r="R3016" s="1">
        <v>0.5</v>
      </c>
      <c r="S3016">
        <v>220</v>
      </c>
      <c r="T3016">
        <v>2</v>
      </c>
      <c r="U3016" s="1">
        <v>8.25</v>
      </c>
      <c r="V3016" s="1">
        <v>12.5</v>
      </c>
      <c r="W3016" s="1">
        <v>2.5259999999999998</v>
      </c>
    </row>
    <row r="3017" spans="1:23" x14ac:dyDescent="0.25">
      <c r="A3017">
        <v>3015</v>
      </c>
      <c r="B3017">
        <v>210209</v>
      </c>
      <c r="C3017">
        <v>2</v>
      </c>
      <c r="D3017" t="s">
        <v>145</v>
      </c>
      <c r="E3017">
        <v>322</v>
      </c>
      <c r="F3017" s="8">
        <v>43320.352777777778</v>
      </c>
      <c r="G3017" s="8">
        <v>43320.492361111108</v>
      </c>
      <c r="H3017" t="s">
        <v>4818</v>
      </c>
      <c r="I3017" t="s">
        <v>5422</v>
      </c>
      <c r="J3017">
        <v>11.135999999999999</v>
      </c>
      <c r="K3017" t="s">
        <v>30</v>
      </c>
      <c r="L3017" t="s">
        <v>31</v>
      </c>
      <c r="M3017">
        <v>40.742545999999997</v>
      </c>
      <c r="N3017">
        <v>-111.981224</v>
      </c>
      <c r="O3017">
        <v>1114701</v>
      </c>
      <c r="P3017">
        <v>84096</v>
      </c>
      <c r="Q3017" s="1">
        <v>1.75</v>
      </c>
      <c r="R3017" s="1">
        <v>1.25</v>
      </c>
      <c r="S3017">
        <v>220</v>
      </c>
      <c r="T3017">
        <v>2</v>
      </c>
      <c r="U3017" s="1">
        <v>8.5</v>
      </c>
      <c r="V3017" s="1">
        <v>11.75</v>
      </c>
      <c r="W3017" s="1">
        <v>6.3634285714285701</v>
      </c>
    </row>
    <row r="3018" spans="1:23" x14ac:dyDescent="0.25">
      <c r="A3018">
        <v>3016</v>
      </c>
      <c r="B3018">
        <v>204591</v>
      </c>
      <c r="C3018">
        <v>2</v>
      </c>
      <c r="D3018" t="s">
        <v>37</v>
      </c>
      <c r="E3018">
        <v>162</v>
      </c>
      <c r="F3018" s="8">
        <v>43320.355555555558</v>
      </c>
      <c r="G3018" s="8">
        <v>43320.724999999999</v>
      </c>
      <c r="H3018" t="s">
        <v>5423</v>
      </c>
      <c r="I3018" t="s">
        <v>5424</v>
      </c>
      <c r="J3018">
        <v>9.3689999999999998</v>
      </c>
      <c r="K3018" t="s">
        <v>30</v>
      </c>
      <c r="L3018" t="s">
        <v>31</v>
      </c>
      <c r="M3018">
        <v>40.742378000000002</v>
      </c>
      <c r="N3018">
        <v>-111.981407</v>
      </c>
      <c r="O3018">
        <v>348863</v>
      </c>
      <c r="P3018">
        <v>84065</v>
      </c>
      <c r="Q3018" s="1">
        <v>4.5</v>
      </c>
      <c r="R3018" s="1">
        <v>1</v>
      </c>
      <c r="S3018">
        <v>220</v>
      </c>
      <c r="T3018">
        <v>2</v>
      </c>
      <c r="U3018" s="1">
        <v>8.5</v>
      </c>
      <c r="V3018" s="1">
        <v>17.5</v>
      </c>
      <c r="W3018" s="1">
        <v>2.0819999999999999</v>
      </c>
    </row>
    <row r="3019" spans="1:23" x14ac:dyDescent="0.25">
      <c r="A3019">
        <v>3017</v>
      </c>
      <c r="B3019">
        <v>210215</v>
      </c>
      <c r="C3019">
        <v>2</v>
      </c>
      <c r="D3019" t="s">
        <v>44</v>
      </c>
      <c r="E3019">
        <v>299</v>
      </c>
      <c r="F3019" s="8">
        <v>43320.356944444444</v>
      </c>
      <c r="G3019" s="8">
        <v>43320.413194444445</v>
      </c>
      <c r="H3019" t="s">
        <v>5425</v>
      </c>
      <c r="I3019" t="s">
        <v>5426</v>
      </c>
      <c r="J3019">
        <v>7.3849999999999998</v>
      </c>
      <c r="K3019" t="s">
        <v>30</v>
      </c>
      <c r="L3019" t="s">
        <v>31</v>
      </c>
      <c r="M3019">
        <v>40.742569000000003</v>
      </c>
      <c r="N3019">
        <v>-111.98126999999999</v>
      </c>
      <c r="O3019">
        <v>1968591</v>
      </c>
      <c r="P3019">
        <v>84054</v>
      </c>
      <c r="Q3019" s="1">
        <v>0.75</v>
      </c>
      <c r="R3019" s="1">
        <v>0.75</v>
      </c>
      <c r="S3019">
        <v>220</v>
      </c>
      <c r="T3019">
        <v>2</v>
      </c>
      <c r="U3019" s="1">
        <v>8.5</v>
      </c>
      <c r="V3019" s="1">
        <v>10</v>
      </c>
      <c r="W3019" s="1">
        <v>9.8466666666666605</v>
      </c>
    </row>
    <row r="3020" spans="1:23" x14ac:dyDescent="0.25">
      <c r="A3020">
        <v>3018</v>
      </c>
      <c r="B3020">
        <v>204577</v>
      </c>
      <c r="C3020">
        <v>1</v>
      </c>
      <c r="D3020" t="s">
        <v>32</v>
      </c>
      <c r="E3020">
        <v>392</v>
      </c>
      <c r="F3020" s="8">
        <v>43320.362500000003</v>
      </c>
      <c r="G3020" s="8">
        <v>43320.604166666664</v>
      </c>
      <c r="H3020" t="s">
        <v>5427</v>
      </c>
      <c r="I3020" t="s">
        <v>2997</v>
      </c>
      <c r="J3020">
        <v>14.669</v>
      </c>
      <c r="K3020" t="s">
        <v>30</v>
      </c>
      <c r="L3020" t="s">
        <v>31</v>
      </c>
      <c r="M3020">
        <v>40.742542</v>
      </c>
      <c r="N3020">
        <v>-111.981163</v>
      </c>
      <c r="O3020">
        <v>2395901</v>
      </c>
      <c r="P3020">
        <v>84025</v>
      </c>
      <c r="Q3020" s="1">
        <v>3</v>
      </c>
      <c r="R3020" s="1">
        <v>2.25</v>
      </c>
      <c r="S3020">
        <v>220</v>
      </c>
      <c r="T3020">
        <v>2</v>
      </c>
      <c r="U3020" s="1">
        <v>8.75</v>
      </c>
      <c r="V3020" s="1">
        <v>14.5</v>
      </c>
      <c r="W3020" s="1">
        <v>4.8896666666666597</v>
      </c>
    </row>
    <row r="3021" spans="1:23" x14ac:dyDescent="0.25">
      <c r="A3021">
        <v>3019</v>
      </c>
      <c r="B3021">
        <v>204577</v>
      </c>
      <c r="C3021">
        <v>2</v>
      </c>
      <c r="D3021" t="s">
        <v>32</v>
      </c>
      <c r="E3021">
        <v>393</v>
      </c>
      <c r="F3021" s="8">
        <v>43320.374305555553</v>
      </c>
      <c r="G3021" s="8">
        <v>43320.513888888891</v>
      </c>
      <c r="H3021" t="s">
        <v>5406</v>
      </c>
      <c r="I3021" t="s">
        <v>5072</v>
      </c>
      <c r="J3021">
        <v>8.0540000000000003</v>
      </c>
      <c r="K3021" t="s">
        <v>30</v>
      </c>
      <c r="L3021" t="s">
        <v>31</v>
      </c>
      <c r="M3021">
        <v>40.742542</v>
      </c>
      <c r="N3021">
        <v>-111.981163</v>
      </c>
      <c r="O3021">
        <v>333033</v>
      </c>
      <c r="P3021">
        <v>84124</v>
      </c>
      <c r="Q3021" s="1">
        <v>1.75</v>
      </c>
      <c r="R3021" s="1">
        <v>1.25</v>
      </c>
      <c r="S3021">
        <v>220</v>
      </c>
      <c r="T3021">
        <v>2</v>
      </c>
      <c r="U3021" s="1">
        <v>9</v>
      </c>
      <c r="V3021" s="1">
        <v>12.25</v>
      </c>
      <c r="W3021" s="1">
        <v>4.6022857142857099</v>
      </c>
    </row>
    <row r="3022" spans="1:23" x14ac:dyDescent="0.25">
      <c r="A3022">
        <v>3020</v>
      </c>
      <c r="B3022">
        <v>204591</v>
      </c>
      <c r="C3022">
        <v>1</v>
      </c>
      <c r="D3022" t="s">
        <v>37</v>
      </c>
      <c r="E3022">
        <v>163</v>
      </c>
      <c r="F3022" s="8">
        <v>43320.386805555558</v>
      </c>
      <c r="G3022" s="8">
        <v>43320.736111111109</v>
      </c>
      <c r="H3022" t="s">
        <v>2559</v>
      </c>
      <c r="I3022" t="s">
        <v>3320</v>
      </c>
      <c r="J3022">
        <v>4.9109999999999996</v>
      </c>
      <c r="K3022" t="s">
        <v>30</v>
      </c>
      <c r="L3022" t="s">
        <v>31</v>
      </c>
      <c r="M3022">
        <v>40.742378000000002</v>
      </c>
      <c r="N3022">
        <v>-111.981407</v>
      </c>
      <c r="O3022">
        <v>1301971</v>
      </c>
      <c r="P3022">
        <v>84111</v>
      </c>
      <c r="Q3022" s="1">
        <v>4.25</v>
      </c>
      <c r="R3022" s="1">
        <v>1.25</v>
      </c>
      <c r="S3022">
        <v>220</v>
      </c>
      <c r="T3022">
        <v>2</v>
      </c>
      <c r="U3022" s="1">
        <v>9.25</v>
      </c>
      <c r="V3022" s="1">
        <v>17.75</v>
      </c>
      <c r="W3022" s="1">
        <v>1.1555294117646999</v>
      </c>
    </row>
    <row r="3023" spans="1:23" x14ac:dyDescent="0.25">
      <c r="A3023">
        <v>3021</v>
      </c>
      <c r="B3023">
        <v>210225</v>
      </c>
      <c r="C3023">
        <v>2</v>
      </c>
      <c r="D3023" t="s">
        <v>65</v>
      </c>
      <c r="E3023">
        <v>408</v>
      </c>
      <c r="F3023" s="8">
        <v>43320.505555555559</v>
      </c>
      <c r="G3023" s="8">
        <v>43320.724999999999</v>
      </c>
      <c r="H3023" t="s">
        <v>5428</v>
      </c>
      <c r="I3023" t="s">
        <v>4472</v>
      </c>
      <c r="J3023">
        <v>3.4460000000000002</v>
      </c>
      <c r="K3023" t="s">
        <v>30</v>
      </c>
      <c r="L3023" t="s">
        <v>31</v>
      </c>
      <c r="M3023">
        <v>40.742527000000003</v>
      </c>
      <c r="N3023">
        <v>-111.98111</v>
      </c>
      <c r="O3023">
        <v>333033</v>
      </c>
      <c r="P3023">
        <v>84124</v>
      </c>
      <c r="Q3023" s="1">
        <v>2.75</v>
      </c>
      <c r="R3023" s="1">
        <v>0.25</v>
      </c>
      <c r="S3023">
        <v>220</v>
      </c>
      <c r="T3023">
        <v>2</v>
      </c>
      <c r="U3023" s="1">
        <v>12.25</v>
      </c>
      <c r="V3023" s="1">
        <v>17.5</v>
      </c>
      <c r="W3023" s="1">
        <v>1.2530909090908999</v>
      </c>
    </row>
    <row r="3024" spans="1:23" x14ac:dyDescent="0.25">
      <c r="A3024">
        <v>3022</v>
      </c>
      <c r="B3024">
        <v>210209</v>
      </c>
      <c r="C3024">
        <v>2</v>
      </c>
      <c r="D3024" t="s">
        <v>145</v>
      </c>
      <c r="E3024">
        <v>323</v>
      </c>
      <c r="F3024" s="8">
        <v>43320.536805555559</v>
      </c>
      <c r="G3024" s="8">
        <v>43320.711805555555</v>
      </c>
      <c r="H3024" t="s">
        <v>5429</v>
      </c>
      <c r="I3024" t="s">
        <v>5058</v>
      </c>
      <c r="J3024">
        <v>3.5430000000000001</v>
      </c>
      <c r="K3024" t="s">
        <v>30</v>
      </c>
      <c r="L3024" t="s">
        <v>31</v>
      </c>
      <c r="M3024">
        <v>40.742545999999997</v>
      </c>
      <c r="N3024">
        <v>-111.981224</v>
      </c>
      <c r="O3024">
        <v>1114701</v>
      </c>
      <c r="P3024">
        <v>84096</v>
      </c>
      <c r="Q3024" s="1">
        <v>2</v>
      </c>
      <c r="R3024" s="1">
        <v>0.75</v>
      </c>
      <c r="S3024">
        <v>220</v>
      </c>
      <c r="T3024">
        <v>2</v>
      </c>
      <c r="U3024" s="1">
        <v>13</v>
      </c>
      <c r="V3024" s="1">
        <v>17</v>
      </c>
      <c r="W3024" s="1">
        <v>1.7715000000000001</v>
      </c>
    </row>
    <row r="3025" spans="1:23" x14ac:dyDescent="0.25">
      <c r="A3025">
        <v>3023</v>
      </c>
      <c r="B3025">
        <v>210241</v>
      </c>
      <c r="C3025">
        <v>2</v>
      </c>
      <c r="D3025" t="s">
        <v>101</v>
      </c>
      <c r="E3025">
        <v>109</v>
      </c>
      <c r="F3025" s="8">
        <v>43320.536805555559</v>
      </c>
      <c r="G3025" s="8">
        <v>43320.719444444447</v>
      </c>
      <c r="H3025" t="s">
        <v>1405</v>
      </c>
      <c r="I3025" t="s">
        <v>5430</v>
      </c>
      <c r="J3025">
        <v>14.402999999999899</v>
      </c>
      <c r="K3025" t="s">
        <v>30</v>
      </c>
      <c r="L3025" t="s">
        <v>31</v>
      </c>
      <c r="M3025">
        <v>40.742313000000003</v>
      </c>
      <c r="N3025">
        <v>-111.981071</v>
      </c>
      <c r="O3025">
        <v>2445161</v>
      </c>
      <c r="P3025">
        <v>84074</v>
      </c>
      <c r="Q3025" s="1">
        <v>2.25</v>
      </c>
      <c r="R3025" s="1">
        <v>1.25</v>
      </c>
      <c r="S3025">
        <v>220</v>
      </c>
      <c r="T3025">
        <v>2</v>
      </c>
      <c r="U3025" s="1">
        <v>13</v>
      </c>
      <c r="V3025" s="1">
        <v>17.25</v>
      </c>
      <c r="W3025" s="1">
        <v>6.40133333333333</v>
      </c>
    </row>
    <row r="3026" spans="1:23" x14ac:dyDescent="0.25">
      <c r="A3026">
        <v>3024</v>
      </c>
      <c r="B3026">
        <v>210199</v>
      </c>
      <c r="C3026">
        <v>2</v>
      </c>
      <c r="D3026" t="s">
        <v>27</v>
      </c>
      <c r="E3026">
        <v>390</v>
      </c>
      <c r="F3026" s="8">
        <v>43320.538194444445</v>
      </c>
      <c r="G3026" s="8">
        <v>43320.848611111112</v>
      </c>
      <c r="H3026" t="s">
        <v>5431</v>
      </c>
      <c r="I3026" t="s">
        <v>4653</v>
      </c>
      <c r="J3026">
        <v>1.5129999999999999</v>
      </c>
      <c r="K3026" t="s">
        <v>30</v>
      </c>
      <c r="L3026" t="s">
        <v>31</v>
      </c>
      <c r="M3026">
        <v>40.742576999999997</v>
      </c>
      <c r="N3026">
        <v>-111.981323</v>
      </c>
      <c r="O3026">
        <v>1137391</v>
      </c>
      <c r="P3026">
        <v>84075</v>
      </c>
      <c r="Q3026" s="1">
        <v>3.75</v>
      </c>
      <c r="R3026" s="1">
        <v>0.25</v>
      </c>
      <c r="S3026">
        <v>220</v>
      </c>
      <c r="T3026">
        <v>2</v>
      </c>
      <c r="U3026" s="1">
        <v>13</v>
      </c>
      <c r="V3026" s="1">
        <v>20.25</v>
      </c>
      <c r="W3026" s="1">
        <v>0.40346666666666597</v>
      </c>
    </row>
    <row r="3027" spans="1:23" x14ac:dyDescent="0.25">
      <c r="A3027">
        <v>3025</v>
      </c>
      <c r="B3027">
        <v>210199</v>
      </c>
      <c r="C3027">
        <v>2</v>
      </c>
      <c r="D3027" t="s">
        <v>27</v>
      </c>
      <c r="E3027">
        <v>391</v>
      </c>
      <c r="F3027" s="8">
        <v>43321.222916666666</v>
      </c>
      <c r="G3027" s="8">
        <v>43321.711111111108</v>
      </c>
      <c r="H3027" t="s">
        <v>5432</v>
      </c>
      <c r="I3027" t="s">
        <v>5433</v>
      </c>
      <c r="J3027">
        <v>13.484</v>
      </c>
      <c r="K3027" t="s">
        <v>30</v>
      </c>
      <c r="L3027" t="s">
        <v>31</v>
      </c>
      <c r="M3027">
        <v>40.742576999999997</v>
      </c>
      <c r="N3027">
        <v>-111.981323</v>
      </c>
      <c r="O3027">
        <v>1137391</v>
      </c>
      <c r="P3027">
        <v>84075</v>
      </c>
      <c r="Q3027" s="1">
        <v>5.75</v>
      </c>
      <c r="R3027" s="1">
        <v>1.25</v>
      </c>
      <c r="S3027">
        <v>221</v>
      </c>
      <c r="T3027">
        <v>3</v>
      </c>
      <c r="U3027" s="1">
        <v>5.25</v>
      </c>
      <c r="V3027" s="1">
        <v>17</v>
      </c>
      <c r="W3027" s="1">
        <v>2.34504347826087</v>
      </c>
    </row>
    <row r="3028" spans="1:23" x14ac:dyDescent="0.25">
      <c r="A3028">
        <v>3026</v>
      </c>
      <c r="B3028">
        <v>210215</v>
      </c>
      <c r="C3028">
        <v>1</v>
      </c>
      <c r="D3028" t="s">
        <v>44</v>
      </c>
      <c r="E3028">
        <v>300</v>
      </c>
      <c r="F3028" s="8">
        <v>43321.321527777778</v>
      </c>
      <c r="G3028" s="8">
        <v>43321.714583333334</v>
      </c>
      <c r="H3028" t="s">
        <v>5434</v>
      </c>
      <c r="I3028" t="s">
        <v>2414</v>
      </c>
      <c r="J3028">
        <v>10.985999999999899</v>
      </c>
      <c r="K3028" t="s">
        <v>30</v>
      </c>
      <c r="L3028" t="s">
        <v>31</v>
      </c>
      <c r="M3028">
        <v>40.742569000000003</v>
      </c>
      <c r="N3028">
        <v>-111.98126999999999</v>
      </c>
      <c r="O3028">
        <v>2395901</v>
      </c>
      <c r="P3028">
        <v>84025</v>
      </c>
      <c r="Q3028" s="1">
        <v>4.75</v>
      </c>
      <c r="R3028" s="1">
        <v>1.5</v>
      </c>
      <c r="S3028">
        <v>221</v>
      </c>
      <c r="T3028">
        <v>3</v>
      </c>
      <c r="U3028" s="1">
        <v>7.75</v>
      </c>
      <c r="V3028" s="1">
        <v>17.25</v>
      </c>
      <c r="W3028" s="1">
        <v>2.31284210526315</v>
      </c>
    </row>
    <row r="3029" spans="1:23" x14ac:dyDescent="0.25">
      <c r="A3029">
        <v>3027</v>
      </c>
      <c r="B3029">
        <v>204577</v>
      </c>
      <c r="C3029">
        <v>1</v>
      </c>
      <c r="D3029" t="s">
        <v>32</v>
      </c>
      <c r="E3029">
        <v>394</v>
      </c>
      <c r="F3029" s="8">
        <v>43321.322222222225</v>
      </c>
      <c r="G3029" s="8">
        <v>43321.698611111111</v>
      </c>
      <c r="H3029" t="s">
        <v>4995</v>
      </c>
      <c r="I3029" t="s">
        <v>248</v>
      </c>
      <c r="J3029">
        <v>15.797000000000001</v>
      </c>
      <c r="K3029" t="s">
        <v>30</v>
      </c>
      <c r="L3029" t="s">
        <v>31</v>
      </c>
      <c r="M3029">
        <v>40.742542</v>
      </c>
      <c r="N3029">
        <v>-111.981163</v>
      </c>
      <c r="O3029">
        <v>803613</v>
      </c>
      <c r="P3029">
        <v>84054</v>
      </c>
      <c r="Q3029" s="1">
        <v>4.5</v>
      </c>
      <c r="R3029" s="1">
        <v>2.75</v>
      </c>
      <c r="S3029">
        <v>221</v>
      </c>
      <c r="T3029">
        <v>3</v>
      </c>
      <c r="U3029" s="1">
        <v>7.75</v>
      </c>
      <c r="V3029" s="1">
        <v>16.75</v>
      </c>
      <c r="W3029" s="1">
        <v>3.51044444444444</v>
      </c>
    </row>
    <row r="3030" spans="1:23" x14ac:dyDescent="0.25">
      <c r="A3030">
        <v>3028</v>
      </c>
      <c r="B3030">
        <v>212307</v>
      </c>
      <c r="C3030">
        <v>1</v>
      </c>
      <c r="D3030" t="s">
        <v>53</v>
      </c>
      <c r="E3030">
        <v>234</v>
      </c>
      <c r="F3030" s="8">
        <v>43321.323611111111</v>
      </c>
      <c r="G3030" s="8">
        <v>43321.481944444444</v>
      </c>
      <c r="H3030" t="s">
        <v>5435</v>
      </c>
      <c r="I3030" t="s">
        <v>5436</v>
      </c>
      <c r="J3030">
        <v>6.1479999999999997</v>
      </c>
      <c r="K3030" t="s">
        <v>30</v>
      </c>
      <c r="L3030" t="s">
        <v>31</v>
      </c>
      <c r="M3030">
        <v>40.742420000000003</v>
      </c>
      <c r="N3030">
        <v>-111.98172</v>
      </c>
      <c r="O3030">
        <v>1301971</v>
      </c>
      <c r="P3030">
        <v>84111</v>
      </c>
      <c r="Q3030" s="1">
        <v>2</v>
      </c>
      <c r="R3030" s="1">
        <v>1.25</v>
      </c>
      <c r="S3030">
        <v>221</v>
      </c>
      <c r="T3030">
        <v>3</v>
      </c>
      <c r="U3030" s="1">
        <v>7.75</v>
      </c>
      <c r="V3030" s="1">
        <v>11.5</v>
      </c>
      <c r="W3030" s="1">
        <v>3.0739999999999998</v>
      </c>
    </row>
    <row r="3031" spans="1:23" x14ac:dyDescent="0.25">
      <c r="A3031">
        <v>3029</v>
      </c>
      <c r="B3031">
        <v>210213</v>
      </c>
      <c r="C3031">
        <v>1</v>
      </c>
      <c r="D3031" t="s">
        <v>126</v>
      </c>
      <c r="E3031">
        <v>205</v>
      </c>
      <c r="F3031" s="8">
        <v>43321.336805555555</v>
      </c>
      <c r="G3031" s="8">
        <v>43321.511805555558</v>
      </c>
      <c r="H3031" t="s">
        <v>5437</v>
      </c>
      <c r="I3031" t="s">
        <v>1713</v>
      </c>
      <c r="J3031">
        <v>9.9819999999999993</v>
      </c>
      <c r="K3031" t="s">
        <v>30</v>
      </c>
      <c r="L3031" t="s">
        <v>31</v>
      </c>
      <c r="M3031">
        <v>40.742412999999999</v>
      </c>
      <c r="N3031">
        <v>-111.981620999999</v>
      </c>
      <c r="O3031">
        <v>2573641</v>
      </c>
      <c r="P3031">
        <v>84104</v>
      </c>
      <c r="Q3031" s="1">
        <v>2</v>
      </c>
      <c r="R3031" s="1">
        <v>1.75</v>
      </c>
      <c r="S3031">
        <v>221</v>
      </c>
      <c r="T3031">
        <v>3</v>
      </c>
      <c r="U3031" s="1">
        <v>8</v>
      </c>
      <c r="V3031" s="1">
        <v>12.25</v>
      </c>
      <c r="W3031" s="1">
        <v>4.9909999999999997</v>
      </c>
    </row>
    <row r="3032" spans="1:23" x14ac:dyDescent="0.25">
      <c r="A3032">
        <v>3030</v>
      </c>
      <c r="B3032">
        <v>210225</v>
      </c>
      <c r="C3032">
        <v>2</v>
      </c>
      <c r="D3032" t="s">
        <v>65</v>
      </c>
      <c r="E3032">
        <v>409</v>
      </c>
      <c r="F3032" s="8">
        <v>43321.337500000001</v>
      </c>
      <c r="G3032" s="8">
        <v>43321.720833333333</v>
      </c>
      <c r="H3032" t="s">
        <v>5438</v>
      </c>
      <c r="I3032" t="s">
        <v>5439</v>
      </c>
      <c r="J3032">
        <v>6.2979999999999903</v>
      </c>
      <c r="K3032" t="s">
        <v>30</v>
      </c>
      <c r="L3032" t="s">
        <v>31</v>
      </c>
      <c r="M3032">
        <v>40.742527000000003</v>
      </c>
      <c r="N3032">
        <v>-111.98111</v>
      </c>
      <c r="O3032">
        <v>1092231</v>
      </c>
      <c r="P3032">
        <v>84111</v>
      </c>
      <c r="Q3032" s="1">
        <v>4.5</v>
      </c>
      <c r="R3032" s="1">
        <v>1</v>
      </c>
      <c r="S3032">
        <v>221</v>
      </c>
      <c r="T3032">
        <v>3</v>
      </c>
      <c r="U3032" s="1">
        <v>8</v>
      </c>
      <c r="V3032" s="1">
        <v>17.25</v>
      </c>
      <c r="W3032" s="1">
        <v>1.3995555555555499</v>
      </c>
    </row>
    <row r="3033" spans="1:23" x14ac:dyDescent="0.25">
      <c r="A3033">
        <v>3031</v>
      </c>
      <c r="B3033">
        <v>210213</v>
      </c>
      <c r="C3033">
        <v>2</v>
      </c>
      <c r="D3033" t="s">
        <v>126</v>
      </c>
      <c r="E3033">
        <v>1533823760</v>
      </c>
      <c r="F3033" s="8">
        <v>43321.339583333334</v>
      </c>
      <c r="G3033" s="8">
        <v>43321.668055555558</v>
      </c>
      <c r="H3033" t="s">
        <v>5440</v>
      </c>
      <c r="I3033" t="s">
        <v>5441</v>
      </c>
      <c r="J3033">
        <v>9.5850000000000009</v>
      </c>
      <c r="K3033" t="s">
        <v>30</v>
      </c>
      <c r="L3033" t="s">
        <v>31</v>
      </c>
      <c r="M3033">
        <v>40.742412999999999</v>
      </c>
      <c r="N3033">
        <v>-111.981620999999</v>
      </c>
      <c r="O3033">
        <v>1114101</v>
      </c>
      <c r="P3033">
        <v>84104</v>
      </c>
      <c r="Q3033" s="1">
        <v>4</v>
      </c>
      <c r="R3033" s="1">
        <v>1.75</v>
      </c>
      <c r="S3033">
        <v>221</v>
      </c>
      <c r="T3033">
        <v>3</v>
      </c>
      <c r="U3033" s="1">
        <v>8.25</v>
      </c>
      <c r="V3033" s="1">
        <v>16</v>
      </c>
      <c r="W3033" s="1">
        <v>2.3962500000000002</v>
      </c>
    </row>
    <row r="3034" spans="1:23" x14ac:dyDescent="0.25">
      <c r="A3034">
        <v>3032</v>
      </c>
      <c r="B3034">
        <v>210209</v>
      </c>
      <c r="C3034">
        <v>2</v>
      </c>
      <c r="D3034" t="s">
        <v>145</v>
      </c>
      <c r="E3034">
        <v>324</v>
      </c>
      <c r="F3034" s="8">
        <v>43321.371527777781</v>
      </c>
      <c r="G3034" s="8">
        <v>43321.720138888886</v>
      </c>
      <c r="H3034" t="s">
        <v>5442</v>
      </c>
      <c r="I3034" t="s">
        <v>638</v>
      </c>
      <c r="J3034">
        <v>12.614000000000001</v>
      </c>
      <c r="K3034" t="s">
        <v>30</v>
      </c>
      <c r="L3034" t="s">
        <v>31</v>
      </c>
      <c r="M3034">
        <v>40.742545999999997</v>
      </c>
      <c r="N3034">
        <v>-111.981224</v>
      </c>
      <c r="O3034">
        <v>1114701</v>
      </c>
      <c r="P3034">
        <v>84096</v>
      </c>
      <c r="Q3034" s="1">
        <v>4.25</v>
      </c>
      <c r="R3034" s="1">
        <v>1.5</v>
      </c>
      <c r="S3034">
        <v>221</v>
      </c>
      <c r="T3034">
        <v>3</v>
      </c>
      <c r="U3034" s="1">
        <v>9</v>
      </c>
      <c r="V3034" s="1">
        <v>17.25</v>
      </c>
      <c r="W3034" s="1">
        <v>2.968</v>
      </c>
    </row>
    <row r="3035" spans="1:23" x14ac:dyDescent="0.25">
      <c r="A3035">
        <v>3033</v>
      </c>
      <c r="B3035">
        <v>204577</v>
      </c>
      <c r="C3035">
        <v>2</v>
      </c>
      <c r="D3035" t="s">
        <v>32</v>
      </c>
      <c r="E3035">
        <v>395</v>
      </c>
      <c r="F3035" s="8">
        <v>43321.384722222225</v>
      </c>
      <c r="G3035" s="8">
        <v>43321.729861111111</v>
      </c>
      <c r="H3035" t="s">
        <v>5443</v>
      </c>
      <c r="I3035" t="s">
        <v>5444</v>
      </c>
      <c r="J3035">
        <v>6.8170000000000002</v>
      </c>
      <c r="K3035" t="s">
        <v>30</v>
      </c>
      <c r="L3035" t="s">
        <v>31</v>
      </c>
      <c r="M3035">
        <v>40.742542</v>
      </c>
      <c r="N3035">
        <v>-111.981163</v>
      </c>
      <c r="O3035">
        <v>1968591</v>
      </c>
      <c r="P3035">
        <v>84054</v>
      </c>
      <c r="Q3035" s="1">
        <v>4.25</v>
      </c>
      <c r="R3035" s="1">
        <v>1.25</v>
      </c>
      <c r="S3035">
        <v>221</v>
      </c>
      <c r="T3035">
        <v>3</v>
      </c>
      <c r="U3035" s="1">
        <v>9.25</v>
      </c>
      <c r="V3035" s="1">
        <v>17.5</v>
      </c>
      <c r="W3035" s="1">
        <v>1.6040000000000001</v>
      </c>
    </row>
    <row r="3036" spans="1:23" x14ac:dyDescent="0.25">
      <c r="A3036">
        <v>3034</v>
      </c>
      <c r="B3036">
        <v>204591</v>
      </c>
      <c r="C3036">
        <v>2</v>
      </c>
      <c r="D3036" t="s">
        <v>37</v>
      </c>
      <c r="E3036">
        <v>164</v>
      </c>
      <c r="F3036" s="8">
        <v>43321.441666666666</v>
      </c>
      <c r="G3036" s="8">
        <v>43321.538194444445</v>
      </c>
      <c r="H3036" t="s">
        <v>1309</v>
      </c>
      <c r="I3036" t="s">
        <v>5445</v>
      </c>
      <c r="J3036">
        <v>13.481</v>
      </c>
      <c r="K3036" t="s">
        <v>30</v>
      </c>
      <c r="L3036" t="s">
        <v>31</v>
      </c>
      <c r="M3036">
        <v>40.742378000000002</v>
      </c>
      <c r="N3036">
        <v>-111.981407</v>
      </c>
      <c r="O3036">
        <v>333033</v>
      </c>
      <c r="P3036">
        <v>84124</v>
      </c>
      <c r="Q3036" s="1">
        <v>1.25</v>
      </c>
      <c r="R3036" s="1">
        <v>1.25</v>
      </c>
      <c r="S3036">
        <v>221</v>
      </c>
      <c r="T3036">
        <v>3</v>
      </c>
      <c r="U3036" s="1">
        <v>10.5</v>
      </c>
      <c r="V3036" s="1">
        <v>13</v>
      </c>
      <c r="W3036" s="1">
        <v>10.784800000000001</v>
      </c>
    </row>
    <row r="3037" spans="1:23" x14ac:dyDescent="0.25">
      <c r="A3037">
        <v>3035</v>
      </c>
      <c r="B3037">
        <v>210213</v>
      </c>
      <c r="C3037">
        <v>1</v>
      </c>
      <c r="D3037" t="s">
        <v>126</v>
      </c>
      <c r="E3037">
        <v>206</v>
      </c>
      <c r="F3037" s="8">
        <v>43321.555555555555</v>
      </c>
      <c r="G3037" s="8">
        <v>43321.711111111108</v>
      </c>
      <c r="H3037" t="s">
        <v>5446</v>
      </c>
      <c r="I3037" t="s">
        <v>5447</v>
      </c>
      <c r="J3037">
        <v>6.8109999999999999</v>
      </c>
      <c r="K3037" t="s">
        <v>30</v>
      </c>
      <c r="L3037" t="s">
        <v>31</v>
      </c>
      <c r="M3037">
        <v>40.742412999999999</v>
      </c>
      <c r="N3037">
        <v>-111.981620999999</v>
      </c>
      <c r="O3037">
        <v>1301971</v>
      </c>
      <c r="P3037">
        <v>84111</v>
      </c>
      <c r="Q3037" s="1">
        <v>1.75</v>
      </c>
      <c r="R3037" s="1">
        <v>1.5</v>
      </c>
      <c r="S3037">
        <v>221</v>
      </c>
      <c r="T3037">
        <v>3</v>
      </c>
      <c r="U3037" s="1">
        <v>13.25</v>
      </c>
      <c r="V3037" s="1">
        <v>17</v>
      </c>
      <c r="W3037" s="1">
        <v>3.8919999999999999</v>
      </c>
    </row>
    <row r="3038" spans="1:23" x14ac:dyDescent="0.25">
      <c r="A3038">
        <v>3036</v>
      </c>
      <c r="B3038">
        <v>204591</v>
      </c>
      <c r="C3038">
        <v>2</v>
      </c>
      <c r="D3038" t="s">
        <v>37</v>
      </c>
      <c r="E3038">
        <v>165</v>
      </c>
      <c r="F3038" s="8">
        <v>43321.575694444444</v>
      </c>
      <c r="G3038" s="8">
        <v>43321.663194444445</v>
      </c>
      <c r="H3038" t="s">
        <v>2318</v>
      </c>
      <c r="I3038" t="s">
        <v>889</v>
      </c>
      <c r="J3038">
        <v>4.3069999999999897</v>
      </c>
      <c r="K3038" t="s">
        <v>30</v>
      </c>
      <c r="L3038" t="s">
        <v>31</v>
      </c>
      <c r="M3038">
        <v>40.742378000000002</v>
      </c>
      <c r="N3038">
        <v>-111.981407</v>
      </c>
      <c r="O3038">
        <v>716103</v>
      </c>
      <c r="P3038">
        <v>84121</v>
      </c>
      <c r="Q3038" s="1">
        <v>1</v>
      </c>
      <c r="R3038" s="1">
        <v>0.75</v>
      </c>
      <c r="S3038">
        <v>221</v>
      </c>
      <c r="T3038">
        <v>3</v>
      </c>
      <c r="U3038" s="1">
        <v>13.75</v>
      </c>
      <c r="V3038" s="1">
        <v>16</v>
      </c>
      <c r="W3038" s="1">
        <v>4.3069999999999897</v>
      </c>
    </row>
    <row r="3039" spans="1:23" x14ac:dyDescent="0.25">
      <c r="A3039">
        <v>3037</v>
      </c>
      <c r="B3039">
        <v>210199</v>
      </c>
      <c r="C3039">
        <v>2</v>
      </c>
      <c r="D3039" t="s">
        <v>27</v>
      </c>
      <c r="E3039">
        <v>392</v>
      </c>
      <c r="F3039" s="8">
        <v>43322.284722222219</v>
      </c>
      <c r="G3039" s="8">
        <v>43322.644444444442</v>
      </c>
      <c r="H3039" t="s">
        <v>5448</v>
      </c>
      <c r="I3039" t="s">
        <v>5449</v>
      </c>
      <c r="J3039">
        <v>12.859</v>
      </c>
      <c r="K3039" t="s">
        <v>30</v>
      </c>
      <c r="L3039" t="s">
        <v>31</v>
      </c>
      <c r="M3039">
        <v>40.742576999999997</v>
      </c>
      <c r="N3039">
        <v>-111.981323</v>
      </c>
      <c r="O3039">
        <v>1137391</v>
      </c>
      <c r="P3039">
        <v>84075</v>
      </c>
      <c r="Q3039" s="1">
        <v>4.25</v>
      </c>
      <c r="R3039" s="1">
        <v>1.25</v>
      </c>
      <c r="S3039">
        <v>222</v>
      </c>
      <c r="T3039">
        <v>4</v>
      </c>
      <c r="U3039" s="1">
        <v>6.75</v>
      </c>
      <c r="V3039" s="1">
        <v>15.5</v>
      </c>
      <c r="W3039" s="1">
        <v>3.0256470588235298</v>
      </c>
    </row>
    <row r="3040" spans="1:23" x14ac:dyDescent="0.25">
      <c r="A3040">
        <v>3038</v>
      </c>
      <c r="B3040">
        <v>212307</v>
      </c>
      <c r="C3040">
        <v>1</v>
      </c>
      <c r="D3040" t="s">
        <v>53</v>
      </c>
      <c r="E3040">
        <v>235</v>
      </c>
      <c r="F3040" s="8">
        <v>43322.292361111111</v>
      </c>
      <c r="G3040" s="8">
        <v>43322.395833333336</v>
      </c>
      <c r="H3040" t="s">
        <v>3738</v>
      </c>
      <c r="I3040" t="s">
        <v>5450</v>
      </c>
      <c r="J3040">
        <v>6.9409999999999998</v>
      </c>
      <c r="K3040" t="s">
        <v>30</v>
      </c>
      <c r="L3040" t="s">
        <v>31</v>
      </c>
      <c r="M3040">
        <v>40.742420000000003</v>
      </c>
      <c r="N3040">
        <v>-111.98172</v>
      </c>
      <c r="O3040">
        <v>803613</v>
      </c>
      <c r="P3040">
        <v>84054</v>
      </c>
      <c r="Q3040" s="1">
        <v>1.25</v>
      </c>
      <c r="R3040" s="1">
        <v>1.25</v>
      </c>
      <c r="S3040">
        <v>222</v>
      </c>
      <c r="T3040">
        <v>4</v>
      </c>
      <c r="U3040" s="1">
        <v>7</v>
      </c>
      <c r="V3040" s="1">
        <v>9.5</v>
      </c>
      <c r="W3040" s="1">
        <v>5.5527999999999897</v>
      </c>
    </row>
    <row r="3041" spans="1:23" x14ac:dyDescent="0.25">
      <c r="A3041">
        <v>3039</v>
      </c>
      <c r="B3041">
        <v>212307</v>
      </c>
      <c r="C3041">
        <v>2</v>
      </c>
      <c r="D3041" t="s">
        <v>53</v>
      </c>
      <c r="E3041">
        <v>236</v>
      </c>
      <c r="F3041" s="8">
        <v>43322.305555555555</v>
      </c>
      <c r="G3041" s="8">
        <v>43322.802777777775</v>
      </c>
      <c r="H3041" t="s">
        <v>5451</v>
      </c>
      <c r="I3041" t="s">
        <v>5452</v>
      </c>
      <c r="J3041">
        <v>12.792</v>
      </c>
      <c r="K3041" t="s">
        <v>30</v>
      </c>
      <c r="L3041" t="s">
        <v>31</v>
      </c>
      <c r="M3041">
        <v>40.742420000000003</v>
      </c>
      <c r="N3041">
        <v>-111.98172</v>
      </c>
      <c r="O3041">
        <v>2573641</v>
      </c>
      <c r="P3041">
        <v>84104</v>
      </c>
      <c r="Q3041" s="1">
        <v>6</v>
      </c>
      <c r="R3041" s="1">
        <v>2.5</v>
      </c>
      <c r="S3041">
        <v>222</v>
      </c>
      <c r="T3041">
        <v>4</v>
      </c>
      <c r="U3041" s="1">
        <v>7.25</v>
      </c>
      <c r="V3041" s="1">
        <v>19.25</v>
      </c>
      <c r="W3041" s="1">
        <v>2.1320000000000001</v>
      </c>
    </row>
    <row r="3042" spans="1:23" x14ac:dyDescent="0.25">
      <c r="A3042">
        <v>3040</v>
      </c>
      <c r="B3042">
        <v>210213</v>
      </c>
      <c r="C3042">
        <v>1</v>
      </c>
      <c r="D3042" t="s">
        <v>126</v>
      </c>
      <c r="E3042">
        <v>207</v>
      </c>
      <c r="F3042" s="8">
        <v>43322.343055555553</v>
      </c>
      <c r="G3042" s="8">
        <v>43322.756944444445</v>
      </c>
      <c r="H3042" t="s">
        <v>5453</v>
      </c>
      <c r="I3042" t="s">
        <v>5454</v>
      </c>
      <c r="J3042">
        <v>11.218999999999999</v>
      </c>
      <c r="K3042" t="s">
        <v>30</v>
      </c>
      <c r="L3042" t="s">
        <v>31</v>
      </c>
      <c r="M3042">
        <v>40.742412999999999</v>
      </c>
      <c r="N3042">
        <v>-111.981620999999</v>
      </c>
      <c r="O3042">
        <v>1301971</v>
      </c>
      <c r="P3042">
        <v>84111</v>
      </c>
      <c r="Q3042" s="1">
        <v>5</v>
      </c>
      <c r="R3042" s="1">
        <v>2.25</v>
      </c>
      <c r="S3042">
        <v>222</v>
      </c>
      <c r="T3042">
        <v>4</v>
      </c>
      <c r="U3042" s="1">
        <v>8.25</v>
      </c>
      <c r="V3042" s="1">
        <v>18.25</v>
      </c>
      <c r="W3042" s="1">
        <v>2.2437999999999998</v>
      </c>
    </row>
    <row r="3043" spans="1:23" x14ac:dyDescent="0.25">
      <c r="A3043">
        <v>3041</v>
      </c>
      <c r="B3043">
        <v>210203</v>
      </c>
      <c r="C3043">
        <v>2</v>
      </c>
      <c r="D3043" t="s">
        <v>58</v>
      </c>
      <c r="E3043">
        <v>1533910653</v>
      </c>
      <c r="F3043" s="8">
        <v>43322.345138888886</v>
      </c>
      <c r="G3043" s="8">
        <v>43322.513888888891</v>
      </c>
      <c r="H3043" t="s">
        <v>5455</v>
      </c>
      <c r="I3043" t="s">
        <v>1488</v>
      </c>
      <c r="J3043">
        <v>11.198</v>
      </c>
      <c r="K3043" t="s">
        <v>30</v>
      </c>
      <c r="L3043" t="s">
        <v>31</v>
      </c>
      <c r="M3043">
        <v>40.742409000000002</v>
      </c>
      <c r="N3043">
        <v>-111.981513999999</v>
      </c>
      <c r="O3043">
        <v>1114101</v>
      </c>
      <c r="P3043">
        <v>84104</v>
      </c>
      <c r="Q3043" s="1">
        <v>2</v>
      </c>
      <c r="R3043" s="1">
        <v>1.75</v>
      </c>
      <c r="S3043">
        <v>222</v>
      </c>
      <c r="T3043">
        <v>4</v>
      </c>
      <c r="U3043" s="1">
        <v>8.25</v>
      </c>
      <c r="V3043" s="1">
        <v>12.25</v>
      </c>
      <c r="W3043" s="1">
        <v>5.5990000000000002</v>
      </c>
    </row>
    <row r="3044" spans="1:23" x14ac:dyDescent="0.25">
      <c r="A3044">
        <v>3042</v>
      </c>
      <c r="B3044">
        <v>210209</v>
      </c>
      <c r="C3044">
        <v>2</v>
      </c>
      <c r="D3044" t="s">
        <v>145</v>
      </c>
      <c r="E3044">
        <v>325</v>
      </c>
      <c r="F3044" s="8">
        <v>43322.35</v>
      </c>
      <c r="G3044" s="8">
        <v>43323.693749999999</v>
      </c>
      <c r="H3044" t="s">
        <v>5456</v>
      </c>
      <c r="I3044" t="s">
        <v>5457</v>
      </c>
      <c r="J3044">
        <v>11.472</v>
      </c>
      <c r="K3044" t="s">
        <v>30</v>
      </c>
      <c r="L3044" t="s">
        <v>31</v>
      </c>
      <c r="M3044">
        <v>40.742545999999997</v>
      </c>
      <c r="N3044">
        <v>-111.981224</v>
      </c>
      <c r="O3044">
        <v>1114701</v>
      </c>
      <c r="P3044">
        <v>84096</v>
      </c>
      <c r="Q3044" s="1">
        <v>4.25</v>
      </c>
      <c r="R3044" s="1">
        <v>1.25</v>
      </c>
      <c r="S3044">
        <v>222</v>
      </c>
      <c r="T3044">
        <v>4</v>
      </c>
      <c r="U3044" s="1">
        <v>8.5</v>
      </c>
      <c r="V3044" s="1">
        <v>16.75</v>
      </c>
      <c r="W3044" s="1">
        <v>2.69929411764705</v>
      </c>
    </row>
    <row r="3045" spans="1:23" x14ac:dyDescent="0.25">
      <c r="A3045">
        <v>3043</v>
      </c>
      <c r="B3045">
        <v>204577</v>
      </c>
      <c r="C3045">
        <v>2</v>
      </c>
      <c r="D3045" t="s">
        <v>32</v>
      </c>
      <c r="E3045">
        <v>396</v>
      </c>
      <c r="F3045" s="8">
        <v>43322.376388888886</v>
      </c>
      <c r="G3045" s="8">
        <v>43322.508333333331</v>
      </c>
      <c r="H3045" t="s">
        <v>5458</v>
      </c>
      <c r="I3045" t="s">
        <v>4258</v>
      </c>
      <c r="J3045">
        <v>2.6859999999999999</v>
      </c>
      <c r="K3045" t="s">
        <v>30</v>
      </c>
      <c r="L3045" t="s">
        <v>31</v>
      </c>
      <c r="M3045">
        <v>40.742542</v>
      </c>
      <c r="N3045">
        <v>-111.981163</v>
      </c>
      <c r="O3045">
        <v>333033</v>
      </c>
      <c r="P3045">
        <v>84124</v>
      </c>
      <c r="Q3045" s="1">
        <v>1.5</v>
      </c>
      <c r="R3045" s="1">
        <v>0.25</v>
      </c>
      <c r="S3045">
        <v>222</v>
      </c>
      <c r="T3045">
        <v>4</v>
      </c>
      <c r="U3045" s="1">
        <v>9</v>
      </c>
      <c r="V3045" s="1">
        <v>12.25</v>
      </c>
      <c r="W3045" s="1">
        <v>1.79066666666666</v>
      </c>
    </row>
    <row r="3046" spans="1:23" x14ac:dyDescent="0.25">
      <c r="A3046">
        <v>3044</v>
      </c>
      <c r="B3046">
        <v>210225</v>
      </c>
      <c r="C3046">
        <v>2</v>
      </c>
      <c r="D3046" t="s">
        <v>65</v>
      </c>
      <c r="E3046">
        <v>410</v>
      </c>
      <c r="F3046" s="8">
        <v>43322.407638888886</v>
      </c>
      <c r="G3046" s="8">
        <v>43322.482638888891</v>
      </c>
      <c r="H3046" t="s">
        <v>5459</v>
      </c>
      <c r="I3046" t="s">
        <v>5460</v>
      </c>
      <c r="J3046">
        <v>7.7519999999999998</v>
      </c>
      <c r="K3046" t="s">
        <v>30</v>
      </c>
      <c r="L3046" t="s">
        <v>31</v>
      </c>
      <c r="M3046">
        <v>40.742527000000003</v>
      </c>
      <c r="N3046">
        <v>-111.98111</v>
      </c>
      <c r="O3046">
        <v>672723</v>
      </c>
      <c r="P3046">
        <v>84087</v>
      </c>
      <c r="Q3046" s="1">
        <v>1</v>
      </c>
      <c r="R3046" s="1">
        <v>1</v>
      </c>
      <c r="S3046">
        <v>222</v>
      </c>
      <c r="T3046">
        <v>4</v>
      </c>
      <c r="U3046" s="1">
        <v>9.75</v>
      </c>
      <c r="V3046" s="1">
        <v>11.5</v>
      </c>
      <c r="W3046" s="1">
        <v>7.7519999999999998</v>
      </c>
    </row>
    <row r="3047" spans="1:23" x14ac:dyDescent="0.25">
      <c r="A3047">
        <v>3045</v>
      </c>
      <c r="B3047">
        <v>210215</v>
      </c>
      <c r="C3047">
        <v>1</v>
      </c>
      <c r="D3047" t="s">
        <v>44</v>
      </c>
      <c r="E3047">
        <v>301</v>
      </c>
      <c r="F3047" s="8">
        <v>43322.438888888886</v>
      </c>
      <c r="G3047" s="8">
        <v>43322.486805555556</v>
      </c>
      <c r="H3047" t="s">
        <v>5461</v>
      </c>
      <c r="I3047" t="s">
        <v>4760</v>
      </c>
      <c r="J3047">
        <v>3.7610000000000001</v>
      </c>
      <c r="K3047" t="s">
        <v>30</v>
      </c>
      <c r="L3047" t="s">
        <v>31</v>
      </c>
      <c r="M3047">
        <v>40.742569000000003</v>
      </c>
      <c r="N3047">
        <v>-111.98126999999999</v>
      </c>
      <c r="O3047">
        <v>1282681</v>
      </c>
      <c r="P3047">
        <v>84093</v>
      </c>
      <c r="Q3047" s="1">
        <v>0.5</v>
      </c>
      <c r="R3047" s="1">
        <v>0.5</v>
      </c>
      <c r="S3047">
        <v>222</v>
      </c>
      <c r="T3047">
        <v>4</v>
      </c>
      <c r="U3047" s="1">
        <v>10.5</v>
      </c>
      <c r="V3047" s="1">
        <v>11.75</v>
      </c>
      <c r="W3047" s="1">
        <v>7.5220000000000002</v>
      </c>
    </row>
    <row r="3048" spans="1:23" x14ac:dyDescent="0.25">
      <c r="A3048">
        <v>3046</v>
      </c>
      <c r="B3048">
        <v>204577</v>
      </c>
      <c r="C3048">
        <v>2</v>
      </c>
      <c r="D3048" t="s">
        <v>32</v>
      </c>
      <c r="E3048">
        <v>397</v>
      </c>
      <c r="F3048" s="8">
        <v>43322.523611111108</v>
      </c>
      <c r="G3048" s="8">
        <v>43322.7</v>
      </c>
      <c r="H3048" t="s">
        <v>5462</v>
      </c>
      <c r="I3048" t="s">
        <v>3720</v>
      </c>
      <c r="J3048">
        <v>3.5539999999999998</v>
      </c>
      <c r="K3048" t="s">
        <v>30</v>
      </c>
      <c r="L3048" t="s">
        <v>31</v>
      </c>
      <c r="M3048">
        <v>40.742542</v>
      </c>
      <c r="N3048">
        <v>-111.981163</v>
      </c>
      <c r="O3048">
        <v>2573641</v>
      </c>
      <c r="P3048">
        <v>84104</v>
      </c>
      <c r="Q3048" s="1">
        <v>2</v>
      </c>
      <c r="R3048" s="1">
        <v>0.5</v>
      </c>
      <c r="S3048">
        <v>222</v>
      </c>
      <c r="T3048">
        <v>4</v>
      </c>
      <c r="U3048" s="1">
        <v>12.5</v>
      </c>
      <c r="V3048" s="1">
        <v>16.75</v>
      </c>
      <c r="W3048" s="1">
        <v>1.7769999999999999</v>
      </c>
    </row>
    <row r="3049" spans="1:23" x14ac:dyDescent="0.25">
      <c r="A3049">
        <v>3047</v>
      </c>
      <c r="B3049">
        <v>204591</v>
      </c>
      <c r="C3049">
        <v>2</v>
      </c>
      <c r="D3049" t="s">
        <v>37</v>
      </c>
      <c r="E3049">
        <v>166</v>
      </c>
      <c r="F3049" s="8">
        <v>43322.53125</v>
      </c>
      <c r="G3049" s="8">
        <v>43322.594444444447</v>
      </c>
      <c r="H3049" t="s">
        <v>5463</v>
      </c>
      <c r="I3049" t="s">
        <v>3689</v>
      </c>
      <c r="J3049">
        <v>3.9470000000000001</v>
      </c>
      <c r="K3049" t="s">
        <v>30</v>
      </c>
      <c r="L3049" t="s">
        <v>31</v>
      </c>
      <c r="M3049">
        <v>40.742378000000002</v>
      </c>
      <c r="N3049">
        <v>-111.981407</v>
      </c>
      <c r="O3049">
        <v>1282681</v>
      </c>
      <c r="P3049">
        <v>84093</v>
      </c>
      <c r="Q3049" s="1">
        <v>0.75</v>
      </c>
      <c r="R3049" s="1">
        <v>0.75</v>
      </c>
      <c r="S3049">
        <v>222</v>
      </c>
      <c r="T3049">
        <v>4</v>
      </c>
      <c r="U3049" s="1">
        <v>12.75</v>
      </c>
      <c r="V3049" s="1">
        <v>14.25</v>
      </c>
      <c r="W3049" s="1">
        <v>5.2626666666666599</v>
      </c>
    </row>
    <row r="3050" spans="1:23" x14ac:dyDescent="0.25">
      <c r="A3050">
        <v>3048</v>
      </c>
      <c r="B3050">
        <v>212301</v>
      </c>
      <c r="C3050">
        <v>2</v>
      </c>
      <c r="D3050" t="s">
        <v>83</v>
      </c>
      <c r="E3050">
        <v>86</v>
      </c>
      <c r="F3050" s="8">
        <v>43322.552083333336</v>
      </c>
      <c r="G3050" s="8">
        <v>43322.669444444444</v>
      </c>
      <c r="H3050" t="s">
        <v>5464</v>
      </c>
      <c r="I3050" t="s">
        <v>5465</v>
      </c>
      <c r="J3050">
        <v>5.0199999999999996</v>
      </c>
      <c r="K3050" t="s">
        <v>30</v>
      </c>
      <c r="L3050" t="s">
        <v>31</v>
      </c>
      <c r="M3050">
        <v>40.742351999999997</v>
      </c>
      <c r="N3050">
        <v>-111.981262</v>
      </c>
      <c r="O3050">
        <v>348863</v>
      </c>
      <c r="P3050">
        <v>84065</v>
      </c>
      <c r="Q3050" s="1">
        <v>1.5</v>
      </c>
      <c r="R3050" s="1">
        <v>0.5</v>
      </c>
      <c r="S3050">
        <v>222</v>
      </c>
      <c r="T3050">
        <v>4</v>
      </c>
      <c r="U3050" s="1">
        <v>13.25</v>
      </c>
      <c r="V3050" s="1">
        <v>16</v>
      </c>
      <c r="W3050" s="1">
        <v>3.34666666666666</v>
      </c>
    </row>
    <row r="3051" spans="1:23" x14ac:dyDescent="0.25">
      <c r="A3051">
        <v>3049</v>
      </c>
      <c r="B3051">
        <v>210215</v>
      </c>
      <c r="C3051">
        <v>2</v>
      </c>
      <c r="D3051" t="s">
        <v>44</v>
      </c>
      <c r="E3051">
        <v>302</v>
      </c>
      <c r="F3051" s="8">
        <v>43322.561805555553</v>
      </c>
      <c r="G3051" s="8">
        <v>43322.654861111114</v>
      </c>
      <c r="H3051" t="s">
        <v>5466</v>
      </c>
      <c r="I3051" t="s">
        <v>5467</v>
      </c>
      <c r="J3051">
        <v>5.1210000000000004</v>
      </c>
      <c r="K3051" t="s">
        <v>30</v>
      </c>
      <c r="L3051" t="s">
        <v>31</v>
      </c>
      <c r="M3051">
        <v>40.742569000000003</v>
      </c>
      <c r="N3051">
        <v>-111.98126999999999</v>
      </c>
      <c r="O3051">
        <v>803613</v>
      </c>
      <c r="P3051">
        <v>84054</v>
      </c>
      <c r="Q3051" s="1">
        <v>1</v>
      </c>
      <c r="R3051" s="1">
        <v>0.75</v>
      </c>
      <c r="S3051">
        <v>222</v>
      </c>
      <c r="T3051">
        <v>4</v>
      </c>
      <c r="U3051" s="1">
        <v>13.5</v>
      </c>
      <c r="V3051" s="1">
        <v>15.75</v>
      </c>
      <c r="W3051" s="1">
        <v>5.1210000000000004</v>
      </c>
    </row>
    <row r="3052" spans="1:23" x14ac:dyDescent="0.25">
      <c r="A3052">
        <v>3050</v>
      </c>
      <c r="B3052">
        <v>210199</v>
      </c>
      <c r="C3052">
        <v>2</v>
      </c>
      <c r="D3052" t="s">
        <v>27</v>
      </c>
      <c r="E3052">
        <v>393</v>
      </c>
      <c r="F3052" s="8">
        <v>43325.291666666664</v>
      </c>
      <c r="G3052" s="8">
        <v>43325.612500000003</v>
      </c>
      <c r="H3052" t="s">
        <v>5468</v>
      </c>
      <c r="I3052" t="s">
        <v>3820</v>
      </c>
      <c r="J3052">
        <v>10.286</v>
      </c>
      <c r="K3052" t="s">
        <v>30</v>
      </c>
      <c r="L3052" t="s">
        <v>31</v>
      </c>
      <c r="M3052">
        <v>40.742576999999997</v>
      </c>
      <c r="N3052">
        <v>-111.981323</v>
      </c>
      <c r="O3052">
        <v>1137391</v>
      </c>
      <c r="P3052">
        <v>84075</v>
      </c>
      <c r="Q3052" s="1">
        <v>3.75</v>
      </c>
      <c r="R3052" s="1">
        <v>1</v>
      </c>
      <c r="S3052">
        <v>225</v>
      </c>
      <c r="T3052">
        <v>0</v>
      </c>
      <c r="U3052" s="1">
        <v>7</v>
      </c>
      <c r="V3052" s="1">
        <v>14.75</v>
      </c>
      <c r="W3052" s="1">
        <v>2.7429333333333301</v>
      </c>
    </row>
    <row r="3053" spans="1:23" x14ac:dyDescent="0.25">
      <c r="A3053">
        <v>3051</v>
      </c>
      <c r="B3053">
        <v>204577</v>
      </c>
      <c r="C3053">
        <v>2</v>
      </c>
      <c r="D3053" t="s">
        <v>32</v>
      </c>
      <c r="E3053">
        <v>398</v>
      </c>
      <c r="F3053" s="8">
        <v>43325.304166666669</v>
      </c>
      <c r="G3053" s="8">
        <v>43325.527777777781</v>
      </c>
      <c r="H3053" t="s">
        <v>5469</v>
      </c>
      <c r="I3053" t="s">
        <v>5470</v>
      </c>
      <c r="J3053">
        <v>4.3109999999999999</v>
      </c>
      <c r="K3053" t="s">
        <v>30</v>
      </c>
      <c r="L3053" t="s">
        <v>31</v>
      </c>
      <c r="M3053">
        <v>40.742542</v>
      </c>
      <c r="N3053">
        <v>-111.981163</v>
      </c>
      <c r="O3053">
        <v>348863</v>
      </c>
      <c r="P3053">
        <v>84065</v>
      </c>
      <c r="Q3053" s="1">
        <v>2.75</v>
      </c>
      <c r="R3053" s="1">
        <v>0.5</v>
      </c>
      <c r="S3053">
        <v>225</v>
      </c>
      <c r="T3053">
        <v>0</v>
      </c>
      <c r="U3053" s="1">
        <v>7.25</v>
      </c>
      <c r="V3053" s="1">
        <v>12.75</v>
      </c>
      <c r="W3053" s="1">
        <v>1.5676363636363599</v>
      </c>
    </row>
    <row r="3054" spans="1:23" x14ac:dyDescent="0.25">
      <c r="A3054">
        <v>3052</v>
      </c>
      <c r="B3054">
        <v>210215</v>
      </c>
      <c r="C3054">
        <v>1</v>
      </c>
      <c r="D3054" t="s">
        <v>44</v>
      </c>
      <c r="E3054">
        <v>303</v>
      </c>
      <c r="F3054" s="8">
        <v>43325.307638888888</v>
      </c>
      <c r="G3054" s="8">
        <v>43325.69027777778</v>
      </c>
      <c r="H3054" t="s">
        <v>5471</v>
      </c>
      <c r="I3054" t="s">
        <v>5472</v>
      </c>
      <c r="J3054">
        <v>5.2450000000000001</v>
      </c>
      <c r="K3054" t="s">
        <v>30</v>
      </c>
      <c r="L3054" t="s">
        <v>31</v>
      </c>
      <c r="M3054">
        <v>40.742569000000003</v>
      </c>
      <c r="N3054">
        <v>-111.98126999999999</v>
      </c>
      <c r="O3054">
        <v>803613</v>
      </c>
      <c r="P3054">
        <v>84054</v>
      </c>
      <c r="Q3054" s="1">
        <v>4.5</v>
      </c>
      <c r="R3054" s="1">
        <v>1</v>
      </c>
      <c r="S3054">
        <v>225</v>
      </c>
      <c r="T3054">
        <v>0</v>
      </c>
      <c r="U3054" s="1">
        <v>7.5</v>
      </c>
      <c r="V3054" s="1">
        <v>16.5</v>
      </c>
      <c r="W3054" s="1">
        <v>1.1655555555555499</v>
      </c>
    </row>
    <row r="3055" spans="1:23" x14ac:dyDescent="0.25">
      <c r="A3055">
        <v>3053</v>
      </c>
      <c r="B3055">
        <v>204577</v>
      </c>
      <c r="C3055">
        <v>1</v>
      </c>
      <c r="D3055" t="s">
        <v>32</v>
      </c>
      <c r="E3055">
        <v>399</v>
      </c>
      <c r="F3055" s="8">
        <v>43325.321527777778</v>
      </c>
      <c r="G3055" s="8">
        <v>43325.695138888892</v>
      </c>
      <c r="H3055" t="s">
        <v>5473</v>
      </c>
      <c r="I3055" t="s">
        <v>5474</v>
      </c>
      <c r="J3055">
        <v>13.667999999999999</v>
      </c>
      <c r="K3055" t="s">
        <v>30</v>
      </c>
      <c r="L3055" t="s">
        <v>31</v>
      </c>
      <c r="M3055">
        <v>40.742542</v>
      </c>
      <c r="N3055">
        <v>-111.981163</v>
      </c>
      <c r="O3055">
        <v>521537</v>
      </c>
      <c r="P3055">
        <v>84020</v>
      </c>
      <c r="Q3055" s="1">
        <v>4.5</v>
      </c>
      <c r="R3055" s="1">
        <v>1.5</v>
      </c>
      <c r="S3055">
        <v>225</v>
      </c>
      <c r="T3055">
        <v>0</v>
      </c>
      <c r="U3055" s="1">
        <v>7.75</v>
      </c>
      <c r="V3055" s="1">
        <v>16.75</v>
      </c>
      <c r="W3055" s="1">
        <v>3.0373333333333301</v>
      </c>
    </row>
    <row r="3056" spans="1:23" x14ac:dyDescent="0.25">
      <c r="A3056">
        <v>3054</v>
      </c>
      <c r="B3056">
        <v>212307</v>
      </c>
      <c r="C3056">
        <v>2</v>
      </c>
      <c r="D3056" t="s">
        <v>53</v>
      </c>
      <c r="E3056">
        <v>237</v>
      </c>
      <c r="F3056" s="8">
        <v>43325.322222222225</v>
      </c>
      <c r="G3056" s="8">
        <v>43325.749305555553</v>
      </c>
      <c r="H3056" t="s">
        <v>5475</v>
      </c>
      <c r="I3056" t="s">
        <v>5476</v>
      </c>
      <c r="J3056">
        <v>10.617000000000001</v>
      </c>
      <c r="K3056" t="s">
        <v>30</v>
      </c>
      <c r="L3056" t="s">
        <v>31</v>
      </c>
      <c r="M3056">
        <v>40.742420000000003</v>
      </c>
      <c r="N3056">
        <v>-111.98172</v>
      </c>
      <c r="O3056">
        <v>1087571</v>
      </c>
      <c r="P3056">
        <v>84014</v>
      </c>
      <c r="Q3056" s="1">
        <v>5</v>
      </c>
      <c r="R3056" s="1">
        <v>1.25</v>
      </c>
      <c r="S3056">
        <v>225</v>
      </c>
      <c r="T3056">
        <v>0</v>
      </c>
      <c r="U3056" s="1">
        <v>7.75</v>
      </c>
      <c r="V3056" s="1">
        <v>18</v>
      </c>
      <c r="W3056" s="1">
        <v>2.1234000000000002</v>
      </c>
    </row>
    <row r="3057" spans="1:23" x14ac:dyDescent="0.25">
      <c r="A3057">
        <v>3055</v>
      </c>
      <c r="B3057">
        <v>210203</v>
      </c>
      <c r="C3057">
        <v>1</v>
      </c>
      <c r="D3057" t="s">
        <v>58</v>
      </c>
      <c r="E3057">
        <v>164</v>
      </c>
      <c r="F3057" s="8">
        <v>43325.351388888892</v>
      </c>
      <c r="G3057" s="8">
        <v>43325.788888888892</v>
      </c>
      <c r="H3057" t="s">
        <v>5477</v>
      </c>
      <c r="I3057" t="s">
        <v>5478</v>
      </c>
      <c r="J3057">
        <v>10.199999999999999</v>
      </c>
      <c r="K3057" t="s">
        <v>30</v>
      </c>
      <c r="L3057" t="s">
        <v>31</v>
      </c>
      <c r="M3057">
        <v>40.742409000000002</v>
      </c>
      <c r="N3057">
        <v>-111.981513999999</v>
      </c>
      <c r="O3057">
        <v>1301971</v>
      </c>
      <c r="P3057">
        <v>84111</v>
      </c>
      <c r="Q3057" s="1">
        <v>5.25</v>
      </c>
      <c r="R3057" s="1">
        <v>2</v>
      </c>
      <c r="S3057">
        <v>225</v>
      </c>
      <c r="T3057">
        <v>0</v>
      </c>
      <c r="U3057" s="1">
        <v>8.5</v>
      </c>
      <c r="V3057" s="1">
        <v>19</v>
      </c>
      <c r="W3057" s="1">
        <v>1.94285714285714</v>
      </c>
    </row>
    <row r="3058" spans="1:23" x14ac:dyDescent="0.25">
      <c r="A3058">
        <v>3056</v>
      </c>
      <c r="B3058">
        <v>210209</v>
      </c>
      <c r="C3058">
        <v>2</v>
      </c>
      <c r="D3058" t="s">
        <v>145</v>
      </c>
      <c r="E3058">
        <v>326</v>
      </c>
      <c r="F3058" s="8">
        <v>43325.354166666664</v>
      </c>
      <c r="G3058" s="8">
        <v>43325.527083333334</v>
      </c>
      <c r="H3058" t="s">
        <v>5479</v>
      </c>
      <c r="I3058" t="s">
        <v>5480</v>
      </c>
      <c r="J3058">
        <v>4.3259999999999996</v>
      </c>
      <c r="K3058" t="s">
        <v>30</v>
      </c>
      <c r="L3058" t="s">
        <v>31</v>
      </c>
      <c r="M3058">
        <v>40.742545999999997</v>
      </c>
      <c r="N3058">
        <v>-111.981224</v>
      </c>
      <c r="O3058">
        <v>1114701</v>
      </c>
      <c r="P3058">
        <v>84096</v>
      </c>
      <c r="Q3058" s="1">
        <v>2</v>
      </c>
      <c r="R3058" s="1">
        <v>0.75</v>
      </c>
      <c r="S3058">
        <v>225</v>
      </c>
      <c r="T3058">
        <v>0</v>
      </c>
      <c r="U3058" s="1">
        <v>8.5</v>
      </c>
      <c r="V3058" s="1">
        <v>12.75</v>
      </c>
      <c r="W3058" s="1">
        <v>2.1629999999999998</v>
      </c>
    </row>
    <row r="3059" spans="1:23" x14ac:dyDescent="0.25">
      <c r="A3059">
        <v>3057</v>
      </c>
      <c r="B3059">
        <v>210225</v>
      </c>
      <c r="C3059">
        <v>2</v>
      </c>
      <c r="D3059" t="s">
        <v>65</v>
      </c>
      <c r="E3059">
        <v>411</v>
      </c>
      <c r="F3059" s="8">
        <v>43325.378472222219</v>
      </c>
      <c r="G3059" s="8">
        <v>43325.520833333336</v>
      </c>
      <c r="H3059" t="s">
        <v>2171</v>
      </c>
      <c r="I3059" t="s">
        <v>5481</v>
      </c>
      <c r="J3059">
        <v>2.593</v>
      </c>
      <c r="K3059" t="s">
        <v>30</v>
      </c>
      <c r="L3059" t="s">
        <v>31</v>
      </c>
      <c r="M3059">
        <v>40.742527000000003</v>
      </c>
      <c r="N3059">
        <v>-111.98111</v>
      </c>
      <c r="O3059">
        <v>333033</v>
      </c>
      <c r="P3059">
        <v>84124</v>
      </c>
      <c r="Q3059" s="1">
        <v>1.75</v>
      </c>
      <c r="R3059" s="1">
        <v>0.25</v>
      </c>
      <c r="S3059">
        <v>225</v>
      </c>
      <c r="T3059">
        <v>0</v>
      </c>
      <c r="U3059" s="1">
        <v>9</v>
      </c>
      <c r="V3059" s="1">
        <v>12.5</v>
      </c>
      <c r="W3059" s="1">
        <v>1.48171428571428</v>
      </c>
    </row>
    <row r="3060" spans="1:23" x14ac:dyDescent="0.25">
      <c r="A3060">
        <v>3058</v>
      </c>
      <c r="B3060">
        <v>210213</v>
      </c>
      <c r="C3060">
        <v>2</v>
      </c>
      <c r="D3060" t="s">
        <v>126</v>
      </c>
      <c r="E3060">
        <v>208</v>
      </c>
      <c r="F3060" s="8">
        <v>43325.543055555558</v>
      </c>
      <c r="G3060" s="8">
        <v>43325.669444444444</v>
      </c>
      <c r="H3060" t="s">
        <v>4870</v>
      </c>
      <c r="I3060" t="s">
        <v>5482</v>
      </c>
      <c r="J3060">
        <v>1.5289999999999999</v>
      </c>
      <c r="K3060" t="s">
        <v>30</v>
      </c>
      <c r="L3060" t="s">
        <v>31</v>
      </c>
      <c r="M3060">
        <v>40.742412999999999</v>
      </c>
      <c r="N3060">
        <v>-111.981620999999</v>
      </c>
      <c r="O3060">
        <v>348863</v>
      </c>
      <c r="P3060">
        <v>84065</v>
      </c>
      <c r="Q3060" s="1">
        <v>1.5</v>
      </c>
      <c r="R3060" s="1">
        <v>0.25</v>
      </c>
      <c r="S3060">
        <v>225</v>
      </c>
      <c r="T3060">
        <v>0</v>
      </c>
      <c r="U3060" s="1">
        <v>13</v>
      </c>
      <c r="V3060" s="1">
        <v>16</v>
      </c>
      <c r="W3060" s="1">
        <v>1.0193333333333301</v>
      </c>
    </row>
    <row r="3061" spans="1:23" x14ac:dyDescent="0.25">
      <c r="A3061">
        <v>3059</v>
      </c>
      <c r="B3061">
        <v>212301</v>
      </c>
      <c r="C3061">
        <v>2</v>
      </c>
      <c r="D3061" t="s">
        <v>83</v>
      </c>
      <c r="E3061">
        <v>87</v>
      </c>
      <c r="F3061" s="8">
        <v>43325.712500000001</v>
      </c>
      <c r="G3061" s="8">
        <v>43325.961111111108</v>
      </c>
      <c r="H3061" t="s">
        <v>5483</v>
      </c>
      <c r="I3061" t="s">
        <v>1875</v>
      </c>
      <c r="J3061">
        <v>5.61</v>
      </c>
      <c r="K3061" t="s">
        <v>30</v>
      </c>
      <c r="L3061" t="s">
        <v>31</v>
      </c>
      <c r="M3061">
        <v>40.742351999999997</v>
      </c>
      <c r="N3061">
        <v>-111.981262</v>
      </c>
      <c r="O3061">
        <v>2670091</v>
      </c>
      <c r="P3061">
        <v>84065</v>
      </c>
      <c r="Q3061" s="1">
        <v>3</v>
      </c>
      <c r="R3061" s="1">
        <v>1</v>
      </c>
      <c r="S3061">
        <v>225</v>
      </c>
      <c r="T3061">
        <v>0</v>
      </c>
      <c r="U3061" s="1">
        <v>17</v>
      </c>
      <c r="V3061" s="1">
        <v>23</v>
      </c>
      <c r="W3061" s="1">
        <v>1.87</v>
      </c>
    </row>
    <row r="3062" spans="1:23" x14ac:dyDescent="0.25">
      <c r="A3062">
        <v>3060</v>
      </c>
      <c r="B3062">
        <v>210191</v>
      </c>
      <c r="C3062">
        <v>2</v>
      </c>
      <c r="D3062" t="s">
        <v>112</v>
      </c>
      <c r="E3062">
        <v>70</v>
      </c>
      <c r="F3062" s="8">
        <v>43325.822916666664</v>
      </c>
      <c r="G3062" s="8">
        <v>43325.934027777781</v>
      </c>
      <c r="H3062" t="s">
        <v>5484</v>
      </c>
      <c r="I3062" t="s">
        <v>5485</v>
      </c>
      <c r="J3062">
        <v>16.030999999999999</v>
      </c>
      <c r="K3062" t="s">
        <v>30</v>
      </c>
      <c r="L3062" t="s">
        <v>31</v>
      </c>
      <c r="M3062">
        <v>40.742515999999902</v>
      </c>
      <c r="N3062">
        <v>-111.981026</v>
      </c>
      <c r="O3062">
        <v>1087321</v>
      </c>
      <c r="P3062">
        <v>84096</v>
      </c>
      <c r="Q3062" s="1">
        <v>1.25</v>
      </c>
      <c r="R3062" s="1">
        <v>1.25</v>
      </c>
      <c r="S3062">
        <v>225</v>
      </c>
      <c r="T3062">
        <v>0</v>
      </c>
      <c r="U3062" s="1">
        <v>19.75</v>
      </c>
      <c r="V3062" s="1">
        <v>22.5</v>
      </c>
      <c r="W3062" s="1">
        <v>12.8248</v>
      </c>
    </row>
    <row r="3063" spans="1:23" x14ac:dyDescent="0.25">
      <c r="A3063">
        <v>3061</v>
      </c>
      <c r="B3063">
        <v>212307</v>
      </c>
      <c r="C3063">
        <v>2</v>
      </c>
      <c r="D3063" t="s">
        <v>53</v>
      </c>
      <c r="E3063">
        <v>238</v>
      </c>
      <c r="F3063" s="8">
        <v>43326.254166666666</v>
      </c>
      <c r="G3063" s="8">
        <v>43326.728472222225</v>
      </c>
      <c r="H3063" t="s">
        <v>5486</v>
      </c>
      <c r="I3063" t="s">
        <v>5487</v>
      </c>
      <c r="J3063">
        <v>14.050999999999901</v>
      </c>
      <c r="K3063" t="s">
        <v>30</v>
      </c>
      <c r="L3063" t="s">
        <v>31</v>
      </c>
      <c r="M3063">
        <v>40.742420000000003</v>
      </c>
      <c r="N3063">
        <v>-111.98172</v>
      </c>
      <c r="O3063">
        <v>348863</v>
      </c>
      <c r="P3063">
        <v>84065</v>
      </c>
      <c r="Q3063" s="1">
        <v>5.75</v>
      </c>
      <c r="R3063" s="1">
        <v>1.5</v>
      </c>
      <c r="S3063">
        <v>226</v>
      </c>
      <c r="T3063">
        <v>1</v>
      </c>
      <c r="U3063" s="1">
        <v>6</v>
      </c>
      <c r="V3063" s="1">
        <v>17.5</v>
      </c>
      <c r="W3063" s="1">
        <v>2.4436521739130401</v>
      </c>
    </row>
    <row r="3064" spans="1:23" x14ac:dyDescent="0.25">
      <c r="A3064">
        <v>3062</v>
      </c>
      <c r="B3064">
        <v>212301</v>
      </c>
      <c r="C3064">
        <v>1</v>
      </c>
      <c r="D3064" t="s">
        <v>83</v>
      </c>
      <c r="E3064">
        <v>88</v>
      </c>
      <c r="F3064" s="8">
        <v>43326.287499999999</v>
      </c>
      <c r="G3064" s="8">
        <v>43326.302777777775</v>
      </c>
      <c r="H3064" t="s">
        <v>5488</v>
      </c>
      <c r="I3064" t="s">
        <v>5489</v>
      </c>
      <c r="J3064">
        <v>2.2250000000000001</v>
      </c>
      <c r="K3064" t="s">
        <v>30</v>
      </c>
      <c r="L3064" t="s">
        <v>31</v>
      </c>
      <c r="M3064">
        <v>40.742351999999997</v>
      </c>
      <c r="N3064">
        <v>-111.981262</v>
      </c>
      <c r="O3064">
        <v>574613</v>
      </c>
      <c r="P3064">
        <v>84020</v>
      </c>
      <c r="Q3064" s="1">
        <v>0.25</v>
      </c>
      <c r="R3064" s="1">
        <v>0.25</v>
      </c>
      <c r="S3064">
        <v>226</v>
      </c>
      <c r="T3064">
        <v>1</v>
      </c>
      <c r="U3064" s="1">
        <v>7</v>
      </c>
      <c r="V3064" s="1">
        <v>7.25</v>
      </c>
      <c r="W3064" s="1">
        <v>8.9</v>
      </c>
    </row>
    <row r="3065" spans="1:23" x14ac:dyDescent="0.25">
      <c r="A3065">
        <v>3063</v>
      </c>
      <c r="B3065">
        <v>210199</v>
      </c>
      <c r="C3065">
        <v>2</v>
      </c>
      <c r="D3065" t="s">
        <v>27</v>
      </c>
      <c r="E3065">
        <v>394</v>
      </c>
      <c r="F3065" s="8">
        <v>43326.29583333333</v>
      </c>
      <c r="G3065" s="8">
        <v>43326.67083333333</v>
      </c>
      <c r="H3065" t="s">
        <v>5490</v>
      </c>
      <c r="I3065" t="s">
        <v>5491</v>
      </c>
      <c r="J3065">
        <v>10.516999999999999</v>
      </c>
      <c r="K3065" t="s">
        <v>30</v>
      </c>
      <c r="L3065" t="s">
        <v>31</v>
      </c>
      <c r="M3065">
        <v>40.742576999999997</v>
      </c>
      <c r="N3065">
        <v>-111.981323</v>
      </c>
      <c r="O3065">
        <v>1137391</v>
      </c>
      <c r="P3065">
        <v>84075</v>
      </c>
      <c r="Q3065" s="1">
        <v>4.5</v>
      </c>
      <c r="R3065" s="1">
        <v>1</v>
      </c>
      <c r="S3065">
        <v>226</v>
      </c>
      <c r="T3065">
        <v>1</v>
      </c>
      <c r="U3065" s="1">
        <v>7</v>
      </c>
      <c r="V3065" s="1">
        <v>16</v>
      </c>
      <c r="W3065" s="1">
        <v>2.3371111111111098</v>
      </c>
    </row>
    <row r="3066" spans="1:23" x14ac:dyDescent="0.25">
      <c r="A3066">
        <v>3064</v>
      </c>
      <c r="B3066">
        <v>212307</v>
      </c>
      <c r="C3066">
        <v>1</v>
      </c>
      <c r="D3066" t="s">
        <v>53</v>
      </c>
      <c r="E3066">
        <v>239</v>
      </c>
      <c r="F3066" s="8">
        <v>43326.314583333333</v>
      </c>
      <c r="G3066" s="8">
        <v>43326.725694444445</v>
      </c>
      <c r="H3066" t="s">
        <v>5492</v>
      </c>
      <c r="I3066" t="s">
        <v>5493</v>
      </c>
      <c r="J3066">
        <v>5.6059999999999999</v>
      </c>
      <c r="K3066" t="s">
        <v>30</v>
      </c>
      <c r="L3066" t="s">
        <v>31</v>
      </c>
      <c r="M3066">
        <v>40.742420000000003</v>
      </c>
      <c r="N3066">
        <v>-111.98172</v>
      </c>
      <c r="O3066">
        <v>1301971</v>
      </c>
      <c r="P3066">
        <v>84111</v>
      </c>
      <c r="Q3066" s="1">
        <v>5</v>
      </c>
      <c r="R3066" s="1">
        <v>1.5</v>
      </c>
      <c r="S3066">
        <v>226</v>
      </c>
      <c r="T3066">
        <v>1</v>
      </c>
      <c r="U3066" s="1">
        <v>7.5</v>
      </c>
      <c r="V3066" s="1">
        <v>17.5</v>
      </c>
      <c r="W3066" s="1">
        <v>1.1212</v>
      </c>
    </row>
    <row r="3067" spans="1:23" x14ac:dyDescent="0.25">
      <c r="A3067">
        <v>3065</v>
      </c>
      <c r="B3067">
        <v>210215</v>
      </c>
      <c r="C3067">
        <v>2</v>
      </c>
      <c r="D3067" t="s">
        <v>44</v>
      </c>
      <c r="E3067">
        <v>304</v>
      </c>
      <c r="F3067" s="8">
        <v>43326.31527777778</v>
      </c>
      <c r="G3067" s="8">
        <v>43326.71875</v>
      </c>
      <c r="H3067" t="s">
        <v>5494</v>
      </c>
      <c r="I3067" t="s">
        <v>5495</v>
      </c>
      <c r="J3067">
        <v>8.1460000000000008</v>
      </c>
      <c r="K3067" t="s">
        <v>30</v>
      </c>
      <c r="L3067" t="s">
        <v>31</v>
      </c>
      <c r="M3067">
        <v>40.742569000000003</v>
      </c>
      <c r="N3067">
        <v>-111.98126999999999</v>
      </c>
      <c r="O3067">
        <v>521537</v>
      </c>
      <c r="P3067">
        <v>84020</v>
      </c>
      <c r="Q3067" s="1">
        <v>4.75</v>
      </c>
      <c r="R3067" s="1">
        <v>0.75</v>
      </c>
      <c r="S3067">
        <v>226</v>
      </c>
      <c r="T3067">
        <v>1</v>
      </c>
      <c r="U3067" s="1">
        <v>7.5</v>
      </c>
      <c r="V3067" s="1">
        <v>17.25</v>
      </c>
      <c r="W3067" s="1">
        <v>1.7149473684210499</v>
      </c>
    </row>
    <row r="3068" spans="1:23" x14ac:dyDescent="0.25">
      <c r="A3068">
        <v>3066</v>
      </c>
      <c r="B3068">
        <v>210213</v>
      </c>
      <c r="C3068">
        <v>2</v>
      </c>
      <c r="D3068" t="s">
        <v>126</v>
      </c>
      <c r="E3068">
        <v>209</v>
      </c>
      <c r="F3068" s="8">
        <v>43326.320833333331</v>
      </c>
      <c r="G3068" s="8">
        <v>43326.801388888889</v>
      </c>
      <c r="H3068" t="s">
        <v>5496</v>
      </c>
      <c r="I3068" t="s">
        <v>5497</v>
      </c>
      <c r="J3068">
        <v>12.901</v>
      </c>
      <c r="K3068" t="s">
        <v>30</v>
      </c>
      <c r="L3068" t="s">
        <v>31</v>
      </c>
      <c r="M3068">
        <v>40.742412999999999</v>
      </c>
      <c r="N3068">
        <v>-111.981620999999</v>
      </c>
      <c r="O3068">
        <v>1087571</v>
      </c>
      <c r="P3068">
        <v>84014</v>
      </c>
      <c r="Q3068" s="1">
        <v>5.75</v>
      </c>
      <c r="R3068" s="1">
        <v>1.5</v>
      </c>
      <c r="S3068">
        <v>226</v>
      </c>
      <c r="T3068">
        <v>1</v>
      </c>
      <c r="U3068" s="1">
        <v>7.75</v>
      </c>
      <c r="V3068" s="1">
        <v>19.25</v>
      </c>
      <c r="W3068" s="1">
        <v>2.2436521739130399</v>
      </c>
    </row>
    <row r="3069" spans="1:23" x14ac:dyDescent="0.25">
      <c r="A3069">
        <v>3067</v>
      </c>
      <c r="B3069">
        <v>204577</v>
      </c>
      <c r="C3069">
        <v>1</v>
      </c>
      <c r="D3069" t="s">
        <v>32</v>
      </c>
      <c r="E3069">
        <v>400</v>
      </c>
      <c r="F3069" s="8">
        <v>43326.349305555559</v>
      </c>
      <c r="G3069" s="8">
        <v>43326.679861111108</v>
      </c>
      <c r="H3069" t="s">
        <v>5498</v>
      </c>
      <c r="I3069" t="s">
        <v>5499</v>
      </c>
      <c r="J3069">
        <v>8.1139999999999901</v>
      </c>
      <c r="K3069" t="s">
        <v>30</v>
      </c>
      <c r="L3069" t="s">
        <v>31</v>
      </c>
      <c r="M3069">
        <v>40.742542</v>
      </c>
      <c r="N3069">
        <v>-111.981163</v>
      </c>
      <c r="O3069">
        <v>2395901</v>
      </c>
      <c r="P3069">
        <v>84025</v>
      </c>
      <c r="Q3069" s="1">
        <v>4</v>
      </c>
      <c r="R3069" s="1">
        <v>1.5</v>
      </c>
      <c r="S3069">
        <v>226</v>
      </c>
      <c r="T3069">
        <v>1</v>
      </c>
      <c r="U3069" s="1">
        <v>8.5</v>
      </c>
      <c r="V3069" s="1">
        <v>16.25</v>
      </c>
      <c r="W3069" s="1">
        <v>2.02849999999999</v>
      </c>
    </row>
    <row r="3070" spans="1:23" x14ac:dyDescent="0.25">
      <c r="A3070">
        <v>3068</v>
      </c>
      <c r="B3070">
        <v>204577</v>
      </c>
      <c r="C3070">
        <v>2</v>
      </c>
      <c r="D3070" t="s">
        <v>32</v>
      </c>
      <c r="E3070">
        <v>401</v>
      </c>
      <c r="F3070" s="8">
        <v>43326.37222222222</v>
      </c>
      <c r="G3070" s="8">
        <v>43326.538888888892</v>
      </c>
      <c r="H3070" t="s">
        <v>5500</v>
      </c>
      <c r="I3070" t="s">
        <v>5501</v>
      </c>
      <c r="J3070">
        <v>8.3579999999999899</v>
      </c>
      <c r="K3070" t="s">
        <v>30</v>
      </c>
      <c r="L3070" t="s">
        <v>31</v>
      </c>
      <c r="M3070">
        <v>40.742542</v>
      </c>
      <c r="N3070">
        <v>-111.981163</v>
      </c>
      <c r="O3070">
        <v>333033</v>
      </c>
      <c r="P3070">
        <v>84124</v>
      </c>
      <c r="Q3070" s="1">
        <v>2</v>
      </c>
      <c r="R3070" s="1">
        <v>1.25</v>
      </c>
      <c r="S3070">
        <v>226</v>
      </c>
      <c r="T3070">
        <v>1</v>
      </c>
      <c r="U3070" s="1">
        <v>9</v>
      </c>
      <c r="V3070" s="1">
        <v>13</v>
      </c>
      <c r="W3070" s="1">
        <v>4.1789999999999896</v>
      </c>
    </row>
    <row r="3071" spans="1:23" x14ac:dyDescent="0.25">
      <c r="A3071">
        <v>3069</v>
      </c>
      <c r="B3071">
        <v>210225</v>
      </c>
      <c r="C3071">
        <v>2</v>
      </c>
      <c r="D3071" t="s">
        <v>65</v>
      </c>
      <c r="E3071">
        <v>412</v>
      </c>
      <c r="F3071" s="8">
        <v>43326.374305555553</v>
      </c>
      <c r="G3071" s="8">
        <v>43326.504861111112</v>
      </c>
      <c r="H3071" t="s">
        <v>5502</v>
      </c>
      <c r="I3071" t="s">
        <v>5503</v>
      </c>
      <c r="J3071">
        <v>7.75</v>
      </c>
      <c r="K3071" t="s">
        <v>92</v>
      </c>
      <c r="L3071" t="s">
        <v>31</v>
      </c>
      <c r="M3071">
        <v>40.742527000000003</v>
      </c>
      <c r="N3071">
        <v>-111.98111</v>
      </c>
      <c r="O3071">
        <v>1968591</v>
      </c>
      <c r="P3071">
        <v>84054</v>
      </c>
      <c r="Q3071" s="1">
        <v>1.5</v>
      </c>
      <c r="R3071" s="1">
        <v>0.75</v>
      </c>
      <c r="S3071">
        <v>226</v>
      </c>
      <c r="T3071">
        <v>1</v>
      </c>
      <c r="U3071" s="1">
        <v>9</v>
      </c>
      <c r="V3071" s="1">
        <v>12</v>
      </c>
      <c r="W3071" s="1">
        <v>5.1666666666666599</v>
      </c>
    </row>
    <row r="3072" spans="1:23" x14ac:dyDescent="0.25">
      <c r="A3072">
        <v>3070</v>
      </c>
      <c r="B3072">
        <v>210241</v>
      </c>
      <c r="C3072">
        <v>2</v>
      </c>
      <c r="D3072" t="s">
        <v>101</v>
      </c>
      <c r="E3072">
        <v>110</v>
      </c>
      <c r="F3072" s="8">
        <v>43326.384027777778</v>
      </c>
      <c r="G3072" s="8">
        <v>43326.734027777777</v>
      </c>
      <c r="H3072" t="s">
        <v>3745</v>
      </c>
      <c r="I3072" t="s">
        <v>5504</v>
      </c>
      <c r="J3072">
        <v>4.609</v>
      </c>
      <c r="K3072" t="s">
        <v>30</v>
      </c>
      <c r="L3072" t="s">
        <v>31</v>
      </c>
      <c r="M3072">
        <v>40.742313000000003</v>
      </c>
      <c r="N3072">
        <v>-111.981071</v>
      </c>
      <c r="O3072">
        <v>1096541</v>
      </c>
      <c r="P3072">
        <v>84093</v>
      </c>
      <c r="Q3072" s="1">
        <v>4.25</v>
      </c>
      <c r="R3072" s="1">
        <v>0.75</v>
      </c>
      <c r="S3072">
        <v>226</v>
      </c>
      <c r="T3072">
        <v>1</v>
      </c>
      <c r="U3072" s="1">
        <v>9.25</v>
      </c>
      <c r="V3072" s="1">
        <v>17.5</v>
      </c>
      <c r="W3072" s="1">
        <v>1.0844705882352901</v>
      </c>
    </row>
    <row r="3073" spans="1:23" x14ac:dyDescent="0.25">
      <c r="A3073">
        <v>3071</v>
      </c>
      <c r="B3073">
        <v>210209</v>
      </c>
      <c r="C3073">
        <v>2</v>
      </c>
      <c r="D3073" t="s">
        <v>145</v>
      </c>
      <c r="E3073">
        <v>327</v>
      </c>
      <c r="F3073" s="8">
        <v>43326.393750000003</v>
      </c>
      <c r="G3073" s="8">
        <v>43326.715277777781</v>
      </c>
      <c r="H3073" t="s">
        <v>5505</v>
      </c>
      <c r="I3073" t="s">
        <v>5506</v>
      </c>
      <c r="J3073">
        <v>11.22</v>
      </c>
      <c r="K3073" t="s">
        <v>30</v>
      </c>
      <c r="L3073" t="s">
        <v>31</v>
      </c>
      <c r="M3073">
        <v>40.742545999999997</v>
      </c>
      <c r="N3073">
        <v>-111.981224</v>
      </c>
      <c r="O3073">
        <v>1114701</v>
      </c>
      <c r="P3073">
        <v>84096</v>
      </c>
      <c r="Q3073" s="1">
        <v>3.75</v>
      </c>
      <c r="R3073" s="1">
        <v>1.25</v>
      </c>
      <c r="S3073">
        <v>226</v>
      </c>
      <c r="T3073">
        <v>1</v>
      </c>
      <c r="U3073" s="1">
        <v>9.5</v>
      </c>
      <c r="V3073" s="1">
        <v>17.25</v>
      </c>
      <c r="W3073" s="1">
        <v>2.992</v>
      </c>
    </row>
    <row r="3074" spans="1:23" x14ac:dyDescent="0.25">
      <c r="A3074">
        <v>3072</v>
      </c>
      <c r="B3074">
        <v>212301</v>
      </c>
      <c r="C3074">
        <v>1</v>
      </c>
      <c r="D3074" t="s">
        <v>83</v>
      </c>
      <c r="E3074">
        <v>89</v>
      </c>
      <c r="F3074" s="8">
        <v>43326.509027777778</v>
      </c>
      <c r="G3074" s="8">
        <v>43326.522916666669</v>
      </c>
      <c r="H3074" t="s">
        <v>5507</v>
      </c>
      <c r="I3074" t="s">
        <v>5508</v>
      </c>
      <c r="J3074">
        <v>1.996</v>
      </c>
      <c r="K3074" t="s">
        <v>30</v>
      </c>
      <c r="L3074" t="s">
        <v>31</v>
      </c>
      <c r="M3074">
        <v>40.742351999999997</v>
      </c>
      <c r="N3074">
        <v>-111.981262</v>
      </c>
      <c r="O3074">
        <v>574613</v>
      </c>
      <c r="P3074">
        <v>84020</v>
      </c>
      <c r="Q3074" s="1">
        <v>0.25</v>
      </c>
      <c r="R3074" s="1">
        <v>0.25</v>
      </c>
      <c r="S3074">
        <v>226</v>
      </c>
      <c r="T3074">
        <v>1</v>
      </c>
      <c r="U3074" s="1">
        <v>12.25</v>
      </c>
      <c r="V3074" s="1">
        <v>12.5</v>
      </c>
      <c r="W3074" s="1">
        <v>7.984</v>
      </c>
    </row>
    <row r="3075" spans="1:23" x14ac:dyDescent="0.25">
      <c r="A3075">
        <v>3073</v>
      </c>
      <c r="B3075">
        <v>204579</v>
      </c>
      <c r="C3075">
        <v>1</v>
      </c>
      <c r="D3075" t="s">
        <v>135</v>
      </c>
      <c r="E3075">
        <v>81</v>
      </c>
      <c r="F3075" s="8">
        <v>43326.713194444441</v>
      </c>
      <c r="G3075" s="8">
        <v>43326.908333333333</v>
      </c>
      <c r="H3075" t="s">
        <v>5509</v>
      </c>
      <c r="I3075" t="s">
        <v>646</v>
      </c>
      <c r="J3075">
        <v>16.576000000000001</v>
      </c>
      <c r="K3075" t="s">
        <v>30</v>
      </c>
      <c r="L3075" t="s">
        <v>31</v>
      </c>
      <c r="M3075">
        <v>40.742401000000001</v>
      </c>
      <c r="N3075">
        <v>-111.98159</v>
      </c>
      <c r="O3075">
        <v>2445161</v>
      </c>
      <c r="P3075">
        <v>84074</v>
      </c>
      <c r="Q3075" s="1">
        <v>2.25</v>
      </c>
      <c r="R3075" s="1">
        <v>1.5</v>
      </c>
      <c r="S3075">
        <v>226</v>
      </c>
      <c r="T3075">
        <v>1</v>
      </c>
      <c r="U3075" s="1">
        <v>17</v>
      </c>
      <c r="V3075" s="1">
        <v>21.75</v>
      </c>
      <c r="W3075" s="1">
        <v>7.3671111111111101</v>
      </c>
    </row>
    <row r="3076" spans="1:23" x14ac:dyDescent="0.25">
      <c r="A3076">
        <v>3074</v>
      </c>
      <c r="B3076">
        <v>210209</v>
      </c>
      <c r="C3076">
        <v>1</v>
      </c>
      <c r="D3076" t="s">
        <v>145</v>
      </c>
      <c r="E3076">
        <v>328</v>
      </c>
      <c r="F3076" s="8">
        <v>43327.317361111112</v>
      </c>
      <c r="G3076" s="8">
        <v>43327.627083333333</v>
      </c>
      <c r="H3076" t="s">
        <v>4503</v>
      </c>
      <c r="I3076" t="s">
        <v>1575</v>
      </c>
      <c r="J3076">
        <v>14.718</v>
      </c>
      <c r="K3076" t="s">
        <v>30</v>
      </c>
      <c r="L3076" t="s">
        <v>31</v>
      </c>
      <c r="M3076">
        <v>40.742545999999997</v>
      </c>
      <c r="N3076">
        <v>-111.981224</v>
      </c>
      <c r="O3076">
        <v>672723</v>
      </c>
      <c r="P3076">
        <v>84087</v>
      </c>
      <c r="Q3076" s="1">
        <v>3.75</v>
      </c>
      <c r="R3076" s="1">
        <v>1.5</v>
      </c>
      <c r="S3076">
        <v>227</v>
      </c>
      <c r="T3076">
        <v>2</v>
      </c>
      <c r="U3076" s="1">
        <v>7.5</v>
      </c>
      <c r="V3076" s="1">
        <v>15</v>
      </c>
      <c r="W3076" s="1">
        <v>3.9247999999999998</v>
      </c>
    </row>
    <row r="3077" spans="1:23" x14ac:dyDescent="0.25">
      <c r="A3077">
        <v>3075</v>
      </c>
      <c r="B3077">
        <v>212307</v>
      </c>
      <c r="C3077">
        <v>2</v>
      </c>
      <c r="D3077" t="s">
        <v>53</v>
      </c>
      <c r="E3077">
        <v>240</v>
      </c>
      <c r="F3077" s="8">
        <v>43327.338888888888</v>
      </c>
      <c r="G3077" s="8">
        <v>43327.492361111108</v>
      </c>
      <c r="H3077" t="s">
        <v>5510</v>
      </c>
      <c r="I3077" t="s">
        <v>358</v>
      </c>
      <c r="J3077">
        <v>10.193</v>
      </c>
      <c r="K3077" t="s">
        <v>30</v>
      </c>
      <c r="L3077" t="s">
        <v>31</v>
      </c>
      <c r="M3077">
        <v>40.742420000000003</v>
      </c>
      <c r="N3077">
        <v>-111.98172</v>
      </c>
      <c r="O3077">
        <v>1087571</v>
      </c>
      <c r="P3077">
        <v>84014</v>
      </c>
      <c r="Q3077" s="1">
        <v>1.75</v>
      </c>
      <c r="R3077" s="1">
        <v>1.25</v>
      </c>
      <c r="S3077">
        <v>227</v>
      </c>
      <c r="T3077">
        <v>2</v>
      </c>
      <c r="U3077" s="1">
        <v>8.25</v>
      </c>
      <c r="V3077" s="1">
        <v>11.75</v>
      </c>
      <c r="W3077" s="1">
        <v>5.8245714285714199</v>
      </c>
    </row>
    <row r="3078" spans="1:23" x14ac:dyDescent="0.25">
      <c r="A3078">
        <v>3076</v>
      </c>
      <c r="B3078">
        <v>210199</v>
      </c>
      <c r="C3078">
        <v>2</v>
      </c>
      <c r="D3078" t="s">
        <v>27</v>
      </c>
      <c r="E3078">
        <v>395</v>
      </c>
      <c r="F3078" s="8">
        <v>43327.341666666667</v>
      </c>
      <c r="G3078" s="8">
        <v>43327.625694444447</v>
      </c>
      <c r="H3078" t="s">
        <v>5511</v>
      </c>
      <c r="I3078" t="s">
        <v>5512</v>
      </c>
      <c r="J3078">
        <v>6.0350000000000001</v>
      </c>
      <c r="K3078" t="s">
        <v>30</v>
      </c>
      <c r="L3078" t="s">
        <v>31</v>
      </c>
      <c r="M3078">
        <v>40.742576999999997</v>
      </c>
      <c r="N3078">
        <v>-111.981323</v>
      </c>
      <c r="O3078">
        <v>521537</v>
      </c>
      <c r="P3078">
        <v>84020</v>
      </c>
      <c r="Q3078" s="1">
        <v>3.5</v>
      </c>
      <c r="R3078" s="1">
        <v>0.75</v>
      </c>
      <c r="S3078">
        <v>227</v>
      </c>
      <c r="T3078">
        <v>2</v>
      </c>
      <c r="U3078" s="1">
        <v>8.25</v>
      </c>
      <c r="V3078" s="1">
        <v>15</v>
      </c>
      <c r="W3078" s="1">
        <v>1.72428571428571</v>
      </c>
    </row>
    <row r="3079" spans="1:23" x14ac:dyDescent="0.25">
      <c r="A3079">
        <v>3077</v>
      </c>
      <c r="B3079">
        <v>210203</v>
      </c>
      <c r="C3079">
        <v>1</v>
      </c>
      <c r="D3079" t="s">
        <v>58</v>
      </c>
      <c r="E3079">
        <v>165</v>
      </c>
      <c r="F3079" s="8">
        <v>43327.345138888886</v>
      </c>
      <c r="G3079" s="8">
        <v>43327.470138888886</v>
      </c>
      <c r="H3079" t="s">
        <v>5513</v>
      </c>
      <c r="I3079" t="s">
        <v>1818</v>
      </c>
      <c r="J3079">
        <v>6.9479999999999897</v>
      </c>
      <c r="K3079" t="s">
        <v>30</v>
      </c>
      <c r="L3079" t="s">
        <v>31</v>
      </c>
      <c r="M3079">
        <v>40.742409000000002</v>
      </c>
      <c r="N3079">
        <v>-111.981513999999</v>
      </c>
      <c r="O3079">
        <v>1301971</v>
      </c>
      <c r="P3079">
        <v>84111</v>
      </c>
      <c r="Q3079" s="1">
        <v>1.5</v>
      </c>
      <c r="R3079" s="1">
        <v>1.25</v>
      </c>
      <c r="S3079">
        <v>227</v>
      </c>
      <c r="T3079">
        <v>2</v>
      </c>
      <c r="U3079" s="1">
        <v>8.25</v>
      </c>
      <c r="V3079" s="1">
        <v>11.25</v>
      </c>
      <c r="W3079" s="1">
        <v>4.6319999999999997</v>
      </c>
    </row>
    <row r="3080" spans="1:23" x14ac:dyDescent="0.25">
      <c r="A3080">
        <v>3078</v>
      </c>
      <c r="B3080">
        <v>210213</v>
      </c>
      <c r="C3080">
        <v>2</v>
      </c>
      <c r="D3080" t="s">
        <v>126</v>
      </c>
      <c r="E3080">
        <v>210</v>
      </c>
      <c r="F3080" s="8">
        <v>43327.345833333333</v>
      </c>
      <c r="G3080" s="8">
        <v>43327.509722222225</v>
      </c>
      <c r="H3080" t="s">
        <v>3684</v>
      </c>
      <c r="I3080" t="s">
        <v>5514</v>
      </c>
      <c r="J3080">
        <v>7.9829999999999997</v>
      </c>
      <c r="K3080" t="s">
        <v>30</v>
      </c>
      <c r="L3080" t="s">
        <v>31</v>
      </c>
      <c r="M3080">
        <v>40.742412999999999</v>
      </c>
      <c r="N3080">
        <v>-111.981620999999</v>
      </c>
      <c r="O3080">
        <v>348887</v>
      </c>
      <c r="P3080">
        <v>84096</v>
      </c>
      <c r="Q3080" s="1">
        <v>2</v>
      </c>
      <c r="R3080" s="1">
        <v>1.25</v>
      </c>
      <c r="S3080">
        <v>227</v>
      </c>
      <c r="T3080">
        <v>2</v>
      </c>
      <c r="U3080" s="1">
        <v>8.25</v>
      </c>
      <c r="V3080" s="1">
        <v>12.25</v>
      </c>
      <c r="W3080" s="1">
        <v>3.9914999999999998</v>
      </c>
    </row>
    <row r="3081" spans="1:23" x14ac:dyDescent="0.25">
      <c r="A3081">
        <v>3079</v>
      </c>
      <c r="B3081">
        <v>210209</v>
      </c>
      <c r="C3081">
        <v>2</v>
      </c>
      <c r="D3081" t="s">
        <v>145</v>
      </c>
      <c r="E3081">
        <v>329</v>
      </c>
      <c r="F3081" s="8">
        <v>43327.35</v>
      </c>
      <c r="G3081" s="8">
        <v>43327.491666666669</v>
      </c>
      <c r="H3081" t="s">
        <v>611</v>
      </c>
      <c r="I3081" t="s">
        <v>5515</v>
      </c>
      <c r="J3081">
        <v>10.710999999999901</v>
      </c>
      <c r="K3081" t="s">
        <v>30</v>
      </c>
      <c r="L3081" t="s">
        <v>31</v>
      </c>
      <c r="M3081">
        <v>40.742545999999997</v>
      </c>
      <c r="N3081">
        <v>-111.981224</v>
      </c>
      <c r="O3081">
        <v>1114701</v>
      </c>
      <c r="P3081">
        <v>84096</v>
      </c>
      <c r="Q3081" s="1">
        <v>1.75</v>
      </c>
      <c r="R3081" s="1">
        <v>1.25</v>
      </c>
      <c r="S3081">
        <v>227</v>
      </c>
      <c r="T3081">
        <v>2</v>
      </c>
      <c r="U3081" s="1">
        <v>8.5</v>
      </c>
      <c r="V3081" s="1">
        <v>11.75</v>
      </c>
      <c r="W3081" s="1">
        <v>6.1205714285714201</v>
      </c>
    </row>
    <row r="3082" spans="1:23" x14ac:dyDescent="0.25">
      <c r="A3082">
        <v>3080</v>
      </c>
      <c r="B3082">
        <v>210199</v>
      </c>
      <c r="C3082">
        <v>1</v>
      </c>
      <c r="D3082" t="s">
        <v>27</v>
      </c>
      <c r="E3082">
        <v>396</v>
      </c>
      <c r="F3082" s="8">
        <v>43327.363888888889</v>
      </c>
      <c r="G3082" s="8">
        <v>43327.506249999999</v>
      </c>
      <c r="H3082" t="s">
        <v>1876</v>
      </c>
      <c r="I3082" t="s">
        <v>2231</v>
      </c>
      <c r="J3082">
        <v>13.824</v>
      </c>
      <c r="K3082" t="s">
        <v>30</v>
      </c>
      <c r="L3082" t="s">
        <v>31</v>
      </c>
      <c r="M3082">
        <v>40.742576999999997</v>
      </c>
      <c r="N3082">
        <v>-111.981323</v>
      </c>
      <c r="O3082">
        <v>1137391</v>
      </c>
      <c r="P3082">
        <v>84075</v>
      </c>
      <c r="Q3082" s="1">
        <v>1.75</v>
      </c>
      <c r="R3082" s="1">
        <v>1.5</v>
      </c>
      <c r="S3082">
        <v>227</v>
      </c>
      <c r="T3082">
        <v>2</v>
      </c>
      <c r="U3082" s="1">
        <v>8.75</v>
      </c>
      <c r="V3082" s="1">
        <v>12.25</v>
      </c>
      <c r="W3082" s="1">
        <v>7.8994285714285697</v>
      </c>
    </row>
    <row r="3083" spans="1:23" x14ac:dyDescent="0.25">
      <c r="A3083">
        <v>3081</v>
      </c>
      <c r="B3083">
        <v>204577</v>
      </c>
      <c r="C3083">
        <v>2</v>
      </c>
      <c r="D3083" t="s">
        <v>32</v>
      </c>
      <c r="E3083">
        <v>402</v>
      </c>
      <c r="F3083" s="8">
        <v>43327.370833333334</v>
      </c>
      <c r="G3083" s="8">
        <v>43327.438888888886</v>
      </c>
      <c r="H3083" t="s">
        <v>5516</v>
      </c>
      <c r="I3083" t="s">
        <v>5517</v>
      </c>
      <c r="J3083">
        <v>0</v>
      </c>
      <c r="K3083" t="s">
        <v>92</v>
      </c>
      <c r="L3083" t="s">
        <v>31</v>
      </c>
      <c r="M3083">
        <v>40.742542</v>
      </c>
      <c r="N3083">
        <v>-111.981163</v>
      </c>
      <c r="O3083">
        <v>1968591</v>
      </c>
      <c r="P3083">
        <v>84054</v>
      </c>
      <c r="Q3083" s="1">
        <v>0.75</v>
      </c>
      <c r="R3083" s="1">
        <v>0.75</v>
      </c>
      <c r="S3083">
        <v>227</v>
      </c>
      <c r="T3083">
        <v>2</v>
      </c>
      <c r="U3083" s="1">
        <v>9</v>
      </c>
      <c r="V3083" s="1">
        <v>10.5</v>
      </c>
      <c r="W3083" s="1">
        <v>0</v>
      </c>
    </row>
    <row r="3084" spans="1:23" x14ac:dyDescent="0.25">
      <c r="A3084">
        <v>3082</v>
      </c>
      <c r="B3084">
        <v>210215</v>
      </c>
      <c r="C3084">
        <v>2</v>
      </c>
      <c r="D3084" t="s">
        <v>44</v>
      </c>
      <c r="E3084">
        <v>305</v>
      </c>
      <c r="F3084" s="8">
        <v>43327.374305555553</v>
      </c>
      <c r="G3084" s="8">
        <v>43327.522916666669</v>
      </c>
      <c r="H3084" t="s">
        <v>3777</v>
      </c>
      <c r="I3084" t="s">
        <v>5518</v>
      </c>
      <c r="J3084">
        <v>10.974</v>
      </c>
      <c r="K3084" t="s">
        <v>30</v>
      </c>
      <c r="L3084" t="s">
        <v>31</v>
      </c>
      <c r="M3084">
        <v>40.742569000000003</v>
      </c>
      <c r="N3084">
        <v>-111.98126999999999</v>
      </c>
      <c r="O3084">
        <v>333033</v>
      </c>
      <c r="P3084">
        <v>84124</v>
      </c>
      <c r="Q3084" s="1">
        <v>1.75</v>
      </c>
      <c r="R3084" s="1">
        <v>1</v>
      </c>
      <c r="S3084">
        <v>227</v>
      </c>
      <c r="T3084">
        <v>2</v>
      </c>
      <c r="U3084" s="1">
        <v>9</v>
      </c>
      <c r="V3084" s="1">
        <v>12.5</v>
      </c>
      <c r="W3084" s="1">
        <v>6.2708571428571398</v>
      </c>
    </row>
    <row r="3085" spans="1:23" x14ac:dyDescent="0.25">
      <c r="A3085">
        <v>3083</v>
      </c>
      <c r="B3085">
        <v>204577</v>
      </c>
      <c r="C3085">
        <v>1</v>
      </c>
      <c r="D3085" t="s">
        <v>32</v>
      </c>
      <c r="E3085">
        <v>403</v>
      </c>
      <c r="F3085" s="8">
        <v>43327.425694444442</v>
      </c>
      <c r="G3085" s="8">
        <v>43327.492361111108</v>
      </c>
      <c r="H3085" t="s">
        <v>5480</v>
      </c>
      <c r="I3085" t="s">
        <v>5519</v>
      </c>
      <c r="J3085">
        <v>5.05</v>
      </c>
      <c r="K3085" t="s">
        <v>30</v>
      </c>
      <c r="L3085" t="s">
        <v>31</v>
      </c>
      <c r="M3085">
        <v>40.742542</v>
      </c>
      <c r="N3085">
        <v>-111.981163</v>
      </c>
      <c r="O3085">
        <v>1896231</v>
      </c>
      <c r="P3085">
        <v>91381</v>
      </c>
      <c r="Q3085" s="1">
        <v>0.75</v>
      </c>
      <c r="R3085" s="1">
        <v>0.75</v>
      </c>
      <c r="S3085">
        <v>227</v>
      </c>
      <c r="T3085">
        <v>2</v>
      </c>
      <c r="U3085" s="1">
        <v>10.25</v>
      </c>
      <c r="V3085" s="1">
        <v>11.75</v>
      </c>
      <c r="W3085" s="1">
        <v>6.7333333333333298</v>
      </c>
    </row>
    <row r="3086" spans="1:23" x14ac:dyDescent="0.25">
      <c r="A3086">
        <v>3084</v>
      </c>
      <c r="B3086">
        <v>212301</v>
      </c>
      <c r="C3086">
        <v>2</v>
      </c>
      <c r="D3086" t="s">
        <v>83</v>
      </c>
      <c r="E3086">
        <v>1534350784</v>
      </c>
      <c r="F3086" s="8">
        <v>43327.439583333333</v>
      </c>
      <c r="G3086" s="8">
        <v>43327.477083333331</v>
      </c>
      <c r="H3086" t="s">
        <v>5520</v>
      </c>
      <c r="I3086" t="s">
        <v>5521</v>
      </c>
      <c r="J3086">
        <v>3.2549999999999999</v>
      </c>
      <c r="K3086" t="s">
        <v>30</v>
      </c>
      <c r="L3086" t="s">
        <v>31</v>
      </c>
      <c r="M3086">
        <v>40.742351999999997</v>
      </c>
      <c r="N3086">
        <v>-111.981262</v>
      </c>
      <c r="O3086">
        <v>2461621</v>
      </c>
      <c r="P3086">
        <v>84009</v>
      </c>
      <c r="Q3086" s="1">
        <v>0.5</v>
      </c>
      <c r="R3086" s="1">
        <v>0.5</v>
      </c>
      <c r="S3086">
        <v>227</v>
      </c>
      <c r="T3086">
        <v>2</v>
      </c>
      <c r="U3086" s="1">
        <v>10.5</v>
      </c>
      <c r="V3086" s="1">
        <v>11.5</v>
      </c>
      <c r="W3086" s="1">
        <v>6.51</v>
      </c>
    </row>
    <row r="3087" spans="1:23" x14ac:dyDescent="0.25">
      <c r="A3087">
        <v>3085</v>
      </c>
      <c r="B3087">
        <v>210225</v>
      </c>
      <c r="C3087">
        <v>2</v>
      </c>
      <c r="D3087" t="s">
        <v>65</v>
      </c>
      <c r="E3087">
        <v>413</v>
      </c>
      <c r="F3087" s="8">
        <v>43327.449305555558</v>
      </c>
      <c r="G3087" s="8">
        <v>43327.51458333333</v>
      </c>
      <c r="H3087" t="s">
        <v>5522</v>
      </c>
      <c r="I3087" t="s">
        <v>5523</v>
      </c>
      <c r="J3087">
        <v>2.968</v>
      </c>
      <c r="K3087" t="s">
        <v>30</v>
      </c>
      <c r="L3087" t="s">
        <v>31</v>
      </c>
      <c r="M3087">
        <v>40.742527000000003</v>
      </c>
      <c r="N3087">
        <v>-111.98111</v>
      </c>
      <c r="O3087">
        <v>527531</v>
      </c>
      <c r="P3087">
        <v>84121</v>
      </c>
      <c r="Q3087" s="1">
        <v>0.75</v>
      </c>
      <c r="R3087" s="1">
        <v>0.25</v>
      </c>
      <c r="S3087">
        <v>227</v>
      </c>
      <c r="T3087">
        <v>2</v>
      </c>
      <c r="U3087" s="1">
        <v>10.75</v>
      </c>
      <c r="V3087" s="1">
        <v>12.25</v>
      </c>
      <c r="W3087" s="1">
        <v>3.95733333333333</v>
      </c>
    </row>
    <row r="3088" spans="1:23" x14ac:dyDescent="0.25">
      <c r="A3088">
        <v>3086</v>
      </c>
      <c r="B3088">
        <v>210203</v>
      </c>
      <c r="C3088">
        <v>1</v>
      </c>
      <c r="D3088" t="s">
        <v>58</v>
      </c>
      <c r="E3088">
        <v>166</v>
      </c>
      <c r="F3088" s="8">
        <v>43327.489583333336</v>
      </c>
      <c r="G3088" s="8">
        <v>43327.765277777777</v>
      </c>
      <c r="H3088" t="s">
        <v>5524</v>
      </c>
      <c r="I3088" t="s">
        <v>5525</v>
      </c>
      <c r="J3088">
        <v>2.7679999999999998</v>
      </c>
      <c r="K3088" t="s">
        <v>30</v>
      </c>
      <c r="L3088" t="s">
        <v>31</v>
      </c>
      <c r="M3088">
        <v>40.742409000000002</v>
      </c>
      <c r="N3088">
        <v>-111.981513999999</v>
      </c>
      <c r="O3088">
        <v>1301971</v>
      </c>
      <c r="P3088">
        <v>84111</v>
      </c>
      <c r="Q3088" s="1">
        <v>3.25</v>
      </c>
      <c r="R3088" s="1">
        <v>1</v>
      </c>
      <c r="S3088">
        <v>227</v>
      </c>
      <c r="T3088">
        <v>2</v>
      </c>
      <c r="U3088" s="1">
        <v>11.75</v>
      </c>
      <c r="V3088" s="1">
        <v>18.25</v>
      </c>
      <c r="W3088" s="1">
        <v>0.85169230769230697</v>
      </c>
    </row>
    <row r="3089" spans="1:23" x14ac:dyDescent="0.25">
      <c r="A3089">
        <v>3087</v>
      </c>
      <c r="B3089">
        <v>210213</v>
      </c>
      <c r="C3089">
        <v>1</v>
      </c>
      <c r="D3089" t="s">
        <v>126</v>
      </c>
      <c r="E3089">
        <v>211</v>
      </c>
      <c r="F3089" s="8">
        <v>43327.529166666667</v>
      </c>
      <c r="G3089" s="8">
        <v>43327.73333333333</v>
      </c>
      <c r="H3089" t="s">
        <v>5526</v>
      </c>
      <c r="I3089" t="s">
        <v>5527</v>
      </c>
      <c r="J3089">
        <v>3.1819999999999999</v>
      </c>
      <c r="K3089" t="s">
        <v>30</v>
      </c>
      <c r="L3089" t="s">
        <v>31</v>
      </c>
      <c r="M3089">
        <v>40.742412999999999</v>
      </c>
      <c r="N3089">
        <v>-111.981620999999</v>
      </c>
      <c r="O3089">
        <v>1087571</v>
      </c>
      <c r="P3089">
        <v>84014</v>
      </c>
      <c r="Q3089" s="1">
        <v>2.5</v>
      </c>
      <c r="R3089" s="1">
        <v>0.75</v>
      </c>
      <c r="S3089">
        <v>227</v>
      </c>
      <c r="T3089">
        <v>2</v>
      </c>
      <c r="U3089" s="1">
        <v>12.75</v>
      </c>
      <c r="V3089" s="1">
        <v>17.5</v>
      </c>
      <c r="W3089" s="1">
        <v>1.2727999999999999</v>
      </c>
    </row>
    <row r="3090" spans="1:23" x14ac:dyDescent="0.25">
      <c r="A3090">
        <v>3088</v>
      </c>
      <c r="B3090">
        <v>210213</v>
      </c>
      <c r="C3090">
        <v>2</v>
      </c>
      <c r="D3090" t="s">
        <v>126</v>
      </c>
      <c r="E3090">
        <v>212</v>
      </c>
      <c r="F3090" s="8">
        <v>43327.533333333333</v>
      </c>
      <c r="G3090" s="8">
        <v>43327.710416666669</v>
      </c>
      <c r="H3090" t="s">
        <v>236</v>
      </c>
      <c r="I3090" t="s">
        <v>5528</v>
      </c>
      <c r="J3090">
        <v>3.29</v>
      </c>
      <c r="K3090" t="s">
        <v>30</v>
      </c>
      <c r="L3090" t="s">
        <v>31</v>
      </c>
      <c r="M3090">
        <v>40.742412999999999</v>
      </c>
      <c r="N3090">
        <v>-111.981620999999</v>
      </c>
      <c r="O3090">
        <v>1114701</v>
      </c>
      <c r="P3090">
        <v>84096</v>
      </c>
      <c r="Q3090" s="1">
        <v>2.25</v>
      </c>
      <c r="R3090" s="1">
        <v>0.75</v>
      </c>
      <c r="S3090">
        <v>227</v>
      </c>
      <c r="T3090">
        <v>2</v>
      </c>
      <c r="U3090" s="1">
        <v>12.75</v>
      </c>
      <c r="V3090" s="1">
        <v>17</v>
      </c>
      <c r="W3090" s="1">
        <v>1.4622222222222201</v>
      </c>
    </row>
    <row r="3091" spans="1:23" x14ac:dyDescent="0.25">
      <c r="A3091">
        <v>3089</v>
      </c>
      <c r="B3091">
        <v>210203</v>
      </c>
      <c r="C3091">
        <v>2</v>
      </c>
      <c r="D3091" t="s">
        <v>58</v>
      </c>
      <c r="E3091">
        <v>1534360851</v>
      </c>
      <c r="F3091" s="8">
        <v>43327.555555555555</v>
      </c>
      <c r="G3091" s="8">
        <v>43327.73333333333</v>
      </c>
      <c r="H3091" t="s">
        <v>61</v>
      </c>
      <c r="I3091" t="s">
        <v>1352</v>
      </c>
      <c r="J3091">
        <v>3.758</v>
      </c>
      <c r="K3091" t="s">
        <v>30</v>
      </c>
      <c r="L3091" t="s">
        <v>31</v>
      </c>
      <c r="M3091">
        <v>40.742409000000002</v>
      </c>
      <c r="N3091">
        <v>-111.981513999999</v>
      </c>
      <c r="O3091">
        <v>1114101</v>
      </c>
      <c r="P3091">
        <v>84104</v>
      </c>
      <c r="Q3091" s="1">
        <v>2.25</v>
      </c>
      <c r="R3091" s="1">
        <v>0.75</v>
      </c>
      <c r="S3091">
        <v>227</v>
      </c>
      <c r="T3091">
        <v>2</v>
      </c>
      <c r="U3091" s="1">
        <v>13.25</v>
      </c>
      <c r="V3091" s="1">
        <v>17.5</v>
      </c>
      <c r="W3091" s="1">
        <v>1.6702222222222201</v>
      </c>
    </row>
    <row r="3092" spans="1:23" x14ac:dyDescent="0.25">
      <c r="A3092">
        <v>3090</v>
      </c>
      <c r="B3092">
        <v>210199</v>
      </c>
      <c r="C3092">
        <v>2</v>
      </c>
      <c r="D3092" t="s">
        <v>27</v>
      </c>
      <c r="E3092">
        <v>397</v>
      </c>
      <c r="F3092" s="8">
        <v>43327.665972222225</v>
      </c>
      <c r="G3092" s="8">
        <v>43327.73333333333</v>
      </c>
      <c r="H3092" t="s">
        <v>5529</v>
      </c>
      <c r="I3092" t="s">
        <v>941</v>
      </c>
      <c r="J3092">
        <v>9.6280000000000001</v>
      </c>
      <c r="K3092" t="s">
        <v>30</v>
      </c>
      <c r="L3092" t="s">
        <v>31</v>
      </c>
      <c r="M3092">
        <v>40.742576999999997</v>
      </c>
      <c r="N3092">
        <v>-111.981323</v>
      </c>
      <c r="O3092">
        <v>1968591</v>
      </c>
      <c r="P3092">
        <v>84054</v>
      </c>
      <c r="Q3092" s="1">
        <v>0.75</v>
      </c>
      <c r="R3092" s="1">
        <v>0.75</v>
      </c>
      <c r="S3092">
        <v>227</v>
      </c>
      <c r="T3092">
        <v>2</v>
      </c>
      <c r="U3092" s="1">
        <v>16</v>
      </c>
      <c r="V3092" s="1">
        <v>17.5</v>
      </c>
      <c r="W3092" s="1">
        <v>12.8373333333333</v>
      </c>
    </row>
    <row r="3093" spans="1:23" x14ac:dyDescent="0.25">
      <c r="A3093">
        <v>3091</v>
      </c>
      <c r="B3093">
        <v>204579</v>
      </c>
      <c r="C3093">
        <v>2</v>
      </c>
      <c r="D3093" t="s">
        <v>135</v>
      </c>
      <c r="E3093">
        <v>82</v>
      </c>
      <c r="F3093" s="8">
        <v>43327.76458333333</v>
      </c>
      <c r="G3093" s="8">
        <v>43327.806944444441</v>
      </c>
      <c r="H3093" t="s">
        <v>5530</v>
      </c>
      <c r="I3093" t="s">
        <v>367</v>
      </c>
      <c r="J3093">
        <v>5.9359999999999999</v>
      </c>
      <c r="K3093" t="s">
        <v>30</v>
      </c>
      <c r="L3093" t="s">
        <v>31</v>
      </c>
      <c r="M3093">
        <v>40.742401000000001</v>
      </c>
      <c r="N3093">
        <v>-111.98159</v>
      </c>
      <c r="O3093">
        <v>2445161</v>
      </c>
      <c r="P3093">
        <v>84074</v>
      </c>
      <c r="Q3093" s="1">
        <v>0.5</v>
      </c>
      <c r="R3093" s="1">
        <v>0.5</v>
      </c>
      <c r="S3093">
        <v>227</v>
      </c>
      <c r="T3093">
        <v>2</v>
      </c>
      <c r="U3093" s="1">
        <v>18.25</v>
      </c>
      <c r="V3093" s="1">
        <v>19.25</v>
      </c>
      <c r="W3093" s="1">
        <v>11.872</v>
      </c>
    </row>
    <row r="3094" spans="1:23" x14ac:dyDescent="0.25">
      <c r="A3094">
        <v>3092</v>
      </c>
      <c r="B3094">
        <v>210199</v>
      </c>
      <c r="C3094">
        <v>2</v>
      </c>
      <c r="D3094" t="s">
        <v>27</v>
      </c>
      <c r="E3094">
        <v>398</v>
      </c>
      <c r="F3094" s="8">
        <v>43327.827777777777</v>
      </c>
      <c r="G3094" s="8">
        <v>43349.911111111112</v>
      </c>
      <c r="H3094" t="s">
        <v>5531</v>
      </c>
      <c r="I3094" t="s">
        <v>522</v>
      </c>
      <c r="J3094">
        <v>6.2029999999999896</v>
      </c>
      <c r="K3094" t="s">
        <v>40</v>
      </c>
      <c r="L3094" t="s">
        <v>31</v>
      </c>
      <c r="M3094">
        <v>40.742576999999997</v>
      </c>
      <c r="N3094">
        <v>-111.981323</v>
      </c>
      <c r="O3094">
        <v>1896231</v>
      </c>
      <c r="P3094">
        <v>91381</v>
      </c>
      <c r="Q3094" s="1">
        <v>1</v>
      </c>
      <c r="R3094" s="1">
        <v>1</v>
      </c>
      <c r="S3094">
        <v>227</v>
      </c>
      <c r="T3094">
        <v>2</v>
      </c>
      <c r="U3094" s="1">
        <v>19.75</v>
      </c>
      <c r="V3094" s="1">
        <v>21.75</v>
      </c>
      <c r="W3094" s="1">
        <v>6.2029999999999896</v>
      </c>
    </row>
    <row r="3095" spans="1:23" x14ac:dyDescent="0.25">
      <c r="A3095">
        <v>3093</v>
      </c>
      <c r="B3095">
        <v>204577</v>
      </c>
      <c r="C3095">
        <v>1</v>
      </c>
      <c r="D3095" t="s">
        <v>32</v>
      </c>
      <c r="E3095">
        <v>404</v>
      </c>
      <c r="F3095" s="8">
        <v>43328.255555555559</v>
      </c>
      <c r="G3095" s="8">
        <v>43328.65625</v>
      </c>
      <c r="H3095" t="s">
        <v>5532</v>
      </c>
      <c r="I3095" t="s">
        <v>5533</v>
      </c>
      <c r="J3095">
        <v>8.1929999999999996</v>
      </c>
      <c r="K3095" t="s">
        <v>30</v>
      </c>
      <c r="L3095" t="s">
        <v>31</v>
      </c>
      <c r="M3095">
        <v>40.742542</v>
      </c>
      <c r="N3095">
        <v>-111.981163</v>
      </c>
      <c r="O3095">
        <v>2395901</v>
      </c>
      <c r="P3095">
        <v>84025</v>
      </c>
      <c r="Q3095" s="1">
        <v>4.75</v>
      </c>
      <c r="R3095" s="1">
        <v>1.25</v>
      </c>
      <c r="S3095">
        <v>228</v>
      </c>
      <c r="T3095">
        <v>3</v>
      </c>
      <c r="U3095" s="1">
        <v>6.25</v>
      </c>
      <c r="V3095" s="1">
        <v>15.75</v>
      </c>
      <c r="W3095" s="1">
        <v>1.72484210526315</v>
      </c>
    </row>
    <row r="3096" spans="1:23" x14ac:dyDescent="0.25">
      <c r="A3096">
        <v>3094</v>
      </c>
      <c r="B3096">
        <v>210199</v>
      </c>
      <c r="C3096">
        <v>1</v>
      </c>
      <c r="D3096" t="s">
        <v>27</v>
      </c>
      <c r="E3096">
        <v>399</v>
      </c>
      <c r="F3096" s="8">
        <v>43328.297222222223</v>
      </c>
      <c r="G3096" s="8">
        <v>43328.7</v>
      </c>
      <c r="H3096" t="s">
        <v>5534</v>
      </c>
      <c r="I3096" t="s">
        <v>5535</v>
      </c>
      <c r="J3096">
        <v>10.146000000000001</v>
      </c>
      <c r="K3096" t="s">
        <v>30</v>
      </c>
      <c r="L3096" t="s">
        <v>31</v>
      </c>
      <c r="M3096">
        <v>40.742576999999997</v>
      </c>
      <c r="N3096">
        <v>-111.981323</v>
      </c>
      <c r="O3096">
        <v>1137391</v>
      </c>
      <c r="P3096">
        <v>84075</v>
      </c>
      <c r="Q3096" s="1">
        <v>4.75</v>
      </c>
      <c r="R3096" s="1">
        <v>1</v>
      </c>
      <c r="S3096">
        <v>228</v>
      </c>
      <c r="T3096">
        <v>3</v>
      </c>
      <c r="U3096" s="1">
        <v>7.25</v>
      </c>
      <c r="V3096" s="1">
        <v>16.75</v>
      </c>
      <c r="W3096" s="1">
        <v>2.1360000000000001</v>
      </c>
    </row>
    <row r="3097" spans="1:23" x14ac:dyDescent="0.25">
      <c r="A3097">
        <v>3095</v>
      </c>
      <c r="B3097">
        <v>212307</v>
      </c>
      <c r="C3097">
        <v>2</v>
      </c>
      <c r="D3097" t="s">
        <v>53</v>
      </c>
      <c r="E3097">
        <v>241</v>
      </c>
      <c r="F3097" s="8">
        <v>43328.310416666667</v>
      </c>
      <c r="G3097" s="8">
        <v>43328.511111111111</v>
      </c>
      <c r="H3097" t="s">
        <v>5536</v>
      </c>
      <c r="I3097" t="s">
        <v>5537</v>
      </c>
      <c r="J3097">
        <v>12.581</v>
      </c>
      <c r="K3097" t="s">
        <v>30</v>
      </c>
      <c r="L3097" t="s">
        <v>31</v>
      </c>
      <c r="M3097">
        <v>40.742420000000003</v>
      </c>
      <c r="N3097">
        <v>-111.98172</v>
      </c>
      <c r="O3097">
        <v>348863</v>
      </c>
      <c r="P3097">
        <v>84065</v>
      </c>
      <c r="Q3097" s="1">
        <v>2.5</v>
      </c>
      <c r="R3097" s="1">
        <v>1</v>
      </c>
      <c r="S3097">
        <v>228</v>
      </c>
      <c r="T3097">
        <v>3</v>
      </c>
      <c r="U3097" s="1">
        <v>7.5</v>
      </c>
      <c r="V3097" s="1">
        <v>12.25</v>
      </c>
      <c r="W3097" s="1">
        <v>5.0324</v>
      </c>
    </row>
    <row r="3098" spans="1:23" x14ac:dyDescent="0.25">
      <c r="A3098">
        <v>3096</v>
      </c>
      <c r="B3098">
        <v>210215</v>
      </c>
      <c r="C3098">
        <v>1</v>
      </c>
      <c r="D3098" t="s">
        <v>44</v>
      </c>
      <c r="E3098">
        <v>306</v>
      </c>
      <c r="F3098" s="8">
        <v>43328.318055555559</v>
      </c>
      <c r="G3098" s="8">
        <v>43328.506249999999</v>
      </c>
      <c r="H3098" t="s">
        <v>1554</v>
      </c>
      <c r="I3098" t="s">
        <v>5538</v>
      </c>
      <c r="J3098">
        <v>3.863</v>
      </c>
      <c r="K3098" t="s">
        <v>30</v>
      </c>
      <c r="L3098" t="s">
        <v>31</v>
      </c>
      <c r="M3098">
        <v>40.742569000000003</v>
      </c>
      <c r="N3098">
        <v>-111.98126999999999</v>
      </c>
      <c r="O3098">
        <v>803613</v>
      </c>
      <c r="P3098">
        <v>84054</v>
      </c>
      <c r="Q3098" s="1">
        <v>2.25</v>
      </c>
      <c r="R3098" s="1">
        <v>0.75</v>
      </c>
      <c r="S3098">
        <v>228</v>
      </c>
      <c r="T3098">
        <v>3</v>
      </c>
      <c r="U3098" s="1">
        <v>7.75</v>
      </c>
      <c r="V3098" s="1">
        <v>12.25</v>
      </c>
      <c r="W3098" s="1">
        <v>1.71688888888888</v>
      </c>
    </row>
    <row r="3099" spans="1:23" x14ac:dyDescent="0.25">
      <c r="A3099">
        <v>3097</v>
      </c>
      <c r="B3099">
        <v>210213</v>
      </c>
      <c r="C3099">
        <v>2</v>
      </c>
      <c r="D3099" t="s">
        <v>126</v>
      </c>
      <c r="E3099">
        <v>213</v>
      </c>
      <c r="F3099" s="8">
        <v>43328.338888888888</v>
      </c>
      <c r="G3099" s="8">
        <v>43328.751388888886</v>
      </c>
      <c r="H3099" t="s">
        <v>5539</v>
      </c>
      <c r="I3099" t="s">
        <v>5540</v>
      </c>
      <c r="J3099">
        <v>10.384</v>
      </c>
      <c r="K3099" t="s">
        <v>30</v>
      </c>
      <c r="L3099" t="s">
        <v>31</v>
      </c>
      <c r="M3099">
        <v>40.742412999999999</v>
      </c>
      <c r="N3099">
        <v>-111.981620999999</v>
      </c>
      <c r="O3099">
        <v>1087571</v>
      </c>
      <c r="P3099">
        <v>84014</v>
      </c>
      <c r="Q3099" s="1">
        <v>5</v>
      </c>
      <c r="R3099" s="1">
        <v>1.25</v>
      </c>
      <c r="S3099">
        <v>228</v>
      </c>
      <c r="T3099">
        <v>3</v>
      </c>
      <c r="U3099" s="1">
        <v>8.25</v>
      </c>
      <c r="V3099" s="1">
        <v>18</v>
      </c>
      <c r="W3099" s="1">
        <v>2.0768</v>
      </c>
    </row>
    <row r="3100" spans="1:23" x14ac:dyDescent="0.25">
      <c r="A3100">
        <v>3098</v>
      </c>
      <c r="B3100">
        <v>210209</v>
      </c>
      <c r="C3100">
        <v>2</v>
      </c>
      <c r="D3100" t="s">
        <v>145</v>
      </c>
      <c r="E3100">
        <v>330</v>
      </c>
      <c r="F3100" s="8">
        <v>43328.344444444447</v>
      </c>
      <c r="G3100" s="8">
        <v>43328.711111111108</v>
      </c>
      <c r="H3100" t="s">
        <v>5541</v>
      </c>
      <c r="I3100" t="s">
        <v>2490</v>
      </c>
      <c r="J3100">
        <v>10.613</v>
      </c>
      <c r="K3100" t="s">
        <v>30</v>
      </c>
      <c r="L3100" t="s">
        <v>31</v>
      </c>
      <c r="M3100">
        <v>40.742545999999997</v>
      </c>
      <c r="N3100">
        <v>-111.981224</v>
      </c>
      <c r="O3100">
        <v>1114701</v>
      </c>
      <c r="P3100">
        <v>84096</v>
      </c>
      <c r="Q3100" s="1">
        <v>4.5</v>
      </c>
      <c r="R3100" s="1">
        <v>1.25</v>
      </c>
      <c r="S3100">
        <v>228</v>
      </c>
      <c r="T3100">
        <v>3</v>
      </c>
      <c r="U3100" s="1">
        <v>8.25</v>
      </c>
      <c r="V3100" s="1">
        <v>17</v>
      </c>
      <c r="W3100" s="1">
        <v>2.3584444444444399</v>
      </c>
    </row>
    <row r="3101" spans="1:23" x14ac:dyDescent="0.25">
      <c r="A3101">
        <v>3099</v>
      </c>
      <c r="B3101">
        <v>210203</v>
      </c>
      <c r="C3101">
        <v>1</v>
      </c>
      <c r="D3101" t="s">
        <v>58</v>
      </c>
      <c r="E3101">
        <v>167</v>
      </c>
      <c r="F3101" s="8">
        <v>43328.357638888891</v>
      </c>
      <c r="G3101" s="8">
        <v>43328.729166666664</v>
      </c>
      <c r="H3101" t="s">
        <v>5542</v>
      </c>
      <c r="I3101" t="s">
        <v>3079</v>
      </c>
      <c r="J3101">
        <v>4.7789999999999999</v>
      </c>
      <c r="K3101" t="s">
        <v>30</v>
      </c>
      <c r="L3101" t="s">
        <v>31</v>
      </c>
      <c r="M3101">
        <v>40.742409000000002</v>
      </c>
      <c r="N3101">
        <v>-111.981513999999</v>
      </c>
      <c r="O3101">
        <v>1301971</v>
      </c>
      <c r="P3101">
        <v>84111</v>
      </c>
      <c r="Q3101" s="1">
        <v>4.5</v>
      </c>
      <c r="R3101" s="1">
        <v>1.25</v>
      </c>
      <c r="S3101">
        <v>228</v>
      </c>
      <c r="T3101">
        <v>3</v>
      </c>
      <c r="U3101" s="1">
        <v>8.5</v>
      </c>
      <c r="V3101" s="1">
        <v>17.5</v>
      </c>
      <c r="W3101" s="1">
        <v>1.0620000000000001</v>
      </c>
    </row>
    <row r="3102" spans="1:23" x14ac:dyDescent="0.25">
      <c r="A3102">
        <v>3100</v>
      </c>
      <c r="B3102">
        <v>210225</v>
      </c>
      <c r="C3102">
        <v>2</v>
      </c>
      <c r="D3102" t="s">
        <v>65</v>
      </c>
      <c r="E3102">
        <v>414</v>
      </c>
      <c r="F3102" s="8">
        <v>43328.366666666669</v>
      </c>
      <c r="G3102" s="8">
        <v>43328.456944444442</v>
      </c>
      <c r="H3102" t="s">
        <v>5543</v>
      </c>
      <c r="I3102" t="s">
        <v>5544</v>
      </c>
      <c r="J3102">
        <v>8.0150000000000006</v>
      </c>
      <c r="K3102" t="s">
        <v>92</v>
      </c>
      <c r="L3102" t="s">
        <v>31</v>
      </c>
      <c r="M3102">
        <v>40.742527000000003</v>
      </c>
      <c r="N3102">
        <v>-111.98111</v>
      </c>
      <c r="O3102">
        <v>1968591</v>
      </c>
      <c r="P3102">
        <v>84054</v>
      </c>
      <c r="Q3102" s="1">
        <v>1</v>
      </c>
      <c r="R3102" s="1">
        <v>0.75</v>
      </c>
      <c r="S3102">
        <v>228</v>
      </c>
      <c r="T3102">
        <v>3</v>
      </c>
      <c r="U3102" s="1">
        <v>8.75</v>
      </c>
      <c r="V3102" s="1">
        <v>11</v>
      </c>
      <c r="W3102" s="1">
        <v>8.0150000000000006</v>
      </c>
    </row>
    <row r="3103" spans="1:23" x14ac:dyDescent="0.25">
      <c r="A3103">
        <v>3101</v>
      </c>
      <c r="B3103">
        <v>204577</v>
      </c>
      <c r="C3103">
        <v>2</v>
      </c>
      <c r="D3103" t="s">
        <v>32</v>
      </c>
      <c r="E3103">
        <v>405</v>
      </c>
      <c r="F3103" s="8">
        <v>43328.370138888888</v>
      </c>
      <c r="G3103" s="8">
        <v>43328.489583333336</v>
      </c>
      <c r="H3103" t="s">
        <v>5545</v>
      </c>
      <c r="I3103" t="s">
        <v>763</v>
      </c>
      <c r="J3103">
        <v>11.433</v>
      </c>
      <c r="K3103" t="s">
        <v>30</v>
      </c>
      <c r="L3103" t="s">
        <v>31</v>
      </c>
      <c r="M3103">
        <v>40.742542</v>
      </c>
      <c r="N3103">
        <v>-111.981163</v>
      </c>
      <c r="O3103">
        <v>333033</v>
      </c>
      <c r="P3103">
        <v>84124</v>
      </c>
      <c r="Q3103" s="1">
        <v>1.5</v>
      </c>
      <c r="R3103" s="1">
        <v>1</v>
      </c>
      <c r="S3103">
        <v>228</v>
      </c>
      <c r="T3103">
        <v>3</v>
      </c>
      <c r="U3103" s="1">
        <v>9</v>
      </c>
      <c r="V3103" s="1">
        <v>11.75</v>
      </c>
      <c r="W3103" s="1">
        <v>7.6219999999999999</v>
      </c>
    </row>
    <row r="3104" spans="1:23" x14ac:dyDescent="0.25">
      <c r="A3104">
        <v>3102</v>
      </c>
      <c r="B3104">
        <v>212301</v>
      </c>
      <c r="C3104">
        <v>2</v>
      </c>
      <c r="D3104" t="s">
        <v>83</v>
      </c>
      <c r="E3104">
        <v>1534437288</v>
      </c>
      <c r="F3104" s="8">
        <v>43328.44027777778</v>
      </c>
      <c r="G3104" s="8">
        <v>43328.475694444445</v>
      </c>
      <c r="H3104" t="s">
        <v>5546</v>
      </c>
      <c r="I3104" t="s">
        <v>781</v>
      </c>
      <c r="J3104">
        <v>3.016</v>
      </c>
      <c r="K3104" t="s">
        <v>30</v>
      </c>
      <c r="L3104" t="s">
        <v>31</v>
      </c>
      <c r="M3104">
        <v>40.742351999999997</v>
      </c>
      <c r="N3104">
        <v>-111.981262</v>
      </c>
      <c r="O3104">
        <v>2461621</v>
      </c>
      <c r="P3104">
        <v>84009</v>
      </c>
      <c r="Q3104" s="1">
        <v>0.5</v>
      </c>
      <c r="R3104" s="1">
        <v>0.5</v>
      </c>
      <c r="S3104">
        <v>228</v>
      </c>
      <c r="T3104">
        <v>3</v>
      </c>
      <c r="U3104" s="1">
        <v>10.5</v>
      </c>
      <c r="V3104" s="1">
        <v>11.5</v>
      </c>
      <c r="W3104" s="1">
        <v>6.032</v>
      </c>
    </row>
    <row r="3105" spans="1:23" x14ac:dyDescent="0.25">
      <c r="A3105">
        <v>3103</v>
      </c>
      <c r="B3105">
        <v>204591</v>
      </c>
      <c r="C3105">
        <v>2</v>
      </c>
      <c r="D3105" t="s">
        <v>37</v>
      </c>
      <c r="E3105">
        <v>1534440210</v>
      </c>
      <c r="F3105" s="8">
        <v>43328.474305555559</v>
      </c>
      <c r="G3105" s="8">
        <v>43328.510416666664</v>
      </c>
      <c r="H3105" t="s">
        <v>5547</v>
      </c>
      <c r="I3105" t="s">
        <v>5548</v>
      </c>
      <c r="J3105">
        <v>2.8180000000000001</v>
      </c>
      <c r="K3105" t="s">
        <v>30</v>
      </c>
      <c r="L3105" t="s">
        <v>31</v>
      </c>
      <c r="M3105">
        <v>40.742378000000002</v>
      </c>
      <c r="N3105">
        <v>-111.981407</v>
      </c>
      <c r="O3105">
        <v>1114101</v>
      </c>
      <c r="P3105">
        <v>84104</v>
      </c>
      <c r="Q3105" s="1">
        <v>0.5</v>
      </c>
      <c r="R3105" s="1">
        <v>0.5</v>
      </c>
      <c r="S3105">
        <v>228</v>
      </c>
      <c r="T3105">
        <v>3</v>
      </c>
      <c r="U3105" s="1">
        <v>11.5</v>
      </c>
      <c r="V3105" s="1">
        <v>12.25</v>
      </c>
      <c r="W3105" s="1">
        <v>5.6360000000000001</v>
      </c>
    </row>
    <row r="3106" spans="1:23" x14ac:dyDescent="0.25">
      <c r="A3106">
        <v>3104</v>
      </c>
      <c r="B3106">
        <v>210213</v>
      </c>
      <c r="C3106">
        <v>1</v>
      </c>
      <c r="D3106" t="s">
        <v>126</v>
      </c>
      <c r="E3106">
        <v>1534447063</v>
      </c>
      <c r="F3106" s="8">
        <v>43328.553472222222</v>
      </c>
      <c r="G3106" s="8">
        <v>43328.726388888892</v>
      </c>
      <c r="H3106" t="s">
        <v>5549</v>
      </c>
      <c r="I3106" t="s">
        <v>5550</v>
      </c>
      <c r="J3106">
        <v>13.6</v>
      </c>
      <c r="K3106" t="s">
        <v>30</v>
      </c>
      <c r="L3106" t="s">
        <v>31</v>
      </c>
      <c r="M3106">
        <v>40.742412999999999</v>
      </c>
      <c r="N3106">
        <v>-111.981620999999</v>
      </c>
      <c r="O3106">
        <v>1114101</v>
      </c>
      <c r="P3106">
        <v>84104</v>
      </c>
      <c r="Q3106" s="1">
        <v>2</v>
      </c>
      <c r="R3106" s="1">
        <v>2</v>
      </c>
      <c r="S3106">
        <v>228</v>
      </c>
      <c r="T3106">
        <v>3</v>
      </c>
      <c r="U3106" s="1">
        <v>13.25</v>
      </c>
      <c r="V3106" s="1">
        <v>17.5</v>
      </c>
      <c r="W3106" s="1">
        <v>6.8</v>
      </c>
    </row>
    <row r="3107" spans="1:23" x14ac:dyDescent="0.25">
      <c r="A3107">
        <v>3105</v>
      </c>
      <c r="B3107">
        <v>210203</v>
      </c>
      <c r="C3107">
        <v>2</v>
      </c>
      <c r="D3107" t="s">
        <v>58</v>
      </c>
      <c r="E3107">
        <v>168</v>
      </c>
      <c r="F3107" s="8">
        <v>43328.55972222222</v>
      </c>
      <c r="G3107" s="8">
        <v>43328.728472222225</v>
      </c>
      <c r="H3107" t="s">
        <v>5551</v>
      </c>
      <c r="I3107" t="s">
        <v>5552</v>
      </c>
      <c r="J3107">
        <v>3.1850000000000001</v>
      </c>
      <c r="K3107" t="s">
        <v>30</v>
      </c>
      <c r="L3107" t="s">
        <v>31</v>
      </c>
      <c r="M3107">
        <v>40.742409000000002</v>
      </c>
      <c r="N3107">
        <v>-111.981513999999</v>
      </c>
      <c r="O3107">
        <v>348863</v>
      </c>
      <c r="P3107">
        <v>84065</v>
      </c>
      <c r="Q3107" s="1">
        <v>2</v>
      </c>
      <c r="R3107" s="1">
        <v>0.25</v>
      </c>
      <c r="S3107">
        <v>228</v>
      </c>
      <c r="T3107">
        <v>3</v>
      </c>
      <c r="U3107" s="1">
        <v>13.5</v>
      </c>
      <c r="V3107" s="1">
        <v>17.5</v>
      </c>
      <c r="W3107" s="1">
        <v>1.5925</v>
      </c>
    </row>
    <row r="3108" spans="1:23" x14ac:dyDescent="0.25">
      <c r="A3108">
        <v>3106</v>
      </c>
      <c r="B3108">
        <v>210215</v>
      </c>
      <c r="C3108">
        <v>1</v>
      </c>
      <c r="D3108" t="s">
        <v>44</v>
      </c>
      <c r="E3108">
        <v>307</v>
      </c>
      <c r="F3108" s="8">
        <v>43328.561805555553</v>
      </c>
      <c r="G3108" s="8">
        <v>43328.729861111111</v>
      </c>
      <c r="H3108" t="s">
        <v>5553</v>
      </c>
      <c r="I3108" t="s">
        <v>575</v>
      </c>
      <c r="J3108">
        <v>6.8559999999999999</v>
      </c>
      <c r="K3108" t="s">
        <v>30</v>
      </c>
      <c r="L3108" t="s">
        <v>31</v>
      </c>
      <c r="M3108">
        <v>40.742569000000003</v>
      </c>
      <c r="N3108">
        <v>-111.98126999999999</v>
      </c>
      <c r="O3108">
        <v>803613</v>
      </c>
      <c r="P3108">
        <v>84054</v>
      </c>
      <c r="Q3108" s="1">
        <v>2</v>
      </c>
      <c r="R3108" s="1">
        <v>1.25</v>
      </c>
      <c r="S3108">
        <v>228</v>
      </c>
      <c r="T3108">
        <v>3</v>
      </c>
      <c r="U3108" s="1">
        <v>13.5</v>
      </c>
      <c r="V3108" s="1">
        <v>17.5</v>
      </c>
      <c r="W3108" s="1">
        <v>3.4279999999999999</v>
      </c>
    </row>
    <row r="3109" spans="1:23" x14ac:dyDescent="0.25">
      <c r="A3109">
        <v>3107</v>
      </c>
      <c r="B3109">
        <v>210215</v>
      </c>
      <c r="C3109">
        <v>1</v>
      </c>
      <c r="D3109" t="s">
        <v>44</v>
      </c>
      <c r="E3109">
        <v>308</v>
      </c>
      <c r="F3109" s="8">
        <v>43329.290972222225</v>
      </c>
      <c r="G3109" s="8">
        <v>43329.474305555559</v>
      </c>
      <c r="H3109" t="s">
        <v>5554</v>
      </c>
      <c r="I3109" t="s">
        <v>739</v>
      </c>
      <c r="J3109">
        <v>13.609</v>
      </c>
      <c r="K3109" t="s">
        <v>30</v>
      </c>
      <c r="L3109" t="s">
        <v>31</v>
      </c>
      <c r="M3109">
        <v>40.742569000000003</v>
      </c>
      <c r="N3109">
        <v>-111.98126999999999</v>
      </c>
      <c r="O3109">
        <v>1137391</v>
      </c>
      <c r="P3109">
        <v>84075</v>
      </c>
      <c r="Q3109" s="1">
        <v>2.25</v>
      </c>
      <c r="R3109" s="1">
        <v>1.25</v>
      </c>
      <c r="S3109">
        <v>229</v>
      </c>
      <c r="T3109">
        <v>4</v>
      </c>
      <c r="U3109" s="1">
        <v>7</v>
      </c>
      <c r="V3109" s="1">
        <v>11.5</v>
      </c>
      <c r="W3109" s="1">
        <v>6.0484444444444403</v>
      </c>
    </row>
    <row r="3110" spans="1:23" x14ac:dyDescent="0.25">
      <c r="A3110">
        <v>3108</v>
      </c>
      <c r="B3110">
        <v>204577</v>
      </c>
      <c r="C3110">
        <v>2</v>
      </c>
      <c r="D3110" t="s">
        <v>32</v>
      </c>
      <c r="E3110">
        <v>406</v>
      </c>
      <c r="F3110" s="8">
        <v>43329.320138888892</v>
      </c>
      <c r="G3110" s="8">
        <v>43329.654861111114</v>
      </c>
      <c r="H3110" t="s">
        <v>1356</v>
      </c>
      <c r="I3110" t="s">
        <v>5555</v>
      </c>
      <c r="J3110">
        <v>11.222</v>
      </c>
      <c r="K3110" t="s">
        <v>30</v>
      </c>
      <c r="L3110" t="s">
        <v>31</v>
      </c>
      <c r="M3110">
        <v>40.742542</v>
      </c>
      <c r="N3110">
        <v>-111.981163</v>
      </c>
      <c r="O3110">
        <v>521537</v>
      </c>
      <c r="P3110">
        <v>84020</v>
      </c>
      <c r="Q3110" s="1">
        <v>4</v>
      </c>
      <c r="R3110" s="1">
        <v>1</v>
      </c>
      <c r="S3110">
        <v>229</v>
      </c>
      <c r="T3110">
        <v>4</v>
      </c>
      <c r="U3110" s="1">
        <v>7.75</v>
      </c>
      <c r="V3110" s="1">
        <v>15.75</v>
      </c>
      <c r="W3110" s="1">
        <v>2.8054999999999999</v>
      </c>
    </row>
    <row r="3111" spans="1:23" x14ac:dyDescent="0.25">
      <c r="A3111">
        <v>3109</v>
      </c>
      <c r="B3111">
        <v>212307</v>
      </c>
      <c r="C3111">
        <v>2</v>
      </c>
      <c r="D3111" t="s">
        <v>53</v>
      </c>
      <c r="E3111">
        <v>1534515122</v>
      </c>
      <c r="F3111" s="8">
        <v>43329.341666666667</v>
      </c>
      <c r="G3111" s="8">
        <v>43329.502083333333</v>
      </c>
      <c r="H3111" t="s">
        <v>5556</v>
      </c>
      <c r="I3111" t="s">
        <v>1618</v>
      </c>
      <c r="J3111">
        <v>12.632</v>
      </c>
      <c r="K3111" t="s">
        <v>30</v>
      </c>
      <c r="L3111" t="s">
        <v>31</v>
      </c>
      <c r="M3111">
        <v>40.742420000000003</v>
      </c>
      <c r="N3111">
        <v>-111.98172</v>
      </c>
      <c r="O3111">
        <v>1114101</v>
      </c>
      <c r="P3111">
        <v>84104</v>
      </c>
      <c r="Q3111" s="1">
        <v>2</v>
      </c>
      <c r="R3111" s="1">
        <v>2</v>
      </c>
      <c r="S3111">
        <v>229</v>
      </c>
      <c r="T3111">
        <v>4</v>
      </c>
      <c r="U3111" s="1">
        <v>8.25</v>
      </c>
      <c r="V3111" s="1">
        <v>12</v>
      </c>
      <c r="W3111" s="1">
        <v>6.3159999999999998</v>
      </c>
    </row>
    <row r="3112" spans="1:23" x14ac:dyDescent="0.25">
      <c r="A3112">
        <v>3110</v>
      </c>
      <c r="B3112">
        <v>210213</v>
      </c>
      <c r="C3112">
        <v>1</v>
      </c>
      <c r="D3112" t="s">
        <v>126</v>
      </c>
      <c r="E3112">
        <v>214</v>
      </c>
      <c r="F3112" s="8">
        <v>43329.34652777778</v>
      </c>
      <c r="G3112" s="8">
        <v>43329.698611111111</v>
      </c>
      <c r="H3112" t="s">
        <v>5557</v>
      </c>
      <c r="I3112" t="s">
        <v>3067</v>
      </c>
      <c r="J3112">
        <v>9.0150000000000006</v>
      </c>
      <c r="K3112" t="s">
        <v>30</v>
      </c>
      <c r="L3112" t="s">
        <v>31</v>
      </c>
      <c r="M3112">
        <v>40.742412999999999</v>
      </c>
      <c r="N3112">
        <v>-111.981620999999</v>
      </c>
      <c r="O3112">
        <v>1301971</v>
      </c>
      <c r="P3112">
        <v>84111</v>
      </c>
      <c r="Q3112" s="1">
        <v>4.25</v>
      </c>
      <c r="R3112" s="1">
        <v>1.75</v>
      </c>
      <c r="S3112">
        <v>229</v>
      </c>
      <c r="T3112">
        <v>4</v>
      </c>
      <c r="U3112" s="1">
        <v>8.25</v>
      </c>
      <c r="V3112" s="1">
        <v>16.75</v>
      </c>
      <c r="W3112" s="1">
        <v>2.1211764705882299</v>
      </c>
    </row>
    <row r="3113" spans="1:23" x14ac:dyDescent="0.25">
      <c r="A3113">
        <v>3111</v>
      </c>
      <c r="B3113">
        <v>210203</v>
      </c>
      <c r="C3113">
        <v>2</v>
      </c>
      <c r="D3113" t="s">
        <v>58</v>
      </c>
      <c r="E3113">
        <v>169</v>
      </c>
      <c r="F3113" s="8">
        <v>43329.350694444445</v>
      </c>
      <c r="G3113" s="8">
        <v>43329.398611111108</v>
      </c>
      <c r="H3113" t="s">
        <v>5558</v>
      </c>
      <c r="I3113" t="s">
        <v>783</v>
      </c>
      <c r="J3113">
        <v>6.8109999999999999</v>
      </c>
      <c r="K3113" t="s">
        <v>30</v>
      </c>
      <c r="L3113" t="s">
        <v>31</v>
      </c>
      <c r="M3113">
        <v>40.742409000000002</v>
      </c>
      <c r="N3113">
        <v>-111.981513999999</v>
      </c>
      <c r="O3113">
        <v>348863</v>
      </c>
      <c r="P3113">
        <v>84065</v>
      </c>
      <c r="Q3113" s="1">
        <v>0.5</v>
      </c>
      <c r="R3113" s="1">
        <v>0.5</v>
      </c>
      <c r="S3113">
        <v>229</v>
      </c>
      <c r="T3113">
        <v>4</v>
      </c>
      <c r="U3113" s="1">
        <v>8.5</v>
      </c>
      <c r="V3113" s="1">
        <v>9.5</v>
      </c>
      <c r="W3113" s="1">
        <v>13.622</v>
      </c>
    </row>
    <row r="3114" spans="1:23" x14ac:dyDescent="0.25">
      <c r="A3114">
        <v>3112</v>
      </c>
      <c r="B3114">
        <v>210209</v>
      </c>
      <c r="C3114">
        <v>2</v>
      </c>
      <c r="D3114" t="s">
        <v>145</v>
      </c>
      <c r="E3114">
        <v>331</v>
      </c>
      <c r="F3114" s="8">
        <v>43329.353472222225</v>
      </c>
      <c r="G3114" s="8">
        <v>43329.693055555559</v>
      </c>
      <c r="H3114" t="s">
        <v>5559</v>
      </c>
      <c r="I3114" t="s">
        <v>468</v>
      </c>
      <c r="J3114">
        <v>10.9729999999999</v>
      </c>
      <c r="K3114" t="s">
        <v>30</v>
      </c>
      <c r="L3114" t="s">
        <v>31</v>
      </c>
      <c r="M3114">
        <v>40.742545999999997</v>
      </c>
      <c r="N3114">
        <v>-111.981224</v>
      </c>
      <c r="O3114">
        <v>1114701</v>
      </c>
      <c r="P3114">
        <v>84096</v>
      </c>
      <c r="Q3114" s="1">
        <v>4</v>
      </c>
      <c r="R3114" s="1">
        <v>1.25</v>
      </c>
      <c r="S3114">
        <v>229</v>
      </c>
      <c r="T3114">
        <v>4</v>
      </c>
      <c r="U3114" s="1">
        <v>8.5</v>
      </c>
      <c r="V3114" s="1">
        <v>16.75</v>
      </c>
      <c r="W3114" s="1">
        <v>2.74324999999999</v>
      </c>
    </row>
    <row r="3115" spans="1:23" x14ac:dyDescent="0.25">
      <c r="A3115">
        <v>3113</v>
      </c>
      <c r="B3115">
        <v>210203</v>
      </c>
      <c r="C3115">
        <v>2</v>
      </c>
      <c r="D3115" t="s">
        <v>58</v>
      </c>
      <c r="E3115">
        <v>170</v>
      </c>
      <c r="F3115" s="8">
        <v>43329.404166666667</v>
      </c>
      <c r="G3115" s="8">
        <v>43329.502083333333</v>
      </c>
      <c r="H3115" t="s">
        <v>5560</v>
      </c>
      <c r="I3115" t="s">
        <v>5561</v>
      </c>
      <c r="J3115">
        <v>3.5550000000000002</v>
      </c>
      <c r="K3115" t="s">
        <v>30</v>
      </c>
      <c r="L3115" t="s">
        <v>31</v>
      </c>
      <c r="M3115">
        <v>40.742409000000002</v>
      </c>
      <c r="N3115">
        <v>-111.981513999999</v>
      </c>
      <c r="O3115">
        <v>348863</v>
      </c>
      <c r="P3115">
        <v>84065</v>
      </c>
      <c r="Q3115" s="1">
        <v>1.25</v>
      </c>
      <c r="R3115" s="1">
        <v>0.25</v>
      </c>
      <c r="S3115">
        <v>229</v>
      </c>
      <c r="T3115">
        <v>4</v>
      </c>
      <c r="U3115" s="1">
        <v>9.75</v>
      </c>
      <c r="V3115" s="1">
        <v>12</v>
      </c>
      <c r="W3115" s="1">
        <v>2.8439999999999999</v>
      </c>
    </row>
    <row r="3116" spans="1:23" x14ac:dyDescent="0.25">
      <c r="A3116">
        <v>3114</v>
      </c>
      <c r="B3116">
        <v>212301</v>
      </c>
      <c r="C3116">
        <v>2</v>
      </c>
      <c r="D3116" t="s">
        <v>83</v>
      </c>
      <c r="E3116">
        <v>1534522043</v>
      </c>
      <c r="F3116" s="8">
        <v>43329.421527777777</v>
      </c>
      <c r="G3116" s="8">
        <v>43329.47152777778</v>
      </c>
      <c r="H3116" t="s">
        <v>5562</v>
      </c>
      <c r="I3116" t="s">
        <v>5563</v>
      </c>
      <c r="J3116">
        <v>4.3179999999999996</v>
      </c>
      <c r="K3116" t="s">
        <v>30</v>
      </c>
      <c r="L3116" t="s">
        <v>31</v>
      </c>
      <c r="M3116">
        <v>40.742351999999997</v>
      </c>
      <c r="N3116">
        <v>-111.981262</v>
      </c>
      <c r="O3116">
        <v>2461621</v>
      </c>
      <c r="P3116">
        <v>84009</v>
      </c>
      <c r="Q3116" s="1">
        <v>0.5</v>
      </c>
      <c r="R3116" s="1">
        <v>0.5</v>
      </c>
      <c r="S3116">
        <v>229</v>
      </c>
      <c r="T3116">
        <v>4</v>
      </c>
      <c r="U3116" s="1">
        <v>10</v>
      </c>
      <c r="V3116" s="1">
        <v>11.25</v>
      </c>
      <c r="W3116" s="1">
        <v>8.6359999999999992</v>
      </c>
    </row>
    <row r="3117" spans="1:23" x14ac:dyDescent="0.25">
      <c r="A3117">
        <v>3115</v>
      </c>
      <c r="B3117">
        <v>204591</v>
      </c>
      <c r="C3117">
        <v>1</v>
      </c>
      <c r="D3117" t="s">
        <v>37</v>
      </c>
      <c r="E3117">
        <v>167</v>
      </c>
      <c r="F3117" s="8">
        <v>43329.466666666667</v>
      </c>
      <c r="G3117" s="8">
        <v>43329.701388888891</v>
      </c>
      <c r="H3117" t="s">
        <v>5564</v>
      </c>
      <c r="I3117" t="s">
        <v>5565</v>
      </c>
      <c r="J3117">
        <v>13.55</v>
      </c>
      <c r="K3117" t="s">
        <v>30</v>
      </c>
      <c r="L3117" t="s">
        <v>31</v>
      </c>
      <c r="M3117">
        <v>40.742378000000002</v>
      </c>
      <c r="N3117">
        <v>-111.981407</v>
      </c>
      <c r="O3117">
        <v>1087571</v>
      </c>
      <c r="P3117">
        <v>84014</v>
      </c>
      <c r="Q3117" s="1">
        <v>2.75</v>
      </c>
      <c r="R3117" s="1">
        <v>1.5</v>
      </c>
      <c r="S3117">
        <v>229</v>
      </c>
      <c r="T3117">
        <v>4</v>
      </c>
      <c r="U3117" s="1">
        <v>11.25</v>
      </c>
      <c r="V3117" s="1">
        <v>16.75</v>
      </c>
      <c r="W3117" s="1">
        <v>4.9272727272727197</v>
      </c>
    </row>
    <row r="3118" spans="1:23" x14ac:dyDescent="0.25">
      <c r="A3118">
        <v>3116</v>
      </c>
      <c r="B3118">
        <v>212301</v>
      </c>
      <c r="C3118">
        <v>2</v>
      </c>
      <c r="D3118" t="s">
        <v>83</v>
      </c>
      <c r="E3118">
        <v>90</v>
      </c>
      <c r="F3118" s="8">
        <v>43329.520138888889</v>
      </c>
      <c r="G3118" s="8">
        <v>43329.552777777775</v>
      </c>
      <c r="H3118" t="s">
        <v>5566</v>
      </c>
      <c r="I3118" t="s">
        <v>5567</v>
      </c>
      <c r="J3118">
        <v>2.33699999999999</v>
      </c>
      <c r="K3118" t="s">
        <v>30</v>
      </c>
      <c r="L3118" t="s">
        <v>31</v>
      </c>
      <c r="M3118">
        <v>40.742351999999997</v>
      </c>
      <c r="N3118">
        <v>-111.981262</v>
      </c>
      <c r="O3118">
        <v>1137391</v>
      </c>
      <c r="P3118">
        <v>84075</v>
      </c>
      <c r="Q3118" s="1">
        <v>0.5</v>
      </c>
      <c r="R3118" s="1">
        <v>0.25</v>
      </c>
      <c r="S3118">
        <v>229</v>
      </c>
      <c r="T3118">
        <v>4</v>
      </c>
      <c r="U3118" s="1">
        <v>12.5</v>
      </c>
      <c r="V3118" s="1">
        <v>13.25</v>
      </c>
      <c r="W3118" s="1">
        <v>4.6739999999999897</v>
      </c>
    </row>
    <row r="3119" spans="1:23" x14ac:dyDescent="0.25">
      <c r="A3119">
        <v>3117</v>
      </c>
      <c r="B3119">
        <v>212307</v>
      </c>
      <c r="C3119">
        <v>2</v>
      </c>
      <c r="D3119" t="s">
        <v>53</v>
      </c>
      <c r="E3119">
        <v>1534531763</v>
      </c>
      <c r="F3119" s="8">
        <v>43329.53402777778</v>
      </c>
      <c r="G3119" s="8">
        <v>43329.715277777781</v>
      </c>
      <c r="H3119" t="s">
        <v>5568</v>
      </c>
      <c r="I3119" t="s">
        <v>5569</v>
      </c>
      <c r="J3119">
        <v>7.8229999999999897</v>
      </c>
      <c r="K3119" t="s">
        <v>30</v>
      </c>
      <c r="L3119" t="s">
        <v>31</v>
      </c>
      <c r="M3119">
        <v>40.742420000000003</v>
      </c>
      <c r="N3119">
        <v>-111.98172</v>
      </c>
      <c r="O3119">
        <v>1114101</v>
      </c>
      <c r="P3119">
        <v>84104</v>
      </c>
      <c r="Q3119" s="1">
        <v>2.25</v>
      </c>
      <c r="R3119" s="1">
        <v>1.5</v>
      </c>
      <c r="S3119">
        <v>229</v>
      </c>
      <c r="T3119">
        <v>4</v>
      </c>
      <c r="U3119" s="1">
        <v>12.75</v>
      </c>
      <c r="V3119" s="1">
        <v>17.25</v>
      </c>
      <c r="W3119" s="1">
        <v>3.47688888888888</v>
      </c>
    </row>
    <row r="3120" spans="1:23" x14ac:dyDescent="0.25">
      <c r="A3120">
        <v>3118</v>
      </c>
      <c r="B3120">
        <v>212301</v>
      </c>
      <c r="C3120">
        <v>2</v>
      </c>
      <c r="D3120" t="s">
        <v>83</v>
      </c>
      <c r="E3120">
        <v>91</v>
      </c>
      <c r="F3120" s="8">
        <v>43330.636111111111</v>
      </c>
      <c r="G3120" s="8">
        <v>43330.703472222223</v>
      </c>
      <c r="H3120" t="s">
        <v>5570</v>
      </c>
      <c r="I3120" t="s">
        <v>5571</v>
      </c>
      <c r="J3120">
        <v>8.9849999999999994</v>
      </c>
      <c r="K3120" t="s">
        <v>30</v>
      </c>
      <c r="L3120" t="s">
        <v>31</v>
      </c>
      <c r="M3120">
        <v>40.742351999999997</v>
      </c>
      <c r="N3120">
        <v>-111.981262</v>
      </c>
      <c r="O3120">
        <v>2445161</v>
      </c>
      <c r="P3120">
        <v>84074</v>
      </c>
      <c r="Q3120" s="1">
        <v>0.75</v>
      </c>
      <c r="R3120" s="1">
        <v>0.75</v>
      </c>
      <c r="S3120">
        <v>230</v>
      </c>
      <c r="T3120">
        <v>5</v>
      </c>
      <c r="U3120" s="1">
        <v>15.25</v>
      </c>
      <c r="V3120" s="1">
        <v>17</v>
      </c>
      <c r="W3120" s="1">
        <v>11.979999999999899</v>
      </c>
    </row>
    <row r="3121" spans="1:23" x14ac:dyDescent="0.25">
      <c r="A3121">
        <v>3119</v>
      </c>
      <c r="B3121">
        <v>204579</v>
      </c>
      <c r="C3121">
        <v>2</v>
      </c>
      <c r="D3121" t="s">
        <v>135</v>
      </c>
      <c r="E3121">
        <v>83</v>
      </c>
      <c r="F3121" s="8">
        <v>43331.456250000003</v>
      </c>
      <c r="G3121" s="8">
        <v>43331.470138888886</v>
      </c>
      <c r="H3121" t="s">
        <v>5572</v>
      </c>
      <c r="I3121" t="s">
        <v>5573</v>
      </c>
      <c r="J3121">
        <v>1.8640000000000001</v>
      </c>
      <c r="K3121" t="s">
        <v>30</v>
      </c>
      <c r="L3121" t="s">
        <v>31</v>
      </c>
      <c r="M3121">
        <v>40.742401000000001</v>
      </c>
      <c r="N3121">
        <v>-111.98159</v>
      </c>
      <c r="O3121">
        <v>2445161</v>
      </c>
      <c r="P3121">
        <v>84074</v>
      </c>
      <c r="Q3121" s="1">
        <v>0.25</v>
      </c>
      <c r="R3121" s="1">
        <v>0.25</v>
      </c>
      <c r="S3121">
        <v>231</v>
      </c>
      <c r="T3121">
        <v>6</v>
      </c>
      <c r="U3121" s="1">
        <v>11</v>
      </c>
      <c r="V3121" s="1">
        <v>11.25</v>
      </c>
      <c r="W3121" s="1">
        <v>7.4560000000000004</v>
      </c>
    </row>
    <row r="3122" spans="1:23" x14ac:dyDescent="0.25">
      <c r="A3122">
        <v>3120</v>
      </c>
      <c r="B3122">
        <v>212307</v>
      </c>
      <c r="C3122">
        <v>1</v>
      </c>
      <c r="D3122" t="s">
        <v>53</v>
      </c>
      <c r="E3122">
        <v>242</v>
      </c>
      <c r="F3122" s="8">
        <v>43332.283333333333</v>
      </c>
      <c r="G3122" s="8">
        <v>43332.511805555558</v>
      </c>
      <c r="H3122" t="s">
        <v>5574</v>
      </c>
      <c r="I3122" t="s">
        <v>5575</v>
      </c>
      <c r="J3122">
        <v>11.749000000000001</v>
      </c>
      <c r="K3122" t="s">
        <v>30</v>
      </c>
      <c r="L3122" t="s">
        <v>31</v>
      </c>
      <c r="M3122">
        <v>40.742420000000003</v>
      </c>
      <c r="N3122">
        <v>-111.98172</v>
      </c>
      <c r="O3122">
        <v>1137391</v>
      </c>
      <c r="P3122">
        <v>84075</v>
      </c>
      <c r="Q3122" s="1">
        <v>2.75</v>
      </c>
      <c r="R3122" s="1">
        <v>1</v>
      </c>
      <c r="S3122">
        <v>232</v>
      </c>
      <c r="T3122">
        <v>0</v>
      </c>
      <c r="U3122" s="1">
        <v>6.75</v>
      </c>
      <c r="V3122" s="1">
        <v>12.25</v>
      </c>
      <c r="W3122" s="1">
        <v>4.2723636363636297</v>
      </c>
    </row>
    <row r="3123" spans="1:23" x14ac:dyDescent="0.25">
      <c r="A3123">
        <v>3121</v>
      </c>
      <c r="B3123">
        <v>210215</v>
      </c>
      <c r="C3123">
        <v>2</v>
      </c>
      <c r="D3123" t="s">
        <v>44</v>
      </c>
      <c r="E3123">
        <v>309</v>
      </c>
      <c r="F3123" s="8">
        <v>43332.295138888891</v>
      </c>
      <c r="G3123" s="8">
        <v>43332.490972222222</v>
      </c>
      <c r="H3123" t="s">
        <v>5576</v>
      </c>
      <c r="I3123" t="s">
        <v>1987</v>
      </c>
      <c r="J3123">
        <v>10.308</v>
      </c>
      <c r="K3123" t="s">
        <v>30</v>
      </c>
      <c r="L3123" t="s">
        <v>31</v>
      </c>
      <c r="M3123">
        <v>40.742569000000003</v>
      </c>
      <c r="N3123">
        <v>-111.98126999999999</v>
      </c>
      <c r="O3123">
        <v>2573641</v>
      </c>
      <c r="P3123">
        <v>84104</v>
      </c>
      <c r="Q3123" s="1">
        <v>2.25</v>
      </c>
      <c r="R3123" s="1">
        <v>1.75</v>
      </c>
      <c r="S3123">
        <v>232</v>
      </c>
      <c r="T3123">
        <v>0</v>
      </c>
      <c r="U3123" s="1">
        <v>7</v>
      </c>
      <c r="V3123" s="1">
        <v>11.75</v>
      </c>
      <c r="W3123" s="1">
        <v>4.5813333333333297</v>
      </c>
    </row>
    <row r="3124" spans="1:23" x14ac:dyDescent="0.25">
      <c r="A3124">
        <v>3122</v>
      </c>
      <c r="B3124">
        <v>210213</v>
      </c>
      <c r="C3124">
        <v>2</v>
      </c>
      <c r="D3124" t="s">
        <v>126</v>
      </c>
      <c r="E3124">
        <v>215</v>
      </c>
      <c r="F3124" s="8">
        <v>43332.304861111108</v>
      </c>
      <c r="G3124" s="8">
        <v>43332.677083333336</v>
      </c>
      <c r="H3124" t="s">
        <v>2619</v>
      </c>
      <c r="I3124" t="s">
        <v>5577</v>
      </c>
      <c r="J3124">
        <v>9.5549999999999997</v>
      </c>
      <c r="K3124" t="s">
        <v>30</v>
      </c>
      <c r="L3124" t="s">
        <v>31</v>
      </c>
      <c r="M3124">
        <v>40.742412999999999</v>
      </c>
      <c r="N3124">
        <v>-111.981620999999</v>
      </c>
      <c r="O3124">
        <v>348863</v>
      </c>
      <c r="P3124">
        <v>84065</v>
      </c>
      <c r="Q3124" s="1">
        <v>4.5</v>
      </c>
      <c r="R3124" s="1">
        <v>1</v>
      </c>
      <c r="S3124">
        <v>232</v>
      </c>
      <c r="T3124">
        <v>0</v>
      </c>
      <c r="U3124" s="1">
        <v>7.25</v>
      </c>
      <c r="V3124" s="1">
        <v>16.25</v>
      </c>
      <c r="W3124" s="1">
        <v>2.12333333333333</v>
      </c>
    </row>
    <row r="3125" spans="1:23" x14ac:dyDescent="0.25">
      <c r="A3125">
        <v>3123</v>
      </c>
      <c r="B3125">
        <v>204577</v>
      </c>
      <c r="C3125">
        <v>1</v>
      </c>
      <c r="D3125" t="s">
        <v>32</v>
      </c>
      <c r="E3125">
        <v>407</v>
      </c>
      <c r="F3125" s="8">
        <v>43332.313194444447</v>
      </c>
      <c r="G3125" s="8">
        <v>43332.738194444442</v>
      </c>
      <c r="H3125" t="s">
        <v>5578</v>
      </c>
      <c r="I3125" t="s">
        <v>2931</v>
      </c>
      <c r="J3125">
        <v>5.2220000000000004</v>
      </c>
      <c r="K3125" t="s">
        <v>30</v>
      </c>
      <c r="L3125" t="s">
        <v>31</v>
      </c>
      <c r="M3125">
        <v>40.742542</v>
      </c>
      <c r="N3125">
        <v>-111.981163</v>
      </c>
      <c r="O3125">
        <v>803613</v>
      </c>
      <c r="P3125">
        <v>84054</v>
      </c>
      <c r="Q3125" s="1">
        <v>5</v>
      </c>
      <c r="R3125" s="1">
        <v>1</v>
      </c>
      <c r="S3125">
        <v>232</v>
      </c>
      <c r="T3125">
        <v>0</v>
      </c>
      <c r="U3125" s="1">
        <v>7.5</v>
      </c>
      <c r="V3125" s="1">
        <v>17.75</v>
      </c>
      <c r="W3125" s="1">
        <v>1.0444</v>
      </c>
    </row>
    <row r="3126" spans="1:23" x14ac:dyDescent="0.25">
      <c r="A3126">
        <v>3124</v>
      </c>
      <c r="B3126">
        <v>210209</v>
      </c>
      <c r="C3126">
        <v>2</v>
      </c>
      <c r="D3126" t="s">
        <v>145</v>
      </c>
      <c r="E3126">
        <v>332</v>
      </c>
      <c r="F3126" s="8">
        <v>43332.317361111112</v>
      </c>
      <c r="G3126" s="8">
        <v>43332.734027777777</v>
      </c>
      <c r="H3126" t="s">
        <v>5579</v>
      </c>
      <c r="I3126" t="s">
        <v>4066</v>
      </c>
      <c r="J3126">
        <v>4.7309999999999999</v>
      </c>
      <c r="K3126" t="s">
        <v>30</v>
      </c>
      <c r="L3126" t="s">
        <v>31</v>
      </c>
      <c r="M3126">
        <v>40.742545999999997</v>
      </c>
      <c r="N3126">
        <v>-111.981224</v>
      </c>
      <c r="O3126">
        <v>672723</v>
      </c>
      <c r="P3126">
        <v>84087</v>
      </c>
      <c r="Q3126" s="1">
        <v>5</v>
      </c>
      <c r="R3126" s="1">
        <v>0.75</v>
      </c>
      <c r="S3126">
        <v>232</v>
      </c>
      <c r="T3126">
        <v>0</v>
      </c>
      <c r="U3126" s="1">
        <v>7.5</v>
      </c>
      <c r="V3126" s="1">
        <v>17.5</v>
      </c>
      <c r="W3126" s="1">
        <v>0.94619999999999904</v>
      </c>
    </row>
    <row r="3127" spans="1:23" x14ac:dyDescent="0.25">
      <c r="A3127">
        <v>3125</v>
      </c>
      <c r="B3127">
        <v>210225</v>
      </c>
      <c r="C3127">
        <v>2</v>
      </c>
      <c r="D3127" t="s">
        <v>65</v>
      </c>
      <c r="E3127">
        <v>415</v>
      </c>
      <c r="F3127" s="8">
        <v>43332.321527777778</v>
      </c>
      <c r="G3127" s="8">
        <v>43332.583333333336</v>
      </c>
      <c r="H3127" t="s">
        <v>5580</v>
      </c>
      <c r="I3127" t="s">
        <v>5581</v>
      </c>
      <c r="J3127">
        <v>14.448</v>
      </c>
      <c r="K3127" t="s">
        <v>92</v>
      </c>
      <c r="L3127" t="s">
        <v>31</v>
      </c>
      <c r="M3127">
        <v>40.742527000000003</v>
      </c>
      <c r="N3127">
        <v>-111.98111</v>
      </c>
      <c r="O3127">
        <v>1968591</v>
      </c>
      <c r="P3127">
        <v>84054</v>
      </c>
      <c r="Q3127" s="1">
        <v>3.25</v>
      </c>
      <c r="R3127" s="1">
        <v>1.25</v>
      </c>
      <c r="S3127">
        <v>232</v>
      </c>
      <c r="T3127">
        <v>0</v>
      </c>
      <c r="U3127" s="1">
        <v>7.75</v>
      </c>
      <c r="V3127" s="1">
        <v>14</v>
      </c>
      <c r="W3127" s="1">
        <v>4.4455384615384599</v>
      </c>
    </row>
    <row r="3128" spans="1:23" x14ac:dyDescent="0.25">
      <c r="A3128">
        <v>3126</v>
      </c>
      <c r="B3128">
        <v>204577</v>
      </c>
      <c r="C3128">
        <v>2</v>
      </c>
      <c r="D3128" t="s">
        <v>32</v>
      </c>
      <c r="E3128">
        <v>408</v>
      </c>
      <c r="F3128" s="8">
        <v>43332.328472222223</v>
      </c>
      <c r="G3128" s="8">
        <v>43332.718055555553</v>
      </c>
      <c r="H3128" t="s">
        <v>5582</v>
      </c>
      <c r="I3128" t="s">
        <v>5583</v>
      </c>
      <c r="J3128">
        <v>11.762</v>
      </c>
      <c r="K3128" t="s">
        <v>30</v>
      </c>
      <c r="L3128" t="s">
        <v>31</v>
      </c>
      <c r="M3128">
        <v>40.742542</v>
      </c>
      <c r="N3128">
        <v>-111.981163</v>
      </c>
      <c r="O3128">
        <v>521537</v>
      </c>
      <c r="P3128">
        <v>84020</v>
      </c>
      <c r="Q3128" s="1">
        <v>4.75</v>
      </c>
      <c r="R3128" s="1">
        <v>1.25</v>
      </c>
      <c r="S3128">
        <v>232</v>
      </c>
      <c r="T3128">
        <v>0</v>
      </c>
      <c r="U3128" s="1">
        <v>8</v>
      </c>
      <c r="V3128" s="1">
        <v>17.25</v>
      </c>
      <c r="W3128" s="1">
        <v>2.4762105263157799</v>
      </c>
    </row>
    <row r="3129" spans="1:23" x14ac:dyDescent="0.25">
      <c r="A3129">
        <v>3127</v>
      </c>
      <c r="B3129">
        <v>210213</v>
      </c>
      <c r="C3129">
        <v>1</v>
      </c>
      <c r="D3129" t="s">
        <v>126</v>
      </c>
      <c r="E3129">
        <v>216</v>
      </c>
      <c r="F3129" s="8">
        <v>43332.347916666666</v>
      </c>
      <c r="G3129" s="8">
        <v>43332.768055555556</v>
      </c>
      <c r="H3129" t="s">
        <v>5584</v>
      </c>
      <c r="I3129" t="s">
        <v>5585</v>
      </c>
      <c r="J3129">
        <v>17.160999999999898</v>
      </c>
      <c r="K3129" t="s">
        <v>30</v>
      </c>
      <c r="L3129" t="s">
        <v>31</v>
      </c>
      <c r="M3129">
        <v>40.742412999999999</v>
      </c>
      <c r="N3129">
        <v>-111.981620999999</v>
      </c>
      <c r="O3129">
        <v>1301971</v>
      </c>
      <c r="P3129">
        <v>84111</v>
      </c>
      <c r="Q3129" s="1">
        <v>5</v>
      </c>
      <c r="R3129" s="1">
        <v>3</v>
      </c>
      <c r="S3129">
        <v>232</v>
      </c>
      <c r="T3129">
        <v>0</v>
      </c>
      <c r="U3129" s="1">
        <v>8.25</v>
      </c>
      <c r="V3129" s="1">
        <v>18.5</v>
      </c>
      <c r="W3129" s="1">
        <v>3.4321999999999901</v>
      </c>
    </row>
    <row r="3130" spans="1:23" x14ac:dyDescent="0.25">
      <c r="A3130">
        <v>3128</v>
      </c>
      <c r="B3130">
        <v>210209</v>
      </c>
      <c r="C3130">
        <v>1</v>
      </c>
      <c r="D3130" t="s">
        <v>145</v>
      </c>
      <c r="E3130">
        <v>333</v>
      </c>
      <c r="F3130" s="8">
        <v>43332.37222222222</v>
      </c>
      <c r="G3130" s="8">
        <v>43332.513888888891</v>
      </c>
      <c r="H3130" t="s">
        <v>5586</v>
      </c>
      <c r="I3130" t="s">
        <v>5587</v>
      </c>
      <c r="J3130">
        <v>10.275</v>
      </c>
      <c r="K3130" t="s">
        <v>30</v>
      </c>
      <c r="L3130" t="s">
        <v>31</v>
      </c>
      <c r="M3130">
        <v>40.742545999999997</v>
      </c>
      <c r="N3130">
        <v>-111.981224</v>
      </c>
      <c r="O3130">
        <v>1114701</v>
      </c>
      <c r="P3130">
        <v>84096</v>
      </c>
      <c r="Q3130" s="1">
        <v>1.75</v>
      </c>
      <c r="R3130" s="1">
        <v>1.25</v>
      </c>
      <c r="S3130">
        <v>232</v>
      </c>
      <c r="T3130">
        <v>0</v>
      </c>
      <c r="U3130" s="1">
        <v>9</v>
      </c>
      <c r="V3130" s="1">
        <v>12.25</v>
      </c>
      <c r="W3130" s="1">
        <v>5.8714285714285701</v>
      </c>
    </row>
    <row r="3131" spans="1:23" x14ac:dyDescent="0.25">
      <c r="A3131">
        <v>3129</v>
      </c>
      <c r="B3131">
        <v>210215</v>
      </c>
      <c r="C3131">
        <v>2</v>
      </c>
      <c r="D3131" t="s">
        <v>44</v>
      </c>
      <c r="E3131">
        <v>310</v>
      </c>
      <c r="F3131" s="8">
        <v>43332.519444444442</v>
      </c>
      <c r="G3131" s="8">
        <v>43332.768750000003</v>
      </c>
      <c r="H3131" t="s">
        <v>5588</v>
      </c>
      <c r="I3131" t="s">
        <v>2804</v>
      </c>
      <c r="J3131">
        <v>2.4609999999999999</v>
      </c>
      <c r="K3131" t="s">
        <v>30</v>
      </c>
      <c r="L3131" t="s">
        <v>31</v>
      </c>
      <c r="M3131">
        <v>40.742569000000003</v>
      </c>
      <c r="N3131">
        <v>-111.98126999999999</v>
      </c>
      <c r="O3131">
        <v>2573641</v>
      </c>
      <c r="P3131">
        <v>84104</v>
      </c>
      <c r="Q3131" s="1">
        <v>3</v>
      </c>
      <c r="R3131" s="1">
        <v>0.5</v>
      </c>
      <c r="S3131">
        <v>232</v>
      </c>
      <c r="T3131">
        <v>0</v>
      </c>
      <c r="U3131" s="1">
        <v>12.5</v>
      </c>
      <c r="V3131" s="1">
        <v>18.5</v>
      </c>
      <c r="W3131" s="1">
        <v>0.82033333333333303</v>
      </c>
    </row>
    <row r="3132" spans="1:23" x14ac:dyDescent="0.25">
      <c r="A3132">
        <v>3130</v>
      </c>
      <c r="B3132">
        <v>210225</v>
      </c>
      <c r="C3132">
        <v>1</v>
      </c>
      <c r="D3132" t="s">
        <v>65</v>
      </c>
      <c r="E3132">
        <v>416</v>
      </c>
      <c r="F3132" s="8">
        <v>43332.524305555555</v>
      </c>
      <c r="G3132" s="8">
        <v>43332.65902777778</v>
      </c>
      <c r="H3132" t="s">
        <v>5589</v>
      </c>
      <c r="I3132" t="s">
        <v>5590</v>
      </c>
      <c r="J3132">
        <v>2.0019999999999998</v>
      </c>
      <c r="K3132" t="s">
        <v>30</v>
      </c>
      <c r="L3132" t="s">
        <v>31</v>
      </c>
      <c r="M3132">
        <v>40.742527000000003</v>
      </c>
      <c r="N3132">
        <v>-111.98111</v>
      </c>
      <c r="O3132">
        <v>1137391</v>
      </c>
      <c r="P3132">
        <v>84075</v>
      </c>
      <c r="Q3132" s="1">
        <v>1.5</v>
      </c>
      <c r="R3132" s="1">
        <v>0.25</v>
      </c>
      <c r="S3132">
        <v>232</v>
      </c>
      <c r="T3132">
        <v>0</v>
      </c>
      <c r="U3132" s="1">
        <v>12.5</v>
      </c>
      <c r="V3132" s="1">
        <v>15.75</v>
      </c>
      <c r="W3132" s="1">
        <v>1.33466666666666</v>
      </c>
    </row>
    <row r="3133" spans="1:23" x14ac:dyDescent="0.25">
      <c r="A3133">
        <v>3131</v>
      </c>
      <c r="B3133">
        <v>204577</v>
      </c>
      <c r="C3133">
        <v>2</v>
      </c>
      <c r="D3133" t="s">
        <v>32</v>
      </c>
      <c r="E3133">
        <v>409</v>
      </c>
      <c r="F3133" s="8">
        <v>43332.757638888892</v>
      </c>
      <c r="G3133" s="8">
        <v>43332.769444444442</v>
      </c>
      <c r="H3133" t="s">
        <v>5591</v>
      </c>
      <c r="I3133" t="s">
        <v>5592</v>
      </c>
      <c r="J3133">
        <v>1.698</v>
      </c>
      <c r="K3133" t="s">
        <v>30</v>
      </c>
      <c r="L3133" t="s">
        <v>31</v>
      </c>
      <c r="M3133">
        <v>40.742542</v>
      </c>
      <c r="N3133">
        <v>-111.981163</v>
      </c>
      <c r="O3133">
        <v>1968591</v>
      </c>
      <c r="P3133">
        <v>84054</v>
      </c>
      <c r="Q3133" s="1">
        <v>0.25</v>
      </c>
      <c r="R3133" s="1">
        <v>0.25</v>
      </c>
      <c r="S3133">
        <v>232</v>
      </c>
      <c r="T3133">
        <v>0</v>
      </c>
      <c r="U3133" s="1">
        <v>18.25</v>
      </c>
      <c r="V3133" s="1">
        <v>18.5</v>
      </c>
      <c r="W3133" s="1">
        <v>6.7919999999999998</v>
      </c>
    </row>
    <row r="3134" spans="1:23" x14ac:dyDescent="0.25">
      <c r="A3134">
        <v>3132</v>
      </c>
      <c r="B3134">
        <v>212307</v>
      </c>
      <c r="C3134">
        <v>2</v>
      </c>
      <c r="D3134" t="s">
        <v>53</v>
      </c>
      <c r="E3134">
        <v>243</v>
      </c>
      <c r="F3134" s="8">
        <v>43333.297222222223</v>
      </c>
      <c r="G3134" s="8">
        <v>43333.347916666666</v>
      </c>
      <c r="H3134" t="s">
        <v>5593</v>
      </c>
      <c r="I3134" t="s">
        <v>5594</v>
      </c>
      <c r="J3134">
        <v>5.8279999999999896</v>
      </c>
      <c r="K3134" t="s">
        <v>30</v>
      </c>
      <c r="L3134" t="s">
        <v>31</v>
      </c>
      <c r="M3134">
        <v>40.742420000000003</v>
      </c>
      <c r="N3134">
        <v>-111.98172</v>
      </c>
      <c r="O3134">
        <v>1137391</v>
      </c>
      <c r="P3134">
        <v>84075</v>
      </c>
      <c r="Q3134" s="1">
        <v>0.5</v>
      </c>
      <c r="R3134" s="1">
        <v>0.5</v>
      </c>
      <c r="S3134">
        <v>233</v>
      </c>
      <c r="T3134">
        <v>1</v>
      </c>
      <c r="U3134" s="1">
        <v>7.25</v>
      </c>
      <c r="V3134" s="1">
        <v>8.25</v>
      </c>
      <c r="W3134" s="1">
        <v>11.655999999999899</v>
      </c>
    </row>
    <row r="3135" spans="1:23" x14ac:dyDescent="0.25">
      <c r="A3135">
        <v>3133</v>
      </c>
      <c r="B3135">
        <v>210213</v>
      </c>
      <c r="C3135">
        <v>2</v>
      </c>
      <c r="D3135" t="s">
        <v>126</v>
      </c>
      <c r="E3135">
        <v>217</v>
      </c>
      <c r="F3135" s="8">
        <v>43333.302083333336</v>
      </c>
      <c r="G3135" s="8">
        <v>43333.679166666669</v>
      </c>
      <c r="H3135" t="s">
        <v>5595</v>
      </c>
      <c r="I3135" t="s">
        <v>5596</v>
      </c>
      <c r="J3135">
        <v>8.9450000000000003</v>
      </c>
      <c r="K3135" t="s">
        <v>30</v>
      </c>
      <c r="L3135" t="s">
        <v>31</v>
      </c>
      <c r="M3135">
        <v>40.742412999999999</v>
      </c>
      <c r="N3135">
        <v>-111.981620999999</v>
      </c>
      <c r="O3135">
        <v>348863</v>
      </c>
      <c r="P3135">
        <v>84065</v>
      </c>
      <c r="Q3135" s="1">
        <v>4.5</v>
      </c>
      <c r="R3135" s="1">
        <v>1.5</v>
      </c>
      <c r="S3135">
        <v>233</v>
      </c>
      <c r="T3135">
        <v>1</v>
      </c>
      <c r="U3135" s="1">
        <v>7.25</v>
      </c>
      <c r="V3135" s="1">
        <v>16.25</v>
      </c>
      <c r="W3135" s="1">
        <v>1.9877777777777701</v>
      </c>
    </row>
    <row r="3136" spans="1:23" x14ac:dyDescent="0.25">
      <c r="A3136">
        <v>3134</v>
      </c>
      <c r="B3136">
        <v>210213</v>
      </c>
      <c r="C3136">
        <v>1</v>
      </c>
      <c r="D3136" t="s">
        <v>126</v>
      </c>
      <c r="E3136">
        <v>218</v>
      </c>
      <c r="F3136" s="8">
        <v>43333.307638888888</v>
      </c>
      <c r="G3136" s="8">
        <v>43333.496527777781</v>
      </c>
      <c r="H3136" t="s">
        <v>5597</v>
      </c>
      <c r="I3136" t="s">
        <v>5598</v>
      </c>
      <c r="J3136">
        <v>9.8740000000000006</v>
      </c>
      <c r="K3136" t="s">
        <v>30</v>
      </c>
      <c r="L3136" t="s">
        <v>31</v>
      </c>
      <c r="M3136">
        <v>40.742412999999999</v>
      </c>
      <c r="N3136">
        <v>-111.981620999999</v>
      </c>
      <c r="O3136">
        <v>2573641</v>
      </c>
      <c r="P3136">
        <v>84104</v>
      </c>
      <c r="Q3136" s="1">
        <v>2.25</v>
      </c>
      <c r="R3136" s="1">
        <v>1.75</v>
      </c>
      <c r="S3136">
        <v>233</v>
      </c>
      <c r="T3136">
        <v>1</v>
      </c>
      <c r="U3136" s="1">
        <v>7.5</v>
      </c>
      <c r="V3136" s="1">
        <v>12</v>
      </c>
      <c r="W3136" s="1">
        <v>4.3884444444444402</v>
      </c>
    </row>
    <row r="3137" spans="1:23" x14ac:dyDescent="0.25">
      <c r="A3137">
        <v>3135</v>
      </c>
      <c r="B3137">
        <v>212307</v>
      </c>
      <c r="C3137">
        <v>1</v>
      </c>
      <c r="D3137" t="s">
        <v>53</v>
      </c>
      <c r="E3137">
        <v>244</v>
      </c>
      <c r="F3137" s="8">
        <v>43333.331944444442</v>
      </c>
      <c r="G3137" s="8">
        <v>43333.71597222222</v>
      </c>
      <c r="H3137" t="s">
        <v>5599</v>
      </c>
      <c r="I3137" t="s">
        <v>5600</v>
      </c>
      <c r="J3137">
        <v>12.220999999999901</v>
      </c>
      <c r="K3137" t="s">
        <v>30</v>
      </c>
      <c r="L3137" t="s">
        <v>31</v>
      </c>
      <c r="M3137">
        <v>40.742420000000003</v>
      </c>
      <c r="N3137">
        <v>-111.98172</v>
      </c>
      <c r="O3137">
        <v>1087571</v>
      </c>
      <c r="P3137">
        <v>84014</v>
      </c>
      <c r="Q3137" s="1">
        <v>4.5</v>
      </c>
      <c r="R3137" s="1">
        <v>2.25</v>
      </c>
      <c r="S3137">
        <v>233</v>
      </c>
      <c r="T3137">
        <v>1</v>
      </c>
      <c r="U3137" s="1">
        <v>8</v>
      </c>
      <c r="V3137" s="1">
        <v>17.25</v>
      </c>
      <c r="W3137" s="1">
        <v>2.7157777777777699</v>
      </c>
    </row>
    <row r="3138" spans="1:23" x14ac:dyDescent="0.25">
      <c r="A3138">
        <v>3136</v>
      </c>
      <c r="B3138">
        <v>210215</v>
      </c>
      <c r="C3138">
        <v>2</v>
      </c>
      <c r="D3138" t="s">
        <v>44</v>
      </c>
      <c r="E3138">
        <v>311</v>
      </c>
      <c r="F3138" s="8">
        <v>43333.34375</v>
      </c>
      <c r="G3138" s="8">
        <v>43333.472916666666</v>
      </c>
      <c r="H3138" t="s">
        <v>5487</v>
      </c>
      <c r="I3138" t="s">
        <v>5601</v>
      </c>
      <c r="J3138">
        <v>12.334</v>
      </c>
      <c r="K3138" t="s">
        <v>30</v>
      </c>
      <c r="L3138" t="s">
        <v>31</v>
      </c>
      <c r="M3138">
        <v>40.742569000000003</v>
      </c>
      <c r="N3138">
        <v>-111.98126999999999</v>
      </c>
      <c r="O3138">
        <v>521537</v>
      </c>
      <c r="P3138">
        <v>84020</v>
      </c>
      <c r="Q3138" s="1">
        <v>1.5</v>
      </c>
      <c r="R3138" s="1">
        <v>1</v>
      </c>
      <c r="S3138">
        <v>233</v>
      </c>
      <c r="T3138">
        <v>1</v>
      </c>
      <c r="U3138" s="1">
        <v>8.25</v>
      </c>
      <c r="V3138" s="1">
        <v>11.25</v>
      </c>
      <c r="W3138" s="1">
        <v>8.2226666666666599</v>
      </c>
    </row>
    <row r="3139" spans="1:23" x14ac:dyDescent="0.25">
      <c r="A3139">
        <v>3137</v>
      </c>
      <c r="B3139">
        <v>210241</v>
      </c>
      <c r="C3139">
        <v>2</v>
      </c>
      <c r="D3139" t="s">
        <v>101</v>
      </c>
      <c r="E3139">
        <v>111</v>
      </c>
      <c r="F3139" s="8">
        <v>43333.354861111111</v>
      </c>
      <c r="G3139" s="8">
        <v>43333.478472222225</v>
      </c>
      <c r="H3139" t="s">
        <v>5602</v>
      </c>
      <c r="I3139" t="s">
        <v>5603</v>
      </c>
      <c r="J3139">
        <v>9.2880000000000003</v>
      </c>
      <c r="K3139" t="s">
        <v>30</v>
      </c>
      <c r="L3139" t="s">
        <v>31</v>
      </c>
      <c r="M3139">
        <v>40.742313000000003</v>
      </c>
      <c r="N3139">
        <v>-111.981071</v>
      </c>
      <c r="O3139">
        <v>1096541</v>
      </c>
      <c r="P3139">
        <v>84093</v>
      </c>
      <c r="Q3139" s="1">
        <v>1.5</v>
      </c>
      <c r="R3139" s="1">
        <v>1.5</v>
      </c>
      <c r="S3139">
        <v>233</v>
      </c>
      <c r="T3139">
        <v>1</v>
      </c>
      <c r="U3139" s="1">
        <v>8.5</v>
      </c>
      <c r="V3139" s="1">
        <v>11.5</v>
      </c>
      <c r="W3139" s="1">
        <v>6.1920000000000002</v>
      </c>
    </row>
    <row r="3140" spans="1:23" x14ac:dyDescent="0.25">
      <c r="A3140">
        <v>3138</v>
      </c>
      <c r="B3140">
        <v>212307</v>
      </c>
      <c r="C3140">
        <v>2</v>
      </c>
      <c r="D3140" t="s">
        <v>53</v>
      </c>
      <c r="E3140">
        <v>245</v>
      </c>
      <c r="F3140" s="8">
        <v>43333.356944444444</v>
      </c>
      <c r="G3140" s="8">
        <v>43333.759027777778</v>
      </c>
      <c r="H3140" t="s">
        <v>5604</v>
      </c>
      <c r="I3140" t="s">
        <v>5605</v>
      </c>
      <c r="J3140">
        <v>10.334</v>
      </c>
      <c r="K3140" t="s">
        <v>30</v>
      </c>
      <c r="L3140" t="s">
        <v>31</v>
      </c>
      <c r="M3140">
        <v>40.742420000000003</v>
      </c>
      <c r="N3140">
        <v>-111.98172</v>
      </c>
      <c r="O3140">
        <v>1301971</v>
      </c>
      <c r="P3140">
        <v>84111</v>
      </c>
      <c r="Q3140" s="1">
        <v>4.75</v>
      </c>
      <c r="R3140" s="1">
        <v>2.25</v>
      </c>
      <c r="S3140">
        <v>233</v>
      </c>
      <c r="T3140">
        <v>1</v>
      </c>
      <c r="U3140" s="1">
        <v>8.5</v>
      </c>
      <c r="V3140" s="1">
        <v>18.25</v>
      </c>
      <c r="W3140" s="1">
        <v>2.1755789473684199</v>
      </c>
    </row>
    <row r="3141" spans="1:23" x14ac:dyDescent="0.25">
      <c r="A3141">
        <v>3139</v>
      </c>
      <c r="B3141">
        <v>210225</v>
      </c>
      <c r="C3141">
        <v>2</v>
      </c>
      <c r="D3141" t="s">
        <v>65</v>
      </c>
      <c r="E3141">
        <v>417</v>
      </c>
      <c r="F3141" s="8">
        <v>43333.366666666669</v>
      </c>
      <c r="G3141" s="8">
        <v>43333.48333333333</v>
      </c>
      <c r="H3141" t="s">
        <v>3702</v>
      </c>
      <c r="I3141" t="s">
        <v>5606</v>
      </c>
      <c r="J3141">
        <v>13.620999999999899</v>
      </c>
      <c r="K3141" t="s">
        <v>92</v>
      </c>
      <c r="L3141" t="s">
        <v>31</v>
      </c>
      <c r="M3141">
        <v>40.742527000000003</v>
      </c>
      <c r="N3141">
        <v>-111.98111</v>
      </c>
      <c r="O3141">
        <v>1968591</v>
      </c>
      <c r="P3141">
        <v>84054</v>
      </c>
      <c r="Q3141" s="1">
        <v>1.5</v>
      </c>
      <c r="R3141" s="1">
        <v>1.25</v>
      </c>
      <c r="S3141">
        <v>233</v>
      </c>
      <c r="T3141">
        <v>1</v>
      </c>
      <c r="U3141" s="1">
        <v>8.75</v>
      </c>
      <c r="V3141" s="1">
        <v>11.5</v>
      </c>
      <c r="W3141" s="1">
        <v>9.0806666666666604</v>
      </c>
    </row>
    <row r="3142" spans="1:23" x14ac:dyDescent="0.25">
      <c r="A3142">
        <v>3140</v>
      </c>
      <c r="B3142">
        <v>204577</v>
      </c>
      <c r="C3142">
        <v>2</v>
      </c>
      <c r="D3142" t="s">
        <v>32</v>
      </c>
      <c r="E3142">
        <v>410</v>
      </c>
      <c r="F3142" s="8">
        <v>43333.366666666669</v>
      </c>
      <c r="G3142" s="8">
        <v>43333.427777777775</v>
      </c>
      <c r="H3142" t="s">
        <v>5607</v>
      </c>
      <c r="I3142" t="s">
        <v>2597</v>
      </c>
      <c r="J3142">
        <v>8.5890000000000004</v>
      </c>
      <c r="K3142" t="s">
        <v>30</v>
      </c>
      <c r="L3142" t="s">
        <v>31</v>
      </c>
      <c r="M3142">
        <v>40.742542</v>
      </c>
      <c r="N3142">
        <v>-111.981163</v>
      </c>
      <c r="O3142">
        <v>333033</v>
      </c>
      <c r="P3142">
        <v>84124</v>
      </c>
      <c r="Q3142" s="1">
        <v>0.75</v>
      </c>
      <c r="R3142" s="1">
        <v>0.75</v>
      </c>
      <c r="S3142">
        <v>233</v>
      </c>
      <c r="T3142">
        <v>1</v>
      </c>
      <c r="U3142" s="1">
        <v>8.75</v>
      </c>
      <c r="V3142" s="1">
        <v>10.25</v>
      </c>
      <c r="W3142" s="1">
        <v>11.452</v>
      </c>
    </row>
    <row r="3143" spans="1:23" x14ac:dyDescent="0.25">
      <c r="A3143">
        <v>3141</v>
      </c>
      <c r="B3143">
        <v>210209</v>
      </c>
      <c r="C3143">
        <v>2</v>
      </c>
      <c r="D3143" t="s">
        <v>145</v>
      </c>
      <c r="E3143">
        <v>334</v>
      </c>
      <c r="F3143" s="8">
        <v>43333.367361111108</v>
      </c>
      <c r="G3143" s="8">
        <v>43333.707638888889</v>
      </c>
      <c r="H3143" t="s">
        <v>5608</v>
      </c>
      <c r="I3143" t="s">
        <v>5609</v>
      </c>
      <c r="J3143">
        <v>12.289</v>
      </c>
      <c r="K3143" t="s">
        <v>30</v>
      </c>
      <c r="L3143" t="s">
        <v>31</v>
      </c>
      <c r="M3143">
        <v>40.742545999999997</v>
      </c>
      <c r="N3143">
        <v>-111.981224</v>
      </c>
      <c r="O3143">
        <v>1114701</v>
      </c>
      <c r="P3143">
        <v>84096</v>
      </c>
      <c r="Q3143" s="1">
        <v>4</v>
      </c>
      <c r="R3143" s="1">
        <v>1.5</v>
      </c>
      <c r="S3143">
        <v>233</v>
      </c>
      <c r="T3143">
        <v>1</v>
      </c>
      <c r="U3143" s="1">
        <v>8.75</v>
      </c>
      <c r="V3143" s="1">
        <v>17</v>
      </c>
      <c r="W3143" s="1">
        <v>3.0722499999999999</v>
      </c>
    </row>
    <row r="3144" spans="1:23" x14ac:dyDescent="0.25">
      <c r="A3144">
        <v>3142</v>
      </c>
      <c r="B3144">
        <v>210213</v>
      </c>
      <c r="C3144">
        <v>1</v>
      </c>
      <c r="D3144" t="s">
        <v>126</v>
      </c>
      <c r="E3144">
        <v>219</v>
      </c>
      <c r="F3144" s="8">
        <v>43333.517361111109</v>
      </c>
      <c r="G3144" s="8">
        <v>43333.775694444441</v>
      </c>
      <c r="H3144" t="s">
        <v>5610</v>
      </c>
      <c r="I3144" t="s">
        <v>5611</v>
      </c>
      <c r="J3144">
        <v>1.643</v>
      </c>
      <c r="K3144" t="s">
        <v>30</v>
      </c>
      <c r="L3144" t="s">
        <v>31</v>
      </c>
      <c r="M3144">
        <v>40.742412999999999</v>
      </c>
      <c r="N3144">
        <v>-111.981620999999</v>
      </c>
      <c r="O3144">
        <v>2573641</v>
      </c>
      <c r="P3144">
        <v>84104</v>
      </c>
      <c r="Q3144" s="1">
        <v>3</v>
      </c>
      <c r="R3144" s="1">
        <v>0.5</v>
      </c>
      <c r="S3144">
        <v>233</v>
      </c>
      <c r="T3144">
        <v>1</v>
      </c>
      <c r="U3144" s="1">
        <v>12.5</v>
      </c>
      <c r="V3144" s="1">
        <v>18.5</v>
      </c>
      <c r="W3144" s="1">
        <v>0.54766666666666597</v>
      </c>
    </row>
    <row r="3145" spans="1:23" x14ac:dyDescent="0.25">
      <c r="A3145">
        <v>3143</v>
      </c>
      <c r="B3145">
        <v>210241</v>
      </c>
      <c r="C3145">
        <v>2</v>
      </c>
      <c r="D3145" t="s">
        <v>101</v>
      </c>
      <c r="E3145">
        <v>112</v>
      </c>
      <c r="F3145" s="8">
        <v>43333.542361111111</v>
      </c>
      <c r="G3145" s="8">
        <v>43333.73333333333</v>
      </c>
      <c r="H3145" t="s">
        <v>5612</v>
      </c>
      <c r="I3145" t="s">
        <v>5613</v>
      </c>
      <c r="J3145">
        <v>7.4689999999999896</v>
      </c>
      <c r="K3145" t="s">
        <v>30</v>
      </c>
      <c r="L3145" t="s">
        <v>31</v>
      </c>
      <c r="M3145">
        <v>40.742313000000003</v>
      </c>
      <c r="N3145">
        <v>-111.981071</v>
      </c>
      <c r="O3145">
        <v>1096541</v>
      </c>
      <c r="P3145">
        <v>84093</v>
      </c>
      <c r="Q3145" s="1">
        <v>2.25</v>
      </c>
      <c r="R3145" s="1">
        <v>1.25</v>
      </c>
      <c r="S3145">
        <v>233</v>
      </c>
      <c r="T3145">
        <v>1</v>
      </c>
      <c r="U3145" s="1">
        <v>13</v>
      </c>
      <c r="V3145" s="1">
        <v>17.5</v>
      </c>
      <c r="W3145" s="1">
        <v>3.3195555555555498</v>
      </c>
    </row>
    <row r="3146" spans="1:23" x14ac:dyDescent="0.25">
      <c r="A3146">
        <v>3144</v>
      </c>
      <c r="B3146">
        <v>210215</v>
      </c>
      <c r="C3146">
        <v>1</v>
      </c>
      <c r="D3146" t="s">
        <v>44</v>
      </c>
      <c r="E3146">
        <v>312</v>
      </c>
      <c r="F3146" s="8">
        <v>43333.57916666667</v>
      </c>
      <c r="G3146" s="8">
        <v>43333.709027777775</v>
      </c>
      <c r="H3146" t="s">
        <v>5487</v>
      </c>
      <c r="I3146" t="s">
        <v>5614</v>
      </c>
      <c r="J3146">
        <v>5.2569999999999997</v>
      </c>
      <c r="K3146" t="s">
        <v>30</v>
      </c>
      <c r="L3146" t="s">
        <v>31</v>
      </c>
      <c r="M3146">
        <v>40.742569000000003</v>
      </c>
      <c r="N3146">
        <v>-111.98126999999999</v>
      </c>
      <c r="O3146">
        <v>521537</v>
      </c>
      <c r="P3146">
        <v>84020</v>
      </c>
      <c r="Q3146" s="1">
        <v>1.5</v>
      </c>
      <c r="R3146" s="1">
        <v>0.5</v>
      </c>
      <c r="S3146">
        <v>233</v>
      </c>
      <c r="T3146">
        <v>1</v>
      </c>
      <c r="U3146" s="1">
        <v>14</v>
      </c>
      <c r="V3146" s="1">
        <v>17</v>
      </c>
      <c r="W3146" s="1">
        <v>3.5046666666666599</v>
      </c>
    </row>
    <row r="3147" spans="1:23" x14ac:dyDescent="0.25">
      <c r="A3147">
        <v>3145</v>
      </c>
      <c r="B3147">
        <v>210199</v>
      </c>
      <c r="C3147">
        <v>1</v>
      </c>
      <c r="D3147" t="s">
        <v>27</v>
      </c>
      <c r="E3147">
        <v>400</v>
      </c>
      <c r="F3147" s="8">
        <v>43333.584027777775</v>
      </c>
      <c r="G3147" s="8">
        <v>43333.645138888889</v>
      </c>
      <c r="H3147" t="s">
        <v>4795</v>
      </c>
      <c r="I3147" t="s">
        <v>5615</v>
      </c>
      <c r="J3147">
        <v>1.538</v>
      </c>
      <c r="K3147" t="s">
        <v>30</v>
      </c>
      <c r="L3147" t="s">
        <v>31</v>
      </c>
      <c r="M3147">
        <v>40.742576999999997</v>
      </c>
      <c r="N3147">
        <v>-111.981323</v>
      </c>
      <c r="O3147">
        <v>1137391</v>
      </c>
      <c r="P3147">
        <v>84075</v>
      </c>
      <c r="Q3147" s="1">
        <v>0.75</v>
      </c>
      <c r="R3147" s="1">
        <v>0.25</v>
      </c>
      <c r="S3147">
        <v>233</v>
      </c>
      <c r="T3147">
        <v>1</v>
      </c>
      <c r="U3147" s="1">
        <v>14</v>
      </c>
      <c r="V3147" s="1">
        <v>15.5</v>
      </c>
      <c r="W3147" s="1">
        <v>2.0506666666666602</v>
      </c>
    </row>
    <row r="3148" spans="1:23" x14ac:dyDescent="0.25">
      <c r="A3148">
        <v>3146</v>
      </c>
      <c r="B3148">
        <v>212307</v>
      </c>
      <c r="C3148">
        <v>1</v>
      </c>
      <c r="D3148" t="s">
        <v>53</v>
      </c>
      <c r="E3148">
        <v>246</v>
      </c>
      <c r="F3148" s="8">
        <v>43334.287499999999</v>
      </c>
      <c r="G3148" s="8">
        <v>43334.693055555559</v>
      </c>
      <c r="H3148" t="s">
        <v>5616</v>
      </c>
      <c r="I3148" t="s">
        <v>5617</v>
      </c>
      <c r="J3148">
        <v>12.407</v>
      </c>
      <c r="K3148" t="s">
        <v>30</v>
      </c>
      <c r="L3148" t="s">
        <v>31</v>
      </c>
      <c r="M3148">
        <v>40.742420000000003</v>
      </c>
      <c r="N3148">
        <v>-111.98172</v>
      </c>
      <c r="O3148">
        <v>1137391</v>
      </c>
      <c r="P3148">
        <v>84075</v>
      </c>
      <c r="Q3148" s="1">
        <v>4.75</v>
      </c>
      <c r="R3148" s="1">
        <v>1.75</v>
      </c>
      <c r="S3148">
        <v>234</v>
      </c>
      <c r="T3148">
        <v>2</v>
      </c>
      <c r="U3148" s="1">
        <v>7</v>
      </c>
      <c r="V3148" s="1">
        <v>16.75</v>
      </c>
      <c r="W3148" s="1">
        <v>2.6120000000000001</v>
      </c>
    </row>
    <row r="3149" spans="1:23" x14ac:dyDescent="0.25">
      <c r="A3149">
        <v>3147</v>
      </c>
      <c r="B3149">
        <v>204577</v>
      </c>
      <c r="C3149">
        <v>1</v>
      </c>
      <c r="D3149" t="s">
        <v>32</v>
      </c>
      <c r="E3149">
        <v>411</v>
      </c>
      <c r="F3149" s="8">
        <v>43334.307638888888</v>
      </c>
      <c r="G3149" s="8">
        <v>43334.53402777778</v>
      </c>
      <c r="H3149" t="s">
        <v>5618</v>
      </c>
      <c r="I3149" t="s">
        <v>5619</v>
      </c>
      <c r="J3149">
        <v>10.956</v>
      </c>
      <c r="K3149" t="s">
        <v>30</v>
      </c>
      <c r="L3149" t="s">
        <v>31</v>
      </c>
      <c r="M3149">
        <v>40.742542</v>
      </c>
      <c r="N3149">
        <v>-111.981163</v>
      </c>
      <c r="O3149">
        <v>803613</v>
      </c>
      <c r="P3149">
        <v>84054</v>
      </c>
      <c r="Q3149" s="1">
        <v>2.75</v>
      </c>
      <c r="R3149" s="1">
        <v>2.5</v>
      </c>
      <c r="S3149">
        <v>234</v>
      </c>
      <c r="T3149">
        <v>2</v>
      </c>
      <c r="U3149" s="1">
        <v>7.5</v>
      </c>
      <c r="V3149" s="1">
        <v>12.75</v>
      </c>
      <c r="W3149" s="1">
        <v>3.984</v>
      </c>
    </row>
    <row r="3150" spans="1:23" x14ac:dyDescent="0.25">
      <c r="A3150">
        <v>3148</v>
      </c>
      <c r="B3150">
        <v>212307</v>
      </c>
      <c r="C3150">
        <v>2</v>
      </c>
      <c r="D3150" t="s">
        <v>53</v>
      </c>
      <c r="E3150">
        <v>247</v>
      </c>
      <c r="F3150" s="8">
        <v>43334.313194444447</v>
      </c>
      <c r="G3150" s="8">
        <v>43334.478472222225</v>
      </c>
      <c r="H3150" t="s">
        <v>5620</v>
      </c>
      <c r="I3150" t="s">
        <v>5621</v>
      </c>
      <c r="J3150">
        <v>10.298</v>
      </c>
      <c r="K3150" t="s">
        <v>30</v>
      </c>
      <c r="L3150" t="s">
        <v>31</v>
      </c>
      <c r="M3150">
        <v>40.742420000000003</v>
      </c>
      <c r="N3150">
        <v>-111.98172</v>
      </c>
      <c r="O3150">
        <v>2573641</v>
      </c>
      <c r="P3150">
        <v>84104</v>
      </c>
      <c r="Q3150" s="1">
        <v>2</v>
      </c>
      <c r="R3150" s="1">
        <v>1.75</v>
      </c>
      <c r="S3150">
        <v>234</v>
      </c>
      <c r="T3150">
        <v>2</v>
      </c>
      <c r="U3150" s="1">
        <v>7.5</v>
      </c>
      <c r="V3150" s="1">
        <v>11.5</v>
      </c>
      <c r="W3150" s="1">
        <v>5.149</v>
      </c>
    </row>
    <row r="3151" spans="1:23" x14ac:dyDescent="0.25">
      <c r="A3151">
        <v>3149</v>
      </c>
      <c r="B3151">
        <v>204577</v>
      </c>
      <c r="C3151">
        <v>2</v>
      </c>
      <c r="D3151" t="s">
        <v>32</v>
      </c>
      <c r="E3151">
        <v>412</v>
      </c>
      <c r="F3151" s="8">
        <v>43334.331944444442</v>
      </c>
      <c r="G3151" s="8">
        <v>43334.85</v>
      </c>
      <c r="H3151" t="s">
        <v>5622</v>
      </c>
      <c r="I3151" t="s">
        <v>3692</v>
      </c>
      <c r="J3151">
        <v>12.542999999999999</v>
      </c>
      <c r="K3151" t="s">
        <v>30</v>
      </c>
      <c r="L3151" t="s">
        <v>31</v>
      </c>
      <c r="M3151">
        <v>40.742542</v>
      </c>
      <c r="N3151">
        <v>-111.981163</v>
      </c>
      <c r="O3151">
        <v>521537</v>
      </c>
      <c r="P3151">
        <v>84020</v>
      </c>
      <c r="Q3151" s="1">
        <v>6.25</v>
      </c>
      <c r="R3151" s="1">
        <v>1</v>
      </c>
      <c r="S3151">
        <v>234</v>
      </c>
      <c r="T3151">
        <v>2</v>
      </c>
      <c r="U3151" s="1">
        <v>8</v>
      </c>
      <c r="V3151" s="1">
        <v>20.5</v>
      </c>
      <c r="W3151" s="1">
        <v>2.00687999999999</v>
      </c>
    </row>
    <row r="3152" spans="1:23" x14ac:dyDescent="0.25">
      <c r="A3152">
        <v>3150</v>
      </c>
      <c r="B3152">
        <v>210225</v>
      </c>
      <c r="C3152">
        <v>2</v>
      </c>
      <c r="D3152" t="s">
        <v>65</v>
      </c>
      <c r="E3152">
        <v>418</v>
      </c>
      <c r="F3152" s="8">
        <v>43334.355555555558</v>
      </c>
      <c r="G3152" s="8">
        <v>43334.727083333331</v>
      </c>
      <c r="H3152" t="s">
        <v>5623</v>
      </c>
      <c r="I3152" t="s">
        <v>3517</v>
      </c>
      <c r="J3152">
        <v>12.454000000000001</v>
      </c>
      <c r="K3152" t="s">
        <v>30</v>
      </c>
      <c r="L3152" t="s">
        <v>31</v>
      </c>
      <c r="M3152">
        <v>40.742527000000003</v>
      </c>
      <c r="N3152">
        <v>-111.98111</v>
      </c>
      <c r="O3152">
        <v>1096541</v>
      </c>
      <c r="P3152">
        <v>84093</v>
      </c>
      <c r="Q3152" s="1">
        <v>4.5</v>
      </c>
      <c r="R3152" s="1">
        <v>2.25</v>
      </c>
      <c r="S3152">
        <v>234</v>
      </c>
      <c r="T3152">
        <v>2</v>
      </c>
      <c r="U3152" s="1">
        <v>8.5</v>
      </c>
      <c r="V3152" s="1">
        <v>17.5</v>
      </c>
      <c r="W3152" s="1">
        <v>2.7675555555555502</v>
      </c>
    </row>
    <row r="3153" spans="1:23" x14ac:dyDescent="0.25">
      <c r="A3153">
        <v>3151</v>
      </c>
      <c r="B3153">
        <v>210213</v>
      </c>
      <c r="C3153">
        <v>2</v>
      </c>
      <c r="D3153" t="s">
        <v>126</v>
      </c>
      <c r="E3153">
        <v>220</v>
      </c>
      <c r="F3153" s="8">
        <v>43334.359027777777</v>
      </c>
      <c r="G3153" s="8">
        <v>43334.709722222222</v>
      </c>
      <c r="H3153" t="s">
        <v>5624</v>
      </c>
      <c r="I3153" t="s">
        <v>5625</v>
      </c>
      <c r="J3153">
        <v>5.1040000000000001</v>
      </c>
      <c r="K3153" t="s">
        <v>30</v>
      </c>
      <c r="L3153" t="s">
        <v>31</v>
      </c>
      <c r="M3153">
        <v>40.742412999999999</v>
      </c>
      <c r="N3153">
        <v>-111.981620999999</v>
      </c>
      <c r="O3153">
        <v>1301971</v>
      </c>
      <c r="P3153">
        <v>84111</v>
      </c>
      <c r="Q3153" s="1">
        <v>4.25</v>
      </c>
      <c r="R3153" s="1">
        <v>1.25</v>
      </c>
      <c r="S3153">
        <v>234</v>
      </c>
      <c r="T3153">
        <v>2</v>
      </c>
      <c r="U3153" s="1">
        <v>8.5</v>
      </c>
      <c r="V3153" s="1">
        <v>17</v>
      </c>
      <c r="W3153" s="1">
        <v>1.20094117647058</v>
      </c>
    </row>
    <row r="3154" spans="1:23" x14ac:dyDescent="0.25">
      <c r="A3154">
        <v>3152</v>
      </c>
      <c r="B3154">
        <v>210209</v>
      </c>
      <c r="C3154">
        <v>2</v>
      </c>
      <c r="D3154" t="s">
        <v>145</v>
      </c>
      <c r="E3154">
        <v>335</v>
      </c>
      <c r="F3154" s="8">
        <v>43334.359722222223</v>
      </c>
      <c r="G3154" s="8">
        <v>43334.498611111114</v>
      </c>
      <c r="H3154" t="s">
        <v>5626</v>
      </c>
      <c r="I3154" t="s">
        <v>5627</v>
      </c>
      <c r="J3154">
        <v>10.88</v>
      </c>
      <c r="K3154" t="s">
        <v>30</v>
      </c>
      <c r="L3154" t="s">
        <v>31</v>
      </c>
      <c r="M3154">
        <v>40.742545999999997</v>
      </c>
      <c r="N3154">
        <v>-111.981224</v>
      </c>
      <c r="O3154">
        <v>1114701</v>
      </c>
      <c r="P3154">
        <v>84096</v>
      </c>
      <c r="Q3154" s="1">
        <v>1.75</v>
      </c>
      <c r="R3154" s="1">
        <v>1.5</v>
      </c>
      <c r="S3154">
        <v>234</v>
      </c>
      <c r="T3154">
        <v>2</v>
      </c>
      <c r="U3154" s="1">
        <v>8.75</v>
      </c>
      <c r="V3154" s="1">
        <v>12</v>
      </c>
      <c r="W3154" s="1">
        <v>6.21714285714285</v>
      </c>
    </row>
    <row r="3155" spans="1:23" x14ac:dyDescent="0.25">
      <c r="A3155">
        <v>3153</v>
      </c>
      <c r="B3155">
        <v>210215</v>
      </c>
      <c r="C3155">
        <v>2</v>
      </c>
      <c r="D3155" t="s">
        <v>44</v>
      </c>
      <c r="E3155">
        <v>313</v>
      </c>
      <c r="F3155" s="8">
        <v>43334.368055555555</v>
      </c>
      <c r="G3155" s="8">
        <v>43334.526388888888</v>
      </c>
      <c r="H3155" t="s">
        <v>5628</v>
      </c>
      <c r="I3155" t="s">
        <v>5629</v>
      </c>
      <c r="J3155">
        <v>3.742</v>
      </c>
      <c r="K3155" t="s">
        <v>30</v>
      </c>
      <c r="L3155" t="s">
        <v>31</v>
      </c>
      <c r="M3155">
        <v>40.742569000000003</v>
      </c>
      <c r="N3155">
        <v>-111.98126999999999</v>
      </c>
      <c r="O3155">
        <v>333033</v>
      </c>
      <c r="P3155">
        <v>84124</v>
      </c>
      <c r="Q3155" s="1">
        <v>2</v>
      </c>
      <c r="R3155" s="1">
        <v>0.25</v>
      </c>
      <c r="S3155">
        <v>234</v>
      </c>
      <c r="T3155">
        <v>2</v>
      </c>
      <c r="U3155" s="1">
        <v>8.75</v>
      </c>
      <c r="V3155" s="1">
        <v>12.75</v>
      </c>
      <c r="W3155" s="1">
        <v>1.871</v>
      </c>
    </row>
    <row r="3156" spans="1:23" x14ac:dyDescent="0.25">
      <c r="A3156">
        <v>3154</v>
      </c>
      <c r="B3156">
        <v>210225</v>
      </c>
      <c r="C3156">
        <v>1</v>
      </c>
      <c r="D3156" t="s">
        <v>65</v>
      </c>
      <c r="E3156">
        <v>419</v>
      </c>
      <c r="F3156" s="8">
        <v>43334.370138888888</v>
      </c>
      <c r="G3156" s="8">
        <v>43334.747916666667</v>
      </c>
      <c r="H3156" t="s">
        <v>4594</v>
      </c>
      <c r="I3156" t="s">
        <v>5630</v>
      </c>
      <c r="J3156">
        <v>8.51799999999999</v>
      </c>
      <c r="K3156" t="s">
        <v>30</v>
      </c>
      <c r="L3156" t="s">
        <v>31</v>
      </c>
      <c r="M3156">
        <v>40.742527000000003</v>
      </c>
      <c r="N3156">
        <v>-111.98111</v>
      </c>
      <c r="O3156">
        <v>1968591</v>
      </c>
      <c r="P3156">
        <v>84054</v>
      </c>
      <c r="Q3156" s="1">
        <v>4.5</v>
      </c>
      <c r="R3156" s="1">
        <v>1.5</v>
      </c>
      <c r="S3156">
        <v>234</v>
      </c>
      <c r="T3156">
        <v>2</v>
      </c>
      <c r="U3156" s="1">
        <v>9</v>
      </c>
      <c r="V3156" s="1">
        <v>18</v>
      </c>
      <c r="W3156" s="1">
        <v>1.89288888888888</v>
      </c>
    </row>
    <row r="3157" spans="1:23" x14ac:dyDescent="0.25">
      <c r="A3157">
        <v>3155</v>
      </c>
      <c r="B3157">
        <v>210203</v>
      </c>
      <c r="C3157">
        <v>2</v>
      </c>
      <c r="D3157" t="s">
        <v>58</v>
      </c>
      <c r="E3157">
        <v>171</v>
      </c>
      <c r="F3157" s="8">
        <v>43334.385416666664</v>
      </c>
      <c r="G3157" s="8">
        <v>43334.710416666669</v>
      </c>
      <c r="H3157" t="s">
        <v>5631</v>
      </c>
      <c r="I3157" t="s">
        <v>5632</v>
      </c>
      <c r="J3157">
        <v>12.364000000000001</v>
      </c>
      <c r="K3157" t="s">
        <v>30</v>
      </c>
      <c r="L3157" t="s">
        <v>31</v>
      </c>
      <c r="M3157">
        <v>40.742409000000002</v>
      </c>
      <c r="N3157">
        <v>-111.981513999999</v>
      </c>
      <c r="O3157">
        <v>1087571</v>
      </c>
      <c r="P3157">
        <v>84014</v>
      </c>
      <c r="Q3157" s="1">
        <v>4</v>
      </c>
      <c r="R3157" s="1">
        <v>1.5</v>
      </c>
      <c r="S3157">
        <v>234</v>
      </c>
      <c r="T3157">
        <v>2</v>
      </c>
      <c r="U3157" s="1">
        <v>9.25</v>
      </c>
      <c r="V3157" s="1">
        <v>17</v>
      </c>
      <c r="W3157" s="1">
        <v>3.0910000000000002</v>
      </c>
    </row>
    <row r="3158" spans="1:23" x14ac:dyDescent="0.25">
      <c r="A3158">
        <v>3156</v>
      </c>
      <c r="B3158">
        <v>204591</v>
      </c>
      <c r="C3158">
        <v>2</v>
      </c>
      <c r="D3158" t="s">
        <v>37</v>
      </c>
      <c r="E3158">
        <v>168</v>
      </c>
      <c r="F3158" s="8">
        <v>43334.38958333333</v>
      </c>
      <c r="G3158" s="8">
        <v>43334.706250000003</v>
      </c>
      <c r="H3158" t="s">
        <v>5633</v>
      </c>
      <c r="I3158" t="s">
        <v>2340</v>
      </c>
      <c r="J3158">
        <v>13.935</v>
      </c>
      <c r="K3158" t="s">
        <v>30</v>
      </c>
      <c r="L3158" t="s">
        <v>31</v>
      </c>
      <c r="M3158">
        <v>40.742378000000002</v>
      </c>
      <c r="N3158">
        <v>-111.981407</v>
      </c>
      <c r="O3158">
        <v>348863</v>
      </c>
      <c r="P3158">
        <v>84065</v>
      </c>
      <c r="Q3158" s="1">
        <v>3.75</v>
      </c>
      <c r="R3158" s="1">
        <v>1.25</v>
      </c>
      <c r="S3158">
        <v>234</v>
      </c>
      <c r="T3158">
        <v>2</v>
      </c>
      <c r="U3158" s="1">
        <v>9.25</v>
      </c>
      <c r="V3158" s="1">
        <v>17</v>
      </c>
      <c r="W3158" s="1">
        <v>3.7160000000000002</v>
      </c>
    </row>
    <row r="3159" spans="1:23" x14ac:dyDescent="0.25">
      <c r="A3159">
        <v>3157</v>
      </c>
      <c r="B3159">
        <v>212307</v>
      </c>
      <c r="C3159">
        <v>2</v>
      </c>
      <c r="D3159" t="s">
        <v>53</v>
      </c>
      <c r="E3159">
        <v>248</v>
      </c>
      <c r="F3159" s="8">
        <v>43334.509722222225</v>
      </c>
      <c r="G3159" s="8">
        <v>43334.802777777775</v>
      </c>
      <c r="H3159" t="s">
        <v>5634</v>
      </c>
      <c r="I3159" t="s">
        <v>5635</v>
      </c>
      <c r="J3159">
        <v>1.1539999999999999</v>
      </c>
      <c r="K3159" t="s">
        <v>30</v>
      </c>
      <c r="L3159" t="s">
        <v>31</v>
      </c>
      <c r="M3159">
        <v>40.742420000000003</v>
      </c>
      <c r="N3159">
        <v>-111.98172</v>
      </c>
      <c r="O3159">
        <v>2573641</v>
      </c>
      <c r="P3159">
        <v>84104</v>
      </c>
      <c r="Q3159" s="1">
        <v>3.5</v>
      </c>
      <c r="R3159" s="1">
        <v>0.25</v>
      </c>
      <c r="S3159">
        <v>234</v>
      </c>
      <c r="T3159">
        <v>2</v>
      </c>
      <c r="U3159" s="1">
        <v>12.25</v>
      </c>
      <c r="V3159" s="1">
        <v>19.25</v>
      </c>
      <c r="W3159" s="1">
        <v>0.32971428571428502</v>
      </c>
    </row>
    <row r="3160" spans="1:23" x14ac:dyDescent="0.25">
      <c r="A3160">
        <v>3158</v>
      </c>
      <c r="B3160">
        <v>210215</v>
      </c>
      <c r="C3160">
        <v>1</v>
      </c>
      <c r="D3160" t="s">
        <v>44</v>
      </c>
      <c r="E3160">
        <v>314</v>
      </c>
      <c r="F3160" s="8">
        <v>43334.568749999999</v>
      </c>
      <c r="G3160" s="8">
        <v>43334.678472222222</v>
      </c>
      <c r="H3160" t="s">
        <v>1497</v>
      </c>
      <c r="I3160" t="s">
        <v>5636</v>
      </c>
      <c r="J3160">
        <v>3.1549999999999998</v>
      </c>
      <c r="K3160" t="s">
        <v>30</v>
      </c>
      <c r="L3160" t="s">
        <v>31</v>
      </c>
      <c r="M3160">
        <v>40.742569000000003</v>
      </c>
      <c r="N3160">
        <v>-111.98126999999999</v>
      </c>
      <c r="O3160">
        <v>803613</v>
      </c>
      <c r="P3160">
        <v>84054</v>
      </c>
      <c r="Q3160" s="1">
        <v>1.25</v>
      </c>
      <c r="R3160" s="1">
        <v>0.5</v>
      </c>
      <c r="S3160">
        <v>234</v>
      </c>
      <c r="T3160">
        <v>2</v>
      </c>
      <c r="U3160" s="1">
        <v>13.75</v>
      </c>
      <c r="V3160" s="1">
        <v>16.25</v>
      </c>
      <c r="W3160" s="1">
        <v>2.524</v>
      </c>
    </row>
    <row r="3161" spans="1:23" x14ac:dyDescent="0.25">
      <c r="A3161">
        <v>3159</v>
      </c>
      <c r="B3161">
        <v>212307</v>
      </c>
      <c r="C3161">
        <v>2</v>
      </c>
      <c r="D3161" t="s">
        <v>53</v>
      </c>
      <c r="E3161">
        <v>249</v>
      </c>
      <c r="F3161" s="8">
        <v>43335.288194444445</v>
      </c>
      <c r="G3161" s="8">
        <v>43335.320138888892</v>
      </c>
      <c r="H3161" t="s">
        <v>5637</v>
      </c>
      <c r="I3161" t="s">
        <v>5638</v>
      </c>
      <c r="J3161">
        <v>4.3179999999999996</v>
      </c>
      <c r="K3161" t="s">
        <v>30</v>
      </c>
      <c r="L3161" t="s">
        <v>31</v>
      </c>
      <c r="M3161">
        <v>40.742420000000003</v>
      </c>
      <c r="N3161">
        <v>-111.98172</v>
      </c>
      <c r="O3161">
        <v>1137391</v>
      </c>
      <c r="P3161">
        <v>84075</v>
      </c>
      <c r="Q3161" s="1">
        <v>0.5</v>
      </c>
      <c r="R3161" s="1">
        <v>0.5</v>
      </c>
      <c r="S3161">
        <v>235</v>
      </c>
      <c r="T3161">
        <v>3</v>
      </c>
      <c r="U3161" s="1">
        <v>7</v>
      </c>
      <c r="V3161" s="1">
        <v>7.75</v>
      </c>
      <c r="W3161" s="1">
        <v>8.6359999999999992</v>
      </c>
    </row>
    <row r="3162" spans="1:23" x14ac:dyDescent="0.25">
      <c r="A3162">
        <v>3160</v>
      </c>
      <c r="B3162">
        <v>210213</v>
      </c>
      <c r="C3162">
        <v>2</v>
      </c>
      <c r="D3162" t="s">
        <v>126</v>
      </c>
      <c r="E3162">
        <v>221</v>
      </c>
      <c r="F3162" s="8">
        <v>43335.29583333333</v>
      </c>
      <c r="G3162" s="8">
        <v>43335.518055555556</v>
      </c>
      <c r="H3162" t="s">
        <v>5639</v>
      </c>
      <c r="I3162" t="s">
        <v>5640</v>
      </c>
      <c r="J3162">
        <v>7.2809999999999997</v>
      </c>
      <c r="K3162" t="s">
        <v>30</v>
      </c>
      <c r="L3162" t="s">
        <v>31</v>
      </c>
      <c r="M3162">
        <v>40.742412999999999</v>
      </c>
      <c r="N3162">
        <v>-111.981620999999</v>
      </c>
      <c r="O3162">
        <v>348863</v>
      </c>
      <c r="P3162">
        <v>84065</v>
      </c>
      <c r="Q3162" s="1">
        <v>2.75</v>
      </c>
      <c r="R3162" s="1">
        <v>0.75</v>
      </c>
      <c r="S3162">
        <v>235</v>
      </c>
      <c r="T3162">
        <v>3</v>
      </c>
      <c r="U3162" s="1">
        <v>7</v>
      </c>
      <c r="V3162" s="1">
        <v>12.5</v>
      </c>
      <c r="W3162" s="1">
        <v>2.64763636363636</v>
      </c>
    </row>
    <row r="3163" spans="1:23" x14ac:dyDescent="0.25">
      <c r="A3163">
        <v>3161</v>
      </c>
      <c r="B3163">
        <v>210215</v>
      </c>
      <c r="C3163">
        <v>1</v>
      </c>
      <c r="D3163" t="s">
        <v>44</v>
      </c>
      <c r="E3163">
        <v>315</v>
      </c>
      <c r="F3163" s="8">
        <v>43335.304861111108</v>
      </c>
      <c r="G3163" s="8">
        <v>43335.671527777777</v>
      </c>
      <c r="H3163" t="s">
        <v>5641</v>
      </c>
      <c r="I3163" t="s">
        <v>5642</v>
      </c>
      <c r="J3163">
        <v>10.567</v>
      </c>
      <c r="K3163" t="s">
        <v>30</v>
      </c>
      <c r="L3163" t="s">
        <v>31</v>
      </c>
      <c r="M3163">
        <v>40.742569000000003</v>
      </c>
      <c r="N3163">
        <v>-111.98126999999999</v>
      </c>
      <c r="O3163">
        <v>803613</v>
      </c>
      <c r="P3163">
        <v>84054</v>
      </c>
      <c r="Q3163" s="1">
        <v>4.5</v>
      </c>
      <c r="R3163" s="1">
        <v>1.75</v>
      </c>
      <c r="S3163">
        <v>235</v>
      </c>
      <c r="T3163">
        <v>3</v>
      </c>
      <c r="U3163" s="1">
        <v>7.25</v>
      </c>
      <c r="V3163" s="1">
        <v>16</v>
      </c>
      <c r="W3163" s="1">
        <v>2.34822222222222</v>
      </c>
    </row>
    <row r="3164" spans="1:23" x14ac:dyDescent="0.25">
      <c r="A3164">
        <v>3162</v>
      </c>
      <c r="B3164">
        <v>212307</v>
      </c>
      <c r="C3164">
        <v>1</v>
      </c>
      <c r="D3164" t="s">
        <v>53</v>
      </c>
      <c r="E3164">
        <v>250</v>
      </c>
      <c r="F3164" s="8">
        <v>43335.318055555559</v>
      </c>
      <c r="G3164" s="8">
        <v>43335.739583333336</v>
      </c>
      <c r="H3164" t="s">
        <v>5643</v>
      </c>
      <c r="I3164" t="s">
        <v>5644</v>
      </c>
      <c r="J3164">
        <v>10.538</v>
      </c>
      <c r="K3164" t="s">
        <v>30</v>
      </c>
      <c r="L3164" t="s">
        <v>31</v>
      </c>
      <c r="M3164">
        <v>40.742420000000003</v>
      </c>
      <c r="N3164">
        <v>-111.98172</v>
      </c>
      <c r="O3164">
        <v>2573641</v>
      </c>
      <c r="P3164">
        <v>84104</v>
      </c>
      <c r="Q3164" s="1">
        <v>5</v>
      </c>
      <c r="R3164" s="1">
        <v>1.75</v>
      </c>
      <c r="S3164">
        <v>235</v>
      </c>
      <c r="T3164">
        <v>3</v>
      </c>
      <c r="U3164" s="1">
        <v>7.75</v>
      </c>
      <c r="V3164" s="1">
        <v>17.75</v>
      </c>
      <c r="W3164" s="1">
        <v>2.1076000000000001</v>
      </c>
    </row>
    <row r="3165" spans="1:23" x14ac:dyDescent="0.25">
      <c r="A3165">
        <v>3163</v>
      </c>
      <c r="B3165">
        <v>204577</v>
      </c>
      <c r="C3165">
        <v>2</v>
      </c>
      <c r="D3165" t="s">
        <v>32</v>
      </c>
      <c r="E3165">
        <v>413</v>
      </c>
      <c r="F3165" s="8">
        <v>43335.329861111109</v>
      </c>
      <c r="G3165" s="8">
        <v>43335.488888888889</v>
      </c>
      <c r="H3165" t="s">
        <v>5645</v>
      </c>
      <c r="I3165" t="s">
        <v>956</v>
      </c>
      <c r="J3165">
        <v>8.8529999999999998</v>
      </c>
      <c r="K3165" t="s">
        <v>30</v>
      </c>
      <c r="L3165" t="s">
        <v>31</v>
      </c>
      <c r="M3165">
        <v>40.742542</v>
      </c>
      <c r="N3165">
        <v>-111.981163</v>
      </c>
      <c r="O3165">
        <v>1137391</v>
      </c>
      <c r="P3165">
        <v>84075</v>
      </c>
      <c r="Q3165" s="1">
        <v>2</v>
      </c>
      <c r="R3165" s="1">
        <v>1.25</v>
      </c>
      <c r="S3165">
        <v>235</v>
      </c>
      <c r="T3165">
        <v>3</v>
      </c>
      <c r="U3165" s="1">
        <v>8</v>
      </c>
      <c r="V3165" s="1">
        <v>11.75</v>
      </c>
      <c r="W3165" s="1">
        <v>4.4264999999999999</v>
      </c>
    </row>
    <row r="3166" spans="1:23" x14ac:dyDescent="0.25">
      <c r="A3166">
        <v>3164</v>
      </c>
      <c r="B3166">
        <v>210213</v>
      </c>
      <c r="C3166">
        <v>1</v>
      </c>
      <c r="D3166" t="s">
        <v>126</v>
      </c>
      <c r="E3166">
        <v>222</v>
      </c>
      <c r="F3166" s="8">
        <v>43335.348611111112</v>
      </c>
      <c r="G3166" s="8">
        <v>43335.711111111108</v>
      </c>
      <c r="H3166" t="s">
        <v>5646</v>
      </c>
      <c r="I3166" t="s">
        <v>5647</v>
      </c>
      <c r="J3166">
        <v>12.392999999999899</v>
      </c>
      <c r="K3166" t="s">
        <v>30</v>
      </c>
      <c r="L3166" t="s">
        <v>31</v>
      </c>
      <c r="M3166">
        <v>40.742412999999999</v>
      </c>
      <c r="N3166">
        <v>-111.981620999999</v>
      </c>
      <c r="O3166">
        <v>1087571</v>
      </c>
      <c r="P3166">
        <v>84014</v>
      </c>
      <c r="Q3166" s="1">
        <v>4.25</v>
      </c>
      <c r="R3166" s="1">
        <v>1.5</v>
      </c>
      <c r="S3166">
        <v>235</v>
      </c>
      <c r="T3166">
        <v>3</v>
      </c>
      <c r="U3166" s="1">
        <v>8.25</v>
      </c>
      <c r="V3166" s="1">
        <v>17</v>
      </c>
      <c r="W3166" s="1">
        <v>2.9159999999999999</v>
      </c>
    </row>
    <row r="3167" spans="1:23" x14ac:dyDescent="0.25">
      <c r="A3167">
        <v>3165</v>
      </c>
      <c r="B3167">
        <v>204577</v>
      </c>
      <c r="C3167">
        <v>1</v>
      </c>
      <c r="D3167" t="s">
        <v>32</v>
      </c>
      <c r="E3167">
        <v>414</v>
      </c>
      <c r="F3167" s="8">
        <v>43335.35</v>
      </c>
      <c r="G3167" s="8">
        <v>43335.706944444442</v>
      </c>
      <c r="H3167" t="s">
        <v>3265</v>
      </c>
      <c r="I3167" t="s">
        <v>5648</v>
      </c>
      <c r="J3167">
        <v>14.252000000000001</v>
      </c>
      <c r="K3167" t="s">
        <v>30</v>
      </c>
      <c r="L3167" t="s">
        <v>31</v>
      </c>
      <c r="M3167">
        <v>40.742542</v>
      </c>
      <c r="N3167">
        <v>-111.981163</v>
      </c>
      <c r="O3167">
        <v>521537</v>
      </c>
      <c r="P3167">
        <v>84020</v>
      </c>
      <c r="Q3167" s="1">
        <v>4.25</v>
      </c>
      <c r="R3167" s="1">
        <v>1.75</v>
      </c>
      <c r="S3167">
        <v>235</v>
      </c>
      <c r="T3167">
        <v>3</v>
      </c>
      <c r="U3167" s="1">
        <v>8.5</v>
      </c>
      <c r="V3167" s="1">
        <v>17</v>
      </c>
      <c r="W3167" s="1">
        <v>3.3534117647058799</v>
      </c>
    </row>
    <row r="3168" spans="1:23" x14ac:dyDescent="0.25">
      <c r="A3168">
        <v>3166</v>
      </c>
      <c r="B3168">
        <v>210203</v>
      </c>
      <c r="C3168">
        <v>1</v>
      </c>
      <c r="D3168" t="s">
        <v>58</v>
      </c>
      <c r="E3168">
        <v>172</v>
      </c>
      <c r="F3168" s="8">
        <v>43335.351388888892</v>
      </c>
      <c r="G3168" s="8">
        <v>43335.40902777778</v>
      </c>
      <c r="H3168" t="s">
        <v>5649</v>
      </c>
      <c r="I3168" t="s">
        <v>5650</v>
      </c>
      <c r="J3168">
        <v>4.415</v>
      </c>
      <c r="K3168" t="s">
        <v>30</v>
      </c>
      <c r="L3168" t="s">
        <v>31</v>
      </c>
      <c r="M3168">
        <v>40.742409000000002</v>
      </c>
      <c r="N3168">
        <v>-111.981513999999</v>
      </c>
      <c r="O3168">
        <v>2445161</v>
      </c>
      <c r="P3168">
        <v>84074</v>
      </c>
      <c r="Q3168" s="1">
        <v>0.75</v>
      </c>
      <c r="R3168" s="1">
        <v>0.75</v>
      </c>
      <c r="S3168">
        <v>235</v>
      </c>
      <c r="T3168">
        <v>3</v>
      </c>
      <c r="U3168" s="1">
        <v>8.5</v>
      </c>
      <c r="V3168" s="1">
        <v>9.75</v>
      </c>
      <c r="W3168" s="1">
        <v>5.8866666666666596</v>
      </c>
    </row>
    <row r="3169" spans="1:23" x14ac:dyDescent="0.25">
      <c r="A3169">
        <v>3167</v>
      </c>
      <c r="B3169">
        <v>210203</v>
      </c>
      <c r="C3169">
        <v>2</v>
      </c>
      <c r="D3169" t="s">
        <v>58</v>
      </c>
      <c r="E3169">
        <v>173</v>
      </c>
      <c r="F3169" s="8">
        <v>43335.352083333331</v>
      </c>
      <c r="G3169" s="8">
        <v>43335.712500000001</v>
      </c>
      <c r="H3169" t="s">
        <v>1863</v>
      </c>
      <c r="I3169" t="s">
        <v>5651</v>
      </c>
      <c r="J3169">
        <v>6.4249999999999998</v>
      </c>
      <c r="K3169" t="s">
        <v>30</v>
      </c>
      <c r="L3169" t="s">
        <v>31</v>
      </c>
      <c r="M3169">
        <v>40.742409000000002</v>
      </c>
      <c r="N3169">
        <v>-111.981513999999</v>
      </c>
      <c r="O3169">
        <v>1301971</v>
      </c>
      <c r="P3169">
        <v>84111</v>
      </c>
      <c r="Q3169" s="1">
        <v>4.25</v>
      </c>
      <c r="R3169" s="1">
        <v>1.5</v>
      </c>
      <c r="S3169">
        <v>235</v>
      </c>
      <c r="T3169">
        <v>3</v>
      </c>
      <c r="U3169" s="1">
        <v>8.5</v>
      </c>
      <c r="V3169" s="1">
        <v>17</v>
      </c>
      <c r="W3169" s="1">
        <v>1.51176470588235</v>
      </c>
    </row>
    <row r="3170" spans="1:23" x14ac:dyDescent="0.25">
      <c r="A3170">
        <v>3168</v>
      </c>
      <c r="B3170">
        <v>210225</v>
      </c>
      <c r="C3170">
        <v>2</v>
      </c>
      <c r="D3170" t="s">
        <v>65</v>
      </c>
      <c r="E3170">
        <v>420</v>
      </c>
      <c r="F3170" s="8">
        <v>43335.357638888891</v>
      </c>
      <c r="G3170" s="8">
        <v>43335.730555555558</v>
      </c>
      <c r="H3170" t="s">
        <v>5652</v>
      </c>
      <c r="I3170" t="s">
        <v>5653</v>
      </c>
      <c r="J3170">
        <v>9.86</v>
      </c>
      <c r="K3170" t="s">
        <v>30</v>
      </c>
      <c r="L3170" t="s">
        <v>31</v>
      </c>
      <c r="M3170">
        <v>40.742527000000003</v>
      </c>
      <c r="N3170">
        <v>-111.98111</v>
      </c>
      <c r="O3170">
        <v>1096541</v>
      </c>
      <c r="P3170">
        <v>84093</v>
      </c>
      <c r="Q3170" s="1">
        <v>4.5</v>
      </c>
      <c r="R3170" s="1">
        <v>1.75</v>
      </c>
      <c r="S3170">
        <v>235</v>
      </c>
      <c r="T3170">
        <v>3</v>
      </c>
      <c r="U3170" s="1">
        <v>8.5</v>
      </c>
      <c r="V3170" s="1">
        <v>17.5</v>
      </c>
      <c r="W3170" s="1">
        <v>2.1911111111111099</v>
      </c>
    </row>
    <row r="3171" spans="1:23" x14ac:dyDescent="0.25">
      <c r="A3171">
        <v>3169</v>
      </c>
      <c r="B3171">
        <v>210209</v>
      </c>
      <c r="C3171">
        <v>2</v>
      </c>
      <c r="D3171" t="s">
        <v>145</v>
      </c>
      <c r="E3171">
        <v>336</v>
      </c>
      <c r="F3171" s="8">
        <v>43335.361111111109</v>
      </c>
      <c r="G3171" s="8">
        <v>43335.517361111109</v>
      </c>
      <c r="H3171" t="s">
        <v>5654</v>
      </c>
      <c r="I3171" t="s">
        <v>5655</v>
      </c>
      <c r="J3171">
        <v>12.534000000000001</v>
      </c>
      <c r="K3171" t="s">
        <v>30</v>
      </c>
      <c r="L3171" t="s">
        <v>31</v>
      </c>
      <c r="M3171">
        <v>40.742545999999997</v>
      </c>
      <c r="N3171">
        <v>-111.981224</v>
      </c>
      <c r="O3171">
        <v>1114701</v>
      </c>
      <c r="P3171">
        <v>84096</v>
      </c>
      <c r="Q3171" s="1">
        <v>2</v>
      </c>
      <c r="R3171" s="1">
        <v>1.75</v>
      </c>
      <c r="S3171">
        <v>235</v>
      </c>
      <c r="T3171">
        <v>3</v>
      </c>
      <c r="U3171" s="1">
        <v>8.75</v>
      </c>
      <c r="V3171" s="1">
        <v>12.5</v>
      </c>
      <c r="W3171" s="1">
        <v>6.2670000000000003</v>
      </c>
    </row>
    <row r="3172" spans="1:23" x14ac:dyDescent="0.25">
      <c r="A3172">
        <v>3170</v>
      </c>
      <c r="B3172">
        <v>210225</v>
      </c>
      <c r="C3172">
        <v>1</v>
      </c>
      <c r="D3172" t="s">
        <v>65</v>
      </c>
      <c r="E3172">
        <v>421</v>
      </c>
      <c r="F3172" s="8">
        <v>43335.370833333334</v>
      </c>
      <c r="G3172" s="8">
        <v>43335.739583333336</v>
      </c>
      <c r="H3172" t="s">
        <v>4493</v>
      </c>
      <c r="I3172" t="s">
        <v>5656</v>
      </c>
      <c r="J3172">
        <v>6.0939999999999896</v>
      </c>
      <c r="K3172" t="s">
        <v>30</v>
      </c>
      <c r="L3172" t="s">
        <v>31</v>
      </c>
      <c r="M3172">
        <v>40.742527000000003</v>
      </c>
      <c r="N3172">
        <v>-111.98111</v>
      </c>
      <c r="O3172">
        <v>1968591</v>
      </c>
      <c r="P3172">
        <v>84054</v>
      </c>
      <c r="Q3172" s="1">
        <v>4.5</v>
      </c>
      <c r="R3172" s="1">
        <v>1</v>
      </c>
      <c r="S3172">
        <v>235</v>
      </c>
      <c r="T3172">
        <v>3</v>
      </c>
      <c r="U3172" s="1">
        <v>9</v>
      </c>
      <c r="V3172" s="1">
        <v>17.75</v>
      </c>
      <c r="W3172" s="1">
        <v>1.35422222222222</v>
      </c>
    </row>
    <row r="3173" spans="1:23" x14ac:dyDescent="0.25">
      <c r="A3173">
        <v>3171</v>
      </c>
      <c r="B3173">
        <v>210213</v>
      </c>
      <c r="C3173">
        <v>2</v>
      </c>
      <c r="D3173" t="s">
        <v>126</v>
      </c>
      <c r="E3173">
        <v>223</v>
      </c>
      <c r="F3173" s="8">
        <v>43335.53125</v>
      </c>
      <c r="G3173" s="8">
        <v>43335.73333333333</v>
      </c>
      <c r="H3173" t="s">
        <v>5657</v>
      </c>
      <c r="I3173" t="s">
        <v>5658</v>
      </c>
      <c r="J3173">
        <v>1.879</v>
      </c>
      <c r="K3173" t="s">
        <v>30</v>
      </c>
      <c r="L3173" t="s">
        <v>31</v>
      </c>
      <c r="M3173">
        <v>40.742412999999999</v>
      </c>
      <c r="N3173">
        <v>-111.981620999999</v>
      </c>
      <c r="O3173">
        <v>348863</v>
      </c>
      <c r="P3173">
        <v>84065</v>
      </c>
      <c r="Q3173" s="1">
        <v>2.5</v>
      </c>
      <c r="R3173" s="1">
        <v>0.25</v>
      </c>
      <c r="S3173">
        <v>235</v>
      </c>
      <c r="T3173">
        <v>3</v>
      </c>
      <c r="U3173" s="1">
        <v>12.75</v>
      </c>
      <c r="V3173" s="1">
        <v>17.5</v>
      </c>
      <c r="W3173" s="1">
        <v>0.75160000000000005</v>
      </c>
    </row>
    <row r="3174" spans="1:23" x14ac:dyDescent="0.25">
      <c r="A3174">
        <v>3172</v>
      </c>
      <c r="B3174">
        <v>212307</v>
      </c>
      <c r="C3174">
        <v>2</v>
      </c>
      <c r="D3174" t="s">
        <v>53</v>
      </c>
      <c r="E3174">
        <v>251</v>
      </c>
      <c r="F3174" s="8">
        <v>43335.605555555558</v>
      </c>
      <c r="G3174" s="8">
        <v>43335.637499999997</v>
      </c>
      <c r="H3174" t="s">
        <v>5659</v>
      </c>
      <c r="I3174" t="s">
        <v>2531</v>
      </c>
      <c r="J3174">
        <v>2.4889999999999999</v>
      </c>
      <c r="K3174" t="s">
        <v>30</v>
      </c>
      <c r="L3174" t="s">
        <v>31</v>
      </c>
      <c r="M3174">
        <v>40.742420000000003</v>
      </c>
      <c r="N3174">
        <v>-111.98172</v>
      </c>
      <c r="O3174">
        <v>1282681</v>
      </c>
      <c r="P3174">
        <v>84093</v>
      </c>
      <c r="Q3174" s="1">
        <v>0.5</v>
      </c>
      <c r="R3174" s="1">
        <v>0.5</v>
      </c>
      <c r="S3174">
        <v>235</v>
      </c>
      <c r="T3174">
        <v>3</v>
      </c>
      <c r="U3174" s="1">
        <v>14.5</v>
      </c>
      <c r="V3174" s="1">
        <v>15.25</v>
      </c>
      <c r="W3174" s="1">
        <v>4.9779999999999998</v>
      </c>
    </row>
    <row r="3175" spans="1:23" x14ac:dyDescent="0.25">
      <c r="A3175">
        <v>3173</v>
      </c>
      <c r="B3175">
        <v>212307</v>
      </c>
      <c r="C3175">
        <v>1</v>
      </c>
      <c r="D3175" t="s">
        <v>53</v>
      </c>
      <c r="E3175">
        <v>252</v>
      </c>
      <c r="F3175" s="8">
        <v>43336.282638888886</v>
      </c>
      <c r="G3175" s="8">
        <v>43336.470833333333</v>
      </c>
      <c r="H3175" t="s">
        <v>5660</v>
      </c>
      <c r="I3175" t="s">
        <v>5661</v>
      </c>
      <c r="J3175">
        <v>11.215</v>
      </c>
      <c r="K3175" t="s">
        <v>30</v>
      </c>
      <c r="L3175" t="s">
        <v>31</v>
      </c>
      <c r="M3175">
        <v>40.742420000000003</v>
      </c>
      <c r="N3175">
        <v>-111.98172</v>
      </c>
      <c r="O3175">
        <v>2573641</v>
      </c>
      <c r="P3175">
        <v>84104</v>
      </c>
      <c r="Q3175" s="1">
        <v>2.25</v>
      </c>
      <c r="R3175" s="1">
        <v>2</v>
      </c>
      <c r="S3175">
        <v>236</v>
      </c>
      <c r="T3175">
        <v>4</v>
      </c>
      <c r="U3175" s="1">
        <v>6.75</v>
      </c>
      <c r="V3175" s="1">
        <v>11.25</v>
      </c>
      <c r="W3175" s="1">
        <v>4.9844444444444402</v>
      </c>
    </row>
    <row r="3176" spans="1:23" x14ac:dyDescent="0.25">
      <c r="A3176">
        <v>3174</v>
      </c>
      <c r="B3176">
        <v>212307</v>
      </c>
      <c r="C3176">
        <v>2</v>
      </c>
      <c r="D3176" t="s">
        <v>53</v>
      </c>
      <c r="E3176">
        <v>253</v>
      </c>
      <c r="F3176" s="8">
        <v>43336.28402777778</v>
      </c>
      <c r="G3176" s="8">
        <v>43336.310416666667</v>
      </c>
      <c r="H3176" t="s">
        <v>5662</v>
      </c>
      <c r="I3176" t="s">
        <v>961</v>
      </c>
      <c r="J3176">
        <v>1.899</v>
      </c>
      <c r="K3176" t="s">
        <v>30</v>
      </c>
      <c r="L3176" t="s">
        <v>31</v>
      </c>
      <c r="M3176">
        <v>40.742420000000003</v>
      </c>
      <c r="N3176">
        <v>-111.98172</v>
      </c>
      <c r="O3176">
        <v>1137391</v>
      </c>
      <c r="P3176">
        <v>84075</v>
      </c>
      <c r="Q3176" s="1">
        <v>0.25</v>
      </c>
      <c r="R3176" s="1">
        <v>0.25</v>
      </c>
      <c r="S3176">
        <v>236</v>
      </c>
      <c r="T3176">
        <v>4</v>
      </c>
      <c r="U3176" s="1">
        <v>6.75</v>
      </c>
      <c r="V3176" s="1">
        <v>7.5</v>
      </c>
      <c r="W3176" s="1">
        <v>7.5960000000000001</v>
      </c>
    </row>
    <row r="3177" spans="1:23" x14ac:dyDescent="0.25">
      <c r="A3177">
        <v>3175</v>
      </c>
      <c r="B3177">
        <v>210213</v>
      </c>
      <c r="C3177">
        <v>1</v>
      </c>
      <c r="D3177" t="s">
        <v>126</v>
      </c>
      <c r="E3177">
        <v>224</v>
      </c>
      <c r="F3177" s="8">
        <v>43336.316666666666</v>
      </c>
      <c r="G3177" s="8">
        <v>43336.700694444444</v>
      </c>
      <c r="H3177" t="s">
        <v>551</v>
      </c>
      <c r="I3177" t="s">
        <v>5663</v>
      </c>
      <c r="J3177">
        <v>10.603999999999999</v>
      </c>
      <c r="K3177" t="s">
        <v>30</v>
      </c>
      <c r="L3177" t="s">
        <v>31</v>
      </c>
      <c r="M3177">
        <v>40.742412999999999</v>
      </c>
      <c r="N3177">
        <v>-111.981620999999</v>
      </c>
      <c r="O3177">
        <v>1087571</v>
      </c>
      <c r="P3177">
        <v>84014</v>
      </c>
      <c r="Q3177" s="1">
        <v>4.5</v>
      </c>
      <c r="R3177" s="1">
        <v>1.75</v>
      </c>
      <c r="S3177">
        <v>236</v>
      </c>
      <c r="T3177">
        <v>4</v>
      </c>
      <c r="U3177" s="1">
        <v>7.5</v>
      </c>
      <c r="V3177" s="1">
        <v>16.75</v>
      </c>
      <c r="W3177" s="1">
        <v>2.3564444444444401</v>
      </c>
    </row>
    <row r="3178" spans="1:23" x14ac:dyDescent="0.25">
      <c r="A3178">
        <v>3176</v>
      </c>
      <c r="B3178">
        <v>210215</v>
      </c>
      <c r="C3178">
        <v>2</v>
      </c>
      <c r="D3178" t="s">
        <v>44</v>
      </c>
      <c r="E3178">
        <v>316</v>
      </c>
      <c r="F3178" s="8">
        <v>43336.324999999997</v>
      </c>
      <c r="G3178" s="8">
        <v>43336.411111111112</v>
      </c>
      <c r="H3178" t="s">
        <v>2518</v>
      </c>
      <c r="I3178" t="s">
        <v>347</v>
      </c>
      <c r="J3178">
        <v>11.173</v>
      </c>
      <c r="K3178" t="s">
        <v>30</v>
      </c>
      <c r="L3178" t="s">
        <v>31</v>
      </c>
      <c r="M3178">
        <v>40.742569000000003</v>
      </c>
      <c r="N3178">
        <v>-111.98126999999999</v>
      </c>
      <c r="O3178">
        <v>1137391</v>
      </c>
      <c r="P3178">
        <v>84075</v>
      </c>
      <c r="Q3178" s="1">
        <v>1</v>
      </c>
      <c r="R3178" s="1">
        <v>1</v>
      </c>
      <c r="S3178">
        <v>236</v>
      </c>
      <c r="T3178">
        <v>4</v>
      </c>
      <c r="U3178" s="1">
        <v>7.75</v>
      </c>
      <c r="V3178" s="1">
        <v>9.75</v>
      </c>
      <c r="W3178" s="1">
        <v>11.173</v>
      </c>
    </row>
    <row r="3179" spans="1:23" x14ac:dyDescent="0.25">
      <c r="A3179">
        <v>3177</v>
      </c>
      <c r="B3179">
        <v>210213</v>
      </c>
      <c r="C3179">
        <v>2</v>
      </c>
      <c r="D3179" t="s">
        <v>126</v>
      </c>
      <c r="E3179">
        <v>225</v>
      </c>
      <c r="F3179" s="8">
        <v>43336.345833333333</v>
      </c>
      <c r="G3179" s="8">
        <v>43336.695833333331</v>
      </c>
      <c r="H3179" t="s">
        <v>5664</v>
      </c>
      <c r="I3179" t="s">
        <v>5665</v>
      </c>
      <c r="J3179">
        <v>10.905999999999899</v>
      </c>
      <c r="K3179" t="s">
        <v>30</v>
      </c>
      <c r="L3179" t="s">
        <v>31</v>
      </c>
      <c r="M3179">
        <v>40.742412999999999</v>
      </c>
      <c r="N3179">
        <v>-111.981620999999</v>
      </c>
      <c r="O3179">
        <v>1301971</v>
      </c>
      <c r="P3179">
        <v>84111</v>
      </c>
      <c r="Q3179" s="1">
        <v>4.25</v>
      </c>
      <c r="R3179" s="1">
        <v>2</v>
      </c>
      <c r="S3179">
        <v>236</v>
      </c>
      <c r="T3179">
        <v>4</v>
      </c>
      <c r="U3179" s="1">
        <v>8.25</v>
      </c>
      <c r="V3179" s="1">
        <v>16.75</v>
      </c>
      <c r="W3179" s="1">
        <v>2.5661176470588201</v>
      </c>
    </row>
    <row r="3180" spans="1:23" x14ac:dyDescent="0.25">
      <c r="A3180">
        <v>3178</v>
      </c>
      <c r="B3180">
        <v>210203</v>
      </c>
      <c r="C3180">
        <v>2</v>
      </c>
      <c r="D3180" t="s">
        <v>58</v>
      </c>
      <c r="E3180">
        <v>174</v>
      </c>
      <c r="F3180" s="8">
        <v>43336.351388888892</v>
      </c>
      <c r="G3180" s="8">
        <v>43336.488194444442</v>
      </c>
      <c r="H3180" t="s">
        <v>5666</v>
      </c>
      <c r="I3180" t="s">
        <v>5667</v>
      </c>
      <c r="J3180">
        <v>10.074999999999999</v>
      </c>
      <c r="K3180" t="s">
        <v>30</v>
      </c>
      <c r="L3180" t="s">
        <v>31</v>
      </c>
      <c r="M3180">
        <v>40.742409000000002</v>
      </c>
      <c r="N3180">
        <v>-111.981513999999</v>
      </c>
      <c r="O3180">
        <v>348863</v>
      </c>
      <c r="P3180">
        <v>84065</v>
      </c>
      <c r="Q3180" s="1">
        <v>1.75</v>
      </c>
      <c r="R3180" s="1">
        <v>1</v>
      </c>
      <c r="S3180">
        <v>236</v>
      </c>
      <c r="T3180">
        <v>4</v>
      </c>
      <c r="U3180" s="1">
        <v>8.5</v>
      </c>
      <c r="V3180" s="1">
        <v>11.75</v>
      </c>
      <c r="W3180" s="1">
        <v>5.75714285714285</v>
      </c>
    </row>
    <row r="3181" spans="1:23" x14ac:dyDescent="0.25">
      <c r="A3181">
        <v>3179</v>
      </c>
      <c r="B3181">
        <v>210241</v>
      </c>
      <c r="C3181">
        <v>2</v>
      </c>
      <c r="D3181" t="s">
        <v>101</v>
      </c>
      <c r="E3181">
        <v>113</v>
      </c>
      <c r="F3181" s="8">
        <v>43336.368750000001</v>
      </c>
      <c r="G3181" s="8">
        <v>43336.500694444447</v>
      </c>
      <c r="H3181" t="s">
        <v>5668</v>
      </c>
      <c r="I3181" t="s">
        <v>5669</v>
      </c>
      <c r="J3181">
        <v>8.4029999999999898</v>
      </c>
      <c r="K3181" t="s">
        <v>30</v>
      </c>
      <c r="L3181" t="s">
        <v>31</v>
      </c>
      <c r="M3181">
        <v>40.742313000000003</v>
      </c>
      <c r="N3181">
        <v>-111.981071</v>
      </c>
      <c r="O3181">
        <v>1096541</v>
      </c>
      <c r="P3181">
        <v>84093</v>
      </c>
      <c r="Q3181" s="1">
        <v>1.5</v>
      </c>
      <c r="R3181" s="1">
        <v>1.5</v>
      </c>
      <c r="S3181">
        <v>236</v>
      </c>
      <c r="T3181">
        <v>4</v>
      </c>
      <c r="U3181" s="1">
        <v>8.75</v>
      </c>
      <c r="V3181" s="1">
        <v>12</v>
      </c>
      <c r="W3181" s="1">
        <v>5.6019999999999897</v>
      </c>
    </row>
    <row r="3182" spans="1:23" x14ac:dyDescent="0.25">
      <c r="A3182">
        <v>3180</v>
      </c>
      <c r="B3182">
        <v>210225</v>
      </c>
      <c r="C3182">
        <v>2</v>
      </c>
      <c r="D3182" t="s">
        <v>65</v>
      </c>
      <c r="E3182">
        <v>422</v>
      </c>
      <c r="F3182" s="8">
        <v>43336.37222222222</v>
      </c>
      <c r="G3182" s="8">
        <v>43336.45208333333</v>
      </c>
      <c r="H3182" t="s">
        <v>3673</v>
      </c>
      <c r="I3182" t="s">
        <v>5670</v>
      </c>
      <c r="J3182">
        <v>6.7879999999999896</v>
      </c>
      <c r="K3182" t="s">
        <v>92</v>
      </c>
      <c r="L3182" t="s">
        <v>31</v>
      </c>
      <c r="M3182">
        <v>40.742527000000003</v>
      </c>
      <c r="N3182">
        <v>-111.98111</v>
      </c>
      <c r="O3182">
        <v>1968591</v>
      </c>
      <c r="P3182">
        <v>84054</v>
      </c>
      <c r="Q3182" s="1">
        <v>1</v>
      </c>
      <c r="R3182" s="1">
        <v>0.5</v>
      </c>
      <c r="S3182">
        <v>236</v>
      </c>
      <c r="T3182">
        <v>4</v>
      </c>
      <c r="U3182" s="1">
        <v>9</v>
      </c>
      <c r="V3182" s="1">
        <v>10.75</v>
      </c>
      <c r="W3182" s="1">
        <v>6.7879999999999896</v>
      </c>
    </row>
    <row r="3183" spans="1:23" x14ac:dyDescent="0.25">
      <c r="A3183">
        <v>3181</v>
      </c>
      <c r="B3183">
        <v>210215</v>
      </c>
      <c r="C3183">
        <v>2</v>
      </c>
      <c r="D3183" t="s">
        <v>44</v>
      </c>
      <c r="E3183">
        <v>317</v>
      </c>
      <c r="F3183" s="8">
        <v>43336.42291666667</v>
      </c>
      <c r="G3183" s="8">
        <v>43336.480555555558</v>
      </c>
      <c r="H3183" t="s">
        <v>5671</v>
      </c>
      <c r="I3183" t="s">
        <v>5672</v>
      </c>
      <c r="J3183">
        <v>2.11</v>
      </c>
      <c r="K3183" t="s">
        <v>30</v>
      </c>
      <c r="L3183" t="s">
        <v>31</v>
      </c>
      <c r="M3183">
        <v>40.742569000000003</v>
      </c>
      <c r="N3183">
        <v>-111.98126999999999</v>
      </c>
      <c r="O3183">
        <v>1137391</v>
      </c>
      <c r="P3183">
        <v>84075</v>
      </c>
      <c r="Q3183" s="1">
        <v>0.75</v>
      </c>
      <c r="R3183" s="1">
        <v>0.25</v>
      </c>
      <c r="S3183">
        <v>236</v>
      </c>
      <c r="T3183">
        <v>4</v>
      </c>
      <c r="U3183" s="1">
        <v>10.25</v>
      </c>
      <c r="V3183" s="1">
        <v>11.5</v>
      </c>
      <c r="W3183" s="1">
        <v>2.8133333333333299</v>
      </c>
    </row>
    <row r="3184" spans="1:23" x14ac:dyDescent="0.25">
      <c r="A3184">
        <v>3182</v>
      </c>
      <c r="B3184">
        <v>204577</v>
      </c>
      <c r="C3184">
        <v>1</v>
      </c>
      <c r="D3184" t="s">
        <v>32</v>
      </c>
      <c r="E3184">
        <v>415</v>
      </c>
      <c r="F3184" s="8">
        <v>43336.443749999999</v>
      </c>
      <c r="G3184" s="8">
        <v>43336.654166666667</v>
      </c>
      <c r="H3184" t="s">
        <v>4130</v>
      </c>
      <c r="I3184" t="s">
        <v>5673</v>
      </c>
      <c r="J3184">
        <v>6.8109999999999999</v>
      </c>
      <c r="K3184" t="s">
        <v>30</v>
      </c>
      <c r="L3184" t="s">
        <v>31</v>
      </c>
      <c r="M3184">
        <v>40.742542</v>
      </c>
      <c r="N3184">
        <v>-111.981163</v>
      </c>
      <c r="O3184">
        <v>803613</v>
      </c>
      <c r="P3184">
        <v>84054</v>
      </c>
      <c r="Q3184" s="1">
        <v>2.5</v>
      </c>
      <c r="R3184" s="1">
        <v>1</v>
      </c>
      <c r="S3184">
        <v>236</v>
      </c>
      <c r="T3184">
        <v>4</v>
      </c>
      <c r="U3184" s="1">
        <v>10.75</v>
      </c>
      <c r="V3184" s="1">
        <v>15.75</v>
      </c>
      <c r="W3184" s="1">
        <v>2.7244000000000002</v>
      </c>
    </row>
    <row r="3185" spans="1:23" x14ac:dyDescent="0.25">
      <c r="A3185">
        <v>3183</v>
      </c>
      <c r="B3185">
        <v>210241</v>
      </c>
      <c r="C3185">
        <v>2</v>
      </c>
      <c r="D3185" t="s">
        <v>101</v>
      </c>
      <c r="E3185">
        <v>114</v>
      </c>
      <c r="F3185" s="8">
        <v>43336.552777777775</v>
      </c>
      <c r="G3185" s="8">
        <v>43336.63958333333</v>
      </c>
      <c r="H3185" t="s">
        <v>5674</v>
      </c>
      <c r="I3185" t="s">
        <v>5675</v>
      </c>
      <c r="J3185">
        <v>5.6749999999999998</v>
      </c>
      <c r="K3185" t="s">
        <v>30</v>
      </c>
      <c r="L3185" t="s">
        <v>31</v>
      </c>
      <c r="M3185">
        <v>40.742313000000003</v>
      </c>
      <c r="N3185">
        <v>-111.981071</v>
      </c>
      <c r="O3185">
        <v>1096541</v>
      </c>
      <c r="P3185">
        <v>84093</v>
      </c>
      <c r="Q3185" s="1">
        <v>1</v>
      </c>
      <c r="R3185" s="1">
        <v>1</v>
      </c>
      <c r="S3185">
        <v>236</v>
      </c>
      <c r="T3185">
        <v>4</v>
      </c>
      <c r="U3185" s="1">
        <v>13.25</v>
      </c>
      <c r="V3185" s="1">
        <v>15.25</v>
      </c>
      <c r="W3185" s="1">
        <v>5.6749999999999998</v>
      </c>
    </row>
    <row r="3186" spans="1:23" x14ac:dyDescent="0.25">
      <c r="A3186">
        <v>3184</v>
      </c>
      <c r="B3186">
        <v>212307</v>
      </c>
      <c r="C3186">
        <v>1</v>
      </c>
      <c r="D3186" t="s">
        <v>53</v>
      </c>
      <c r="E3186">
        <v>254</v>
      </c>
      <c r="F3186" s="8">
        <v>43337.76666666667</v>
      </c>
      <c r="G3186" s="8">
        <v>43337.790972222225</v>
      </c>
      <c r="H3186" t="s">
        <v>5676</v>
      </c>
      <c r="I3186" t="s">
        <v>5677</v>
      </c>
      <c r="J3186">
        <v>3.476</v>
      </c>
      <c r="K3186" t="s">
        <v>30</v>
      </c>
      <c r="L3186" t="s">
        <v>31</v>
      </c>
      <c r="M3186">
        <v>40.742420000000003</v>
      </c>
      <c r="N3186">
        <v>-111.98172</v>
      </c>
      <c r="O3186">
        <v>2445161</v>
      </c>
      <c r="P3186">
        <v>84074</v>
      </c>
      <c r="Q3186" s="1">
        <v>0.25</v>
      </c>
      <c r="R3186" s="1">
        <v>0.25</v>
      </c>
      <c r="S3186">
        <v>237</v>
      </c>
      <c r="T3186">
        <v>5</v>
      </c>
      <c r="U3186" s="1">
        <v>18.5</v>
      </c>
      <c r="V3186" s="1">
        <v>19</v>
      </c>
      <c r="W3186" s="1">
        <v>13.904</v>
      </c>
    </row>
    <row r="3187" spans="1:23" x14ac:dyDescent="0.25">
      <c r="A3187">
        <v>3185</v>
      </c>
      <c r="B3187">
        <v>204591</v>
      </c>
      <c r="C3187">
        <v>2</v>
      </c>
      <c r="D3187" t="s">
        <v>37</v>
      </c>
      <c r="E3187">
        <v>1535299794</v>
      </c>
      <c r="F3187" s="8">
        <v>43338.42291666667</v>
      </c>
      <c r="G3187" s="8">
        <v>43338.45416666667</v>
      </c>
      <c r="H3187" t="s">
        <v>5678</v>
      </c>
      <c r="I3187" t="s">
        <v>5679</v>
      </c>
      <c r="J3187">
        <v>2.62</v>
      </c>
      <c r="K3187" t="s">
        <v>30</v>
      </c>
      <c r="L3187" t="s">
        <v>31</v>
      </c>
      <c r="M3187">
        <v>40.742378000000002</v>
      </c>
      <c r="N3187">
        <v>-111.981407</v>
      </c>
      <c r="O3187">
        <v>2461621</v>
      </c>
      <c r="P3187">
        <v>84009</v>
      </c>
      <c r="Q3187" s="1">
        <v>0.25</v>
      </c>
      <c r="R3187" s="1">
        <v>0.25</v>
      </c>
      <c r="S3187">
        <v>238</v>
      </c>
      <c r="T3187">
        <v>6</v>
      </c>
      <c r="U3187" s="1">
        <v>10.25</v>
      </c>
      <c r="V3187" s="1">
        <v>11</v>
      </c>
      <c r="W3187" s="1">
        <v>10.48</v>
      </c>
    </row>
    <row r="3188" spans="1:23" x14ac:dyDescent="0.25">
      <c r="A3188">
        <v>3186</v>
      </c>
      <c r="B3188">
        <v>210215</v>
      </c>
      <c r="C3188">
        <v>1</v>
      </c>
      <c r="D3188" t="s">
        <v>44</v>
      </c>
      <c r="E3188">
        <v>318</v>
      </c>
      <c r="F3188" s="8">
        <v>43339.310416666667</v>
      </c>
      <c r="G3188" s="8">
        <v>43339.745138888888</v>
      </c>
      <c r="H3188" t="s">
        <v>5680</v>
      </c>
      <c r="I3188" t="s">
        <v>5681</v>
      </c>
      <c r="J3188">
        <v>3.2879999999999998</v>
      </c>
      <c r="K3188" t="s">
        <v>30</v>
      </c>
      <c r="L3188" t="s">
        <v>31</v>
      </c>
      <c r="M3188">
        <v>40.742569000000003</v>
      </c>
      <c r="N3188">
        <v>-111.98126999999999</v>
      </c>
      <c r="O3188">
        <v>803613</v>
      </c>
      <c r="P3188">
        <v>84054</v>
      </c>
      <c r="Q3188" s="1">
        <v>5.25</v>
      </c>
      <c r="R3188" s="1">
        <v>0.5</v>
      </c>
      <c r="S3188">
        <v>239</v>
      </c>
      <c r="T3188">
        <v>0</v>
      </c>
      <c r="U3188" s="1">
        <v>7.5</v>
      </c>
      <c r="V3188" s="1">
        <v>18</v>
      </c>
      <c r="W3188" s="1">
        <v>0.626285714285714</v>
      </c>
    </row>
    <row r="3189" spans="1:23" x14ac:dyDescent="0.25">
      <c r="A3189">
        <v>3187</v>
      </c>
      <c r="B3189">
        <v>204577</v>
      </c>
      <c r="C3189">
        <v>2</v>
      </c>
      <c r="D3189" t="s">
        <v>32</v>
      </c>
      <c r="E3189">
        <v>416</v>
      </c>
      <c r="F3189" s="8">
        <v>43339.32708333333</v>
      </c>
      <c r="G3189" s="8">
        <v>43339.747916666667</v>
      </c>
      <c r="H3189" t="s">
        <v>5682</v>
      </c>
      <c r="I3189" t="s">
        <v>5683</v>
      </c>
      <c r="J3189">
        <v>6.8</v>
      </c>
      <c r="K3189" t="s">
        <v>30</v>
      </c>
      <c r="L3189" t="s">
        <v>31</v>
      </c>
      <c r="M3189">
        <v>40.742542</v>
      </c>
      <c r="N3189">
        <v>-111.981163</v>
      </c>
      <c r="O3189">
        <v>521537</v>
      </c>
      <c r="P3189">
        <v>84020</v>
      </c>
      <c r="Q3189" s="1">
        <v>5</v>
      </c>
      <c r="R3189" s="1">
        <v>0.75</v>
      </c>
      <c r="S3189">
        <v>239</v>
      </c>
      <c r="T3189">
        <v>0</v>
      </c>
      <c r="U3189" s="1">
        <v>7.75</v>
      </c>
      <c r="V3189" s="1">
        <v>18</v>
      </c>
      <c r="W3189" s="1">
        <v>1.3599999999999901</v>
      </c>
    </row>
    <row r="3190" spans="1:23" x14ac:dyDescent="0.25">
      <c r="A3190">
        <v>3188</v>
      </c>
      <c r="B3190">
        <v>212307</v>
      </c>
      <c r="C3190">
        <v>2</v>
      </c>
      <c r="D3190" t="s">
        <v>53</v>
      </c>
      <c r="E3190">
        <v>255</v>
      </c>
      <c r="F3190" s="8">
        <v>43339.347916666666</v>
      </c>
      <c r="G3190" s="8">
        <v>43339.746527777781</v>
      </c>
      <c r="H3190" t="s">
        <v>5684</v>
      </c>
      <c r="I3190" t="s">
        <v>5685</v>
      </c>
      <c r="J3190">
        <v>9.3219999999999992</v>
      </c>
      <c r="K3190" t="s">
        <v>30</v>
      </c>
      <c r="L3190" t="s">
        <v>31</v>
      </c>
      <c r="M3190">
        <v>40.742420000000003</v>
      </c>
      <c r="N3190">
        <v>-111.98172</v>
      </c>
      <c r="O3190">
        <v>1301971</v>
      </c>
      <c r="P3190">
        <v>84111</v>
      </c>
      <c r="Q3190" s="1">
        <v>4.75</v>
      </c>
      <c r="R3190" s="1">
        <v>1.75</v>
      </c>
      <c r="S3190">
        <v>239</v>
      </c>
      <c r="T3190">
        <v>0</v>
      </c>
      <c r="U3190" s="1">
        <v>8.25</v>
      </c>
      <c r="V3190" s="1">
        <v>18</v>
      </c>
      <c r="W3190" s="1">
        <v>1.9625263157894699</v>
      </c>
    </row>
    <row r="3191" spans="1:23" x14ac:dyDescent="0.25">
      <c r="A3191">
        <v>3189</v>
      </c>
      <c r="B3191">
        <v>210209</v>
      </c>
      <c r="C3191">
        <v>2</v>
      </c>
      <c r="D3191" t="s">
        <v>145</v>
      </c>
      <c r="E3191">
        <v>337</v>
      </c>
      <c r="F3191" s="8">
        <v>43339.362500000003</v>
      </c>
      <c r="G3191" s="8">
        <v>43339.51666666667</v>
      </c>
      <c r="H3191" t="s">
        <v>5686</v>
      </c>
      <c r="I3191" t="s">
        <v>5687</v>
      </c>
      <c r="J3191">
        <v>8.548</v>
      </c>
      <c r="K3191" t="s">
        <v>30</v>
      </c>
      <c r="L3191" t="s">
        <v>31</v>
      </c>
      <c r="M3191">
        <v>40.742545999999997</v>
      </c>
      <c r="N3191">
        <v>-111.981224</v>
      </c>
      <c r="O3191">
        <v>1114701</v>
      </c>
      <c r="P3191">
        <v>84096</v>
      </c>
      <c r="Q3191" s="1">
        <v>1.75</v>
      </c>
      <c r="R3191" s="1">
        <v>1.25</v>
      </c>
      <c r="S3191">
        <v>239</v>
      </c>
      <c r="T3191">
        <v>0</v>
      </c>
      <c r="U3191" s="1">
        <v>8.75</v>
      </c>
      <c r="V3191" s="1">
        <v>12.5</v>
      </c>
      <c r="W3191" s="1">
        <v>4.8845714285714203</v>
      </c>
    </row>
    <row r="3192" spans="1:23" x14ac:dyDescent="0.25">
      <c r="A3192">
        <v>3190</v>
      </c>
      <c r="B3192">
        <v>210225</v>
      </c>
      <c r="C3192">
        <v>2</v>
      </c>
      <c r="D3192" t="s">
        <v>65</v>
      </c>
      <c r="E3192">
        <v>423</v>
      </c>
      <c r="F3192" s="8">
        <v>43339.370833333334</v>
      </c>
      <c r="G3192" s="8">
        <v>43339.506944444445</v>
      </c>
      <c r="H3192" t="s">
        <v>5688</v>
      </c>
      <c r="I3192" t="s">
        <v>5689</v>
      </c>
      <c r="J3192">
        <v>4.7060000000000004</v>
      </c>
      <c r="K3192" t="s">
        <v>30</v>
      </c>
      <c r="L3192" t="s">
        <v>31</v>
      </c>
      <c r="M3192">
        <v>40.742527000000003</v>
      </c>
      <c r="N3192">
        <v>-111.98111</v>
      </c>
      <c r="O3192">
        <v>333033</v>
      </c>
      <c r="P3192">
        <v>84124</v>
      </c>
      <c r="Q3192" s="1">
        <v>1.75</v>
      </c>
      <c r="R3192" s="1">
        <v>0.5</v>
      </c>
      <c r="S3192">
        <v>239</v>
      </c>
      <c r="T3192">
        <v>0</v>
      </c>
      <c r="U3192" s="1">
        <v>9</v>
      </c>
      <c r="V3192" s="1">
        <v>12.25</v>
      </c>
      <c r="W3192" s="1">
        <v>2.68914285714285</v>
      </c>
    </row>
    <row r="3193" spans="1:23" x14ac:dyDescent="0.25">
      <c r="A3193">
        <v>3191</v>
      </c>
      <c r="B3193">
        <v>204577</v>
      </c>
      <c r="C3193">
        <v>1</v>
      </c>
      <c r="D3193" t="s">
        <v>32</v>
      </c>
      <c r="E3193">
        <v>417</v>
      </c>
      <c r="F3193" s="8">
        <v>43339.37222222222</v>
      </c>
      <c r="G3193" s="8">
        <v>43339.51666666667</v>
      </c>
      <c r="H3193" t="s">
        <v>1257</v>
      </c>
      <c r="I3193" t="s">
        <v>5690</v>
      </c>
      <c r="J3193">
        <v>14.245999999999899</v>
      </c>
      <c r="K3193" t="s">
        <v>30</v>
      </c>
      <c r="L3193" t="s">
        <v>31</v>
      </c>
      <c r="M3193">
        <v>40.742542</v>
      </c>
      <c r="N3193">
        <v>-111.981163</v>
      </c>
      <c r="O3193">
        <v>1968591</v>
      </c>
      <c r="P3193">
        <v>84054</v>
      </c>
      <c r="Q3193" s="1">
        <v>1.75</v>
      </c>
      <c r="R3193" s="1">
        <v>1.25</v>
      </c>
      <c r="S3193">
        <v>239</v>
      </c>
      <c r="T3193">
        <v>0</v>
      </c>
      <c r="U3193" s="1">
        <v>9</v>
      </c>
      <c r="V3193" s="1">
        <v>12.5</v>
      </c>
      <c r="W3193" s="1">
        <v>8.1405714285714197</v>
      </c>
    </row>
    <row r="3194" spans="1:23" x14ac:dyDescent="0.25">
      <c r="A3194">
        <v>3192</v>
      </c>
      <c r="B3194">
        <v>210225</v>
      </c>
      <c r="C3194">
        <v>1</v>
      </c>
      <c r="D3194" t="s">
        <v>65</v>
      </c>
      <c r="E3194">
        <v>424</v>
      </c>
      <c r="F3194" s="8">
        <v>43339.434027777781</v>
      </c>
      <c r="G3194" s="8">
        <v>43349.667361111111</v>
      </c>
      <c r="H3194" t="s">
        <v>5691</v>
      </c>
      <c r="I3194" t="s">
        <v>5692</v>
      </c>
      <c r="J3194">
        <v>12.048</v>
      </c>
      <c r="K3194" t="s">
        <v>30</v>
      </c>
      <c r="L3194" t="s">
        <v>31</v>
      </c>
      <c r="M3194">
        <v>40.742527000000003</v>
      </c>
      <c r="N3194">
        <v>-111.98111</v>
      </c>
      <c r="O3194">
        <v>2573641</v>
      </c>
      <c r="P3194">
        <v>84104</v>
      </c>
      <c r="Q3194" s="1">
        <v>2.75</v>
      </c>
      <c r="R3194" s="1">
        <v>2</v>
      </c>
      <c r="S3194">
        <v>239</v>
      </c>
      <c r="T3194">
        <v>0</v>
      </c>
      <c r="U3194" s="1">
        <v>10.5</v>
      </c>
      <c r="V3194" s="1">
        <v>16</v>
      </c>
      <c r="W3194" s="1">
        <v>4.3810909090908998</v>
      </c>
    </row>
    <row r="3195" spans="1:23" x14ac:dyDescent="0.25">
      <c r="A3195">
        <v>3193</v>
      </c>
      <c r="B3195">
        <v>210241</v>
      </c>
      <c r="C3195">
        <v>2</v>
      </c>
      <c r="D3195" t="s">
        <v>101</v>
      </c>
      <c r="E3195">
        <v>115</v>
      </c>
      <c r="F3195" s="8">
        <v>43339.462500000001</v>
      </c>
      <c r="G3195" s="8">
        <v>43339.630555555559</v>
      </c>
      <c r="H3195" t="s">
        <v>5693</v>
      </c>
      <c r="I3195" t="s">
        <v>3619</v>
      </c>
      <c r="J3195">
        <v>7.3220000000000001</v>
      </c>
      <c r="K3195" t="s">
        <v>30</v>
      </c>
      <c r="L3195" t="s">
        <v>31</v>
      </c>
      <c r="M3195">
        <v>40.742313000000003</v>
      </c>
      <c r="N3195">
        <v>-111.981071</v>
      </c>
      <c r="O3195">
        <v>2670091</v>
      </c>
      <c r="P3195">
        <v>84065</v>
      </c>
      <c r="Q3195" s="1">
        <v>2</v>
      </c>
      <c r="R3195" s="1">
        <v>1.25</v>
      </c>
      <c r="S3195">
        <v>239</v>
      </c>
      <c r="T3195">
        <v>0</v>
      </c>
      <c r="U3195" s="1">
        <v>11</v>
      </c>
      <c r="V3195" s="1">
        <v>15.25</v>
      </c>
      <c r="W3195" s="1">
        <v>3.661</v>
      </c>
    </row>
    <row r="3196" spans="1:23" x14ac:dyDescent="0.25">
      <c r="A3196">
        <v>3194</v>
      </c>
      <c r="B3196">
        <v>204577</v>
      </c>
      <c r="C3196">
        <v>1</v>
      </c>
      <c r="D3196" t="s">
        <v>32</v>
      </c>
      <c r="E3196">
        <v>418</v>
      </c>
      <c r="F3196" s="8">
        <v>43339.540277777778</v>
      </c>
      <c r="G3196" s="8">
        <v>43339.676388888889</v>
      </c>
      <c r="H3196" t="s">
        <v>5694</v>
      </c>
      <c r="I3196" t="s">
        <v>5695</v>
      </c>
      <c r="J3196">
        <v>9.7189999999999994</v>
      </c>
      <c r="K3196" t="s">
        <v>30</v>
      </c>
      <c r="L3196" t="s">
        <v>31</v>
      </c>
      <c r="M3196">
        <v>40.742542</v>
      </c>
      <c r="N3196">
        <v>-111.981163</v>
      </c>
      <c r="O3196">
        <v>1124211</v>
      </c>
      <c r="P3196">
        <v>84014</v>
      </c>
      <c r="Q3196" s="1">
        <v>1.75</v>
      </c>
      <c r="R3196" s="1">
        <v>1.75</v>
      </c>
      <c r="S3196">
        <v>239</v>
      </c>
      <c r="T3196">
        <v>0</v>
      </c>
      <c r="U3196" s="1">
        <v>13</v>
      </c>
      <c r="V3196" s="1">
        <v>16.25</v>
      </c>
      <c r="W3196" s="1">
        <v>5.5537142857142801</v>
      </c>
    </row>
    <row r="3197" spans="1:23" x14ac:dyDescent="0.25">
      <c r="A3197">
        <v>3195</v>
      </c>
      <c r="B3197">
        <v>210225</v>
      </c>
      <c r="C3197">
        <v>2</v>
      </c>
      <c r="D3197" t="s">
        <v>65</v>
      </c>
      <c r="E3197">
        <v>425</v>
      </c>
      <c r="F3197" s="8">
        <v>43339.561111111114</v>
      </c>
      <c r="G3197" s="8">
        <v>43339.713888888888</v>
      </c>
      <c r="H3197" t="s">
        <v>5696</v>
      </c>
      <c r="I3197" t="s">
        <v>5697</v>
      </c>
      <c r="J3197">
        <v>11.491</v>
      </c>
      <c r="K3197" t="s">
        <v>30</v>
      </c>
      <c r="L3197" t="s">
        <v>31</v>
      </c>
      <c r="M3197">
        <v>40.742527000000003</v>
      </c>
      <c r="N3197">
        <v>-111.98111</v>
      </c>
      <c r="O3197">
        <v>1137391</v>
      </c>
      <c r="P3197">
        <v>84075</v>
      </c>
      <c r="Q3197" s="1">
        <v>1.75</v>
      </c>
      <c r="R3197" s="1">
        <v>1.25</v>
      </c>
      <c r="S3197">
        <v>239</v>
      </c>
      <c r="T3197">
        <v>0</v>
      </c>
      <c r="U3197" s="1">
        <v>13.5</v>
      </c>
      <c r="V3197" s="1">
        <v>17.25</v>
      </c>
      <c r="W3197" s="1">
        <v>6.5662857142857103</v>
      </c>
    </row>
    <row r="3198" spans="1:23" x14ac:dyDescent="0.25">
      <c r="A3198">
        <v>3196</v>
      </c>
      <c r="B3198">
        <v>210215</v>
      </c>
      <c r="C3198">
        <v>1</v>
      </c>
      <c r="D3198" t="s">
        <v>44</v>
      </c>
      <c r="E3198">
        <v>319</v>
      </c>
      <c r="F3198" s="8">
        <v>43340.288888888892</v>
      </c>
      <c r="G3198" s="8">
        <v>43340.800000000003</v>
      </c>
      <c r="H3198" t="s">
        <v>5698</v>
      </c>
      <c r="I3198" t="s">
        <v>5048</v>
      </c>
      <c r="J3198">
        <v>13.815</v>
      </c>
      <c r="K3198" t="s">
        <v>30</v>
      </c>
      <c r="L3198" t="s">
        <v>31</v>
      </c>
      <c r="M3198">
        <v>40.742569000000003</v>
      </c>
      <c r="N3198">
        <v>-111.98126999999999</v>
      </c>
      <c r="O3198">
        <v>1137391</v>
      </c>
      <c r="P3198">
        <v>84075</v>
      </c>
      <c r="Q3198" s="1">
        <v>6.25</v>
      </c>
      <c r="R3198" s="1">
        <v>1.25</v>
      </c>
      <c r="S3198">
        <v>240</v>
      </c>
      <c r="T3198">
        <v>1</v>
      </c>
      <c r="U3198" s="1">
        <v>7</v>
      </c>
      <c r="V3198" s="1">
        <v>19.25</v>
      </c>
      <c r="W3198" s="1">
        <v>2.2103999999999999</v>
      </c>
    </row>
    <row r="3199" spans="1:23" x14ac:dyDescent="0.25">
      <c r="A3199">
        <v>3197</v>
      </c>
      <c r="B3199">
        <v>210199</v>
      </c>
      <c r="C3199">
        <v>1</v>
      </c>
      <c r="D3199" t="s">
        <v>27</v>
      </c>
      <c r="E3199">
        <v>401</v>
      </c>
      <c r="F3199" s="8">
        <v>43340.304861111108</v>
      </c>
      <c r="G3199" s="8">
        <v>43340.503472222219</v>
      </c>
      <c r="H3199" t="s">
        <v>5699</v>
      </c>
      <c r="I3199" t="s">
        <v>5700</v>
      </c>
      <c r="J3199">
        <v>5.7320000000000002</v>
      </c>
      <c r="K3199" t="s">
        <v>30</v>
      </c>
      <c r="L3199" t="s">
        <v>31</v>
      </c>
      <c r="M3199">
        <v>40.742576999999997</v>
      </c>
      <c r="N3199">
        <v>-111.981323</v>
      </c>
      <c r="O3199">
        <v>803613</v>
      </c>
      <c r="P3199">
        <v>84054</v>
      </c>
      <c r="Q3199" s="1">
        <v>2.5</v>
      </c>
      <c r="R3199" s="1">
        <v>1</v>
      </c>
      <c r="S3199">
        <v>240</v>
      </c>
      <c r="T3199">
        <v>1</v>
      </c>
      <c r="U3199" s="1">
        <v>7.25</v>
      </c>
      <c r="V3199" s="1">
        <v>12</v>
      </c>
      <c r="W3199" s="1">
        <v>2.2928000000000002</v>
      </c>
    </row>
    <row r="3200" spans="1:23" x14ac:dyDescent="0.25">
      <c r="A3200">
        <v>3198</v>
      </c>
      <c r="B3200">
        <v>212307</v>
      </c>
      <c r="C3200">
        <v>2</v>
      </c>
      <c r="D3200" t="s">
        <v>53</v>
      </c>
      <c r="E3200">
        <v>256</v>
      </c>
      <c r="F3200" s="8">
        <v>43340.322916666664</v>
      </c>
      <c r="G3200" s="8">
        <v>43340.786111111112</v>
      </c>
      <c r="H3200" t="s">
        <v>5701</v>
      </c>
      <c r="I3200" t="s">
        <v>5702</v>
      </c>
      <c r="J3200">
        <v>14.356</v>
      </c>
      <c r="K3200" t="s">
        <v>30</v>
      </c>
      <c r="L3200" t="s">
        <v>31</v>
      </c>
      <c r="M3200">
        <v>40.742420000000003</v>
      </c>
      <c r="N3200">
        <v>-111.98172</v>
      </c>
      <c r="O3200">
        <v>1087571</v>
      </c>
      <c r="P3200">
        <v>84014</v>
      </c>
      <c r="Q3200" s="1">
        <v>5.5</v>
      </c>
      <c r="R3200" s="1">
        <v>1.75</v>
      </c>
      <c r="S3200">
        <v>240</v>
      </c>
      <c r="T3200">
        <v>1</v>
      </c>
      <c r="U3200" s="1">
        <v>7.75</v>
      </c>
      <c r="V3200" s="1">
        <v>18.75</v>
      </c>
      <c r="W3200" s="1">
        <v>2.6101818181818102</v>
      </c>
    </row>
    <row r="3201" spans="1:23" x14ac:dyDescent="0.25">
      <c r="A3201">
        <v>3199</v>
      </c>
      <c r="B3201">
        <v>204577</v>
      </c>
      <c r="C3201">
        <v>2</v>
      </c>
      <c r="D3201" t="s">
        <v>32</v>
      </c>
      <c r="E3201">
        <v>419</v>
      </c>
      <c r="F3201" s="8">
        <v>43340.334722222222</v>
      </c>
      <c r="G3201" s="8">
        <v>43340.746527777781</v>
      </c>
      <c r="H3201" t="s">
        <v>5703</v>
      </c>
      <c r="I3201" t="s">
        <v>1991</v>
      </c>
      <c r="J3201">
        <v>5.8529999999999998</v>
      </c>
      <c r="K3201" t="s">
        <v>30</v>
      </c>
      <c r="L3201" t="s">
        <v>31</v>
      </c>
      <c r="M3201">
        <v>40.742542</v>
      </c>
      <c r="N3201">
        <v>-111.981163</v>
      </c>
      <c r="O3201">
        <v>521537</v>
      </c>
      <c r="P3201">
        <v>84020</v>
      </c>
      <c r="Q3201" s="1">
        <v>5</v>
      </c>
      <c r="R3201" s="1">
        <v>0.5</v>
      </c>
      <c r="S3201">
        <v>240</v>
      </c>
      <c r="T3201">
        <v>1</v>
      </c>
      <c r="U3201" s="1">
        <v>8</v>
      </c>
      <c r="V3201" s="1">
        <v>18</v>
      </c>
      <c r="W3201" s="1">
        <v>1.1705999999999901</v>
      </c>
    </row>
    <row r="3202" spans="1:23" x14ac:dyDescent="0.25">
      <c r="A3202">
        <v>3200</v>
      </c>
      <c r="B3202">
        <v>210213</v>
      </c>
      <c r="C3202">
        <v>2</v>
      </c>
      <c r="D3202" t="s">
        <v>126</v>
      </c>
      <c r="E3202">
        <v>226</v>
      </c>
      <c r="F3202" s="8">
        <v>43340.336111111108</v>
      </c>
      <c r="G3202" s="8">
        <v>43340.491666666669</v>
      </c>
      <c r="H3202" t="s">
        <v>4667</v>
      </c>
      <c r="I3202" t="s">
        <v>5704</v>
      </c>
      <c r="J3202">
        <v>3.2189999999999999</v>
      </c>
      <c r="K3202" t="s">
        <v>30</v>
      </c>
      <c r="L3202" t="s">
        <v>31</v>
      </c>
      <c r="M3202">
        <v>40.742412999999999</v>
      </c>
      <c r="N3202">
        <v>-111.981620999999</v>
      </c>
      <c r="O3202">
        <v>348863</v>
      </c>
      <c r="P3202">
        <v>84065</v>
      </c>
      <c r="Q3202" s="1">
        <v>1.75</v>
      </c>
      <c r="R3202" s="1">
        <v>0.25</v>
      </c>
      <c r="S3202">
        <v>240</v>
      </c>
      <c r="T3202">
        <v>1</v>
      </c>
      <c r="U3202" s="1">
        <v>8</v>
      </c>
      <c r="V3202" s="1">
        <v>11.75</v>
      </c>
      <c r="W3202" s="1">
        <v>1.8394285714285701</v>
      </c>
    </row>
    <row r="3203" spans="1:23" x14ac:dyDescent="0.25">
      <c r="A3203">
        <v>3201</v>
      </c>
      <c r="B3203">
        <v>210203</v>
      </c>
      <c r="C3203">
        <v>1</v>
      </c>
      <c r="D3203" t="s">
        <v>58</v>
      </c>
      <c r="E3203">
        <v>175</v>
      </c>
      <c r="F3203" s="8">
        <v>43340.357638888891</v>
      </c>
      <c r="G3203" s="8">
        <v>43340.761111111111</v>
      </c>
      <c r="H3203" t="s">
        <v>4588</v>
      </c>
      <c r="I3203" t="s">
        <v>5705</v>
      </c>
      <c r="J3203">
        <v>3.6839999999999899</v>
      </c>
      <c r="K3203" t="s">
        <v>30</v>
      </c>
      <c r="L3203" t="s">
        <v>31</v>
      </c>
      <c r="M3203">
        <v>40.742409000000002</v>
      </c>
      <c r="N3203">
        <v>-111.981513999999</v>
      </c>
      <c r="O3203">
        <v>1301971</v>
      </c>
      <c r="P3203">
        <v>84111</v>
      </c>
      <c r="Q3203" s="1">
        <v>4.75</v>
      </c>
      <c r="R3203" s="1">
        <v>1</v>
      </c>
      <c r="S3203">
        <v>240</v>
      </c>
      <c r="T3203">
        <v>1</v>
      </c>
      <c r="U3203" s="1">
        <v>8.5</v>
      </c>
      <c r="V3203" s="1">
        <v>18.25</v>
      </c>
      <c r="W3203" s="1">
        <v>0.77557894736842103</v>
      </c>
    </row>
    <row r="3204" spans="1:23" x14ac:dyDescent="0.25">
      <c r="A3204">
        <v>3202</v>
      </c>
      <c r="B3204">
        <v>210225</v>
      </c>
      <c r="C3204">
        <v>2</v>
      </c>
      <c r="D3204" t="s">
        <v>65</v>
      </c>
      <c r="E3204">
        <v>426</v>
      </c>
      <c r="F3204" s="8">
        <v>43340.372916666667</v>
      </c>
      <c r="G3204" s="8">
        <v>43340.665972222225</v>
      </c>
      <c r="H3204" t="s">
        <v>5706</v>
      </c>
      <c r="I3204" t="s">
        <v>5707</v>
      </c>
      <c r="J3204">
        <v>8.7579999999999991</v>
      </c>
      <c r="K3204" t="s">
        <v>30</v>
      </c>
      <c r="L3204" t="s">
        <v>31</v>
      </c>
      <c r="M3204">
        <v>40.742527000000003</v>
      </c>
      <c r="N3204">
        <v>-111.98111</v>
      </c>
      <c r="O3204">
        <v>333033</v>
      </c>
      <c r="P3204">
        <v>84124</v>
      </c>
      <c r="Q3204" s="1">
        <v>3.5</v>
      </c>
      <c r="R3204" s="1">
        <v>0.75</v>
      </c>
      <c r="S3204">
        <v>240</v>
      </c>
      <c r="T3204">
        <v>1</v>
      </c>
      <c r="U3204" s="1">
        <v>9</v>
      </c>
      <c r="V3204" s="1">
        <v>16</v>
      </c>
      <c r="W3204" s="1">
        <v>2.5022857142857098</v>
      </c>
    </row>
    <row r="3205" spans="1:23" x14ac:dyDescent="0.25">
      <c r="A3205">
        <v>3203</v>
      </c>
      <c r="B3205">
        <v>210209</v>
      </c>
      <c r="C3205">
        <v>2</v>
      </c>
      <c r="D3205" t="s">
        <v>145</v>
      </c>
      <c r="E3205">
        <v>338</v>
      </c>
      <c r="F3205" s="8">
        <v>43340.382638888892</v>
      </c>
      <c r="G3205" s="8">
        <v>43340.708333333336</v>
      </c>
      <c r="H3205" t="s">
        <v>5708</v>
      </c>
      <c r="I3205" t="s">
        <v>5709</v>
      </c>
      <c r="J3205">
        <v>11.607999999999899</v>
      </c>
      <c r="K3205" t="s">
        <v>30</v>
      </c>
      <c r="L3205" t="s">
        <v>31</v>
      </c>
      <c r="M3205">
        <v>40.742545999999997</v>
      </c>
      <c r="N3205">
        <v>-111.981224</v>
      </c>
      <c r="O3205">
        <v>1114701</v>
      </c>
      <c r="P3205">
        <v>84096</v>
      </c>
      <c r="Q3205" s="1">
        <v>4</v>
      </c>
      <c r="R3205" s="1">
        <v>1.75</v>
      </c>
      <c r="S3205">
        <v>240</v>
      </c>
      <c r="T3205">
        <v>1</v>
      </c>
      <c r="U3205" s="1">
        <v>9.25</v>
      </c>
      <c r="V3205" s="1">
        <v>17</v>
      </c>
      <c r="W3205" s="1">
        <v>2.9019999999999899</v>
      </c>
    </row>
    <row r="3206" spans="1:23" x14ac:dyDescent="0.25">
      <c r="A3206">
        <v>3204</v>
      </c>
      <c r="B3206">
        <v>212301</v>
      </c>
      <c r="C3206">
        <v>1</v>
      </c>
      <c r="D3206" t="s">
        <v>83</v>
      </c>
      <c r="E3206">
        <v>92</v>
      </c>
      <c r="F3206" s="8">
        <v>43340.458333333336</v>
      </c>
      <c r="G3206" s="8">
        <v>43340.563194444447</v>
      </c>
      <c r="H3206" t="s">
        <v>5710</v>
      </c>
      <c r="I3206" t="s">
        <v>5711</v>
      </c>
      <c r="J3206">
        <v>13.894</v>
      </c>
      <c r="K3206" t="s">
        <v>30</v>
      </c>
      <c r="L3206" t="s">
        <v>31</v>
      </c>
      <c r="M3206">
        <v>40.742351999999997</v>
      </c>
      <c r="N3206">
        <v>-111.981262</v>
      </c>
      <c r="O3206">
        <v>2445161</v>
      </c>
      <c r="P3206">
        <v>84074</v>
      </c>
      <c r="Q3206" s="1">
        <v>1.25</v>
      </c>
      <c r="R3206" s="1">
        <v>1.25</v>
      </c>
      <c r="S3206">
        <v>240</v>
      </c>
      <c r="T3206">
        <v>1</v>
      </c>
      <c r="U3206" s="1">
        <v>11</v>
      </c>
      <c r="V3206" s="1">
        <v>13.5</v>
      </c>
      <c r="W3206" s="1">
        <v>11.1152</v>
      </c>
    </row>
    <row r="3207" spans="1:23" x14ac:dyDescent="0.25">
      <c r="A3207">
        <v>3205</v>
      </c>
      <c r="B3207">
        <v>210213</v>
      </c>
      <c r="C3207">
        <v>2</v>
      </c>
      <c r="D3207" t="s">
        <v>126</v>
      </c>
      <c r="E3207">
        <v>227</v>
      </c>
      <c r="F3207" s="8">
        <v>43340.527777777781</v>
      </c>
      <c r="G3207" s="8">
        <v>43340.661111111112</v>
      </c>
      <c r="H3207" t="s">
        <v>1549</v>
      </c>
      <c r="I3207" t="s">
        <v>5712</v>
      </c>
      <c r="J3207">
        <v>2.1800000000000002</v>
      </c>
      <c r="K3207" t="s">
        <v>30</v>
      </c>
      <c r="L3207" t="s">
        <v>31</v>
      </c>
      <c r="M3207">
        <v>40.742412999999999</v>
      </c>
      <c r="N3207">
        <v>-111.981620999999</v>
      </c>
      <c r="O3207">
        <v>348863</v>
      </c>
      <c r="P3207">
        <v>84065</v>
      </c>
      <c r="Q3207" s="1">
        <v>1.5</v>
      </c>
      <c r="R3207" s="1">
        <v>0.25</v>
      </c>
      <c r="S3207">
        <v>240</v>
      </c>
      <c r="T3207">
        <v>1</v>
      </c>
      <c r="U3207" s="1">
        <v>12.75</v>
      </c>
      <c r="V3207" s="1">
        <v>15.75</v>
      </c>
      <c r="W3207" s="1">
        <v>1.45333333333333</v>
      </c>
    </row>
    <row r="3208" spans="1:23" x14ac:dyDescent="0.25">
      <c r="A3208">
        <v>3206</v>
      </c>
      <c r="B3208">
        <v>212307</v>
      </c>
      <c r="C3208">
        <v>2</v>
      </c>
      <c r="D3208" t="s">
        <v>53</v>
      </c>
      <c r="E3208">
        <v>257</v>
      </c>
      <c r="F3208" s="8">
        <v>43341.283333333333</v>
      </c>
      <c r="G3208" s="8">
        <v>43341.357638888891</v>
      </c>
      <c r="H3208" t="s">
        <v>5713</v>
      </c>
      <c r="I3208" t="s">
        <v>5714</v>
      </c>
      <c r="J3208">
        <v>10.4759999999999</v>
      </c>
      <c r="K3208" t="s">
        <v>30</v>
      </c>
      <c r="L3208" t="s">
        <v>31</v>
      </c>
      <c r="M3208">
        <v>40.742420000000003</v>
      </c>
      <c r="N3208">
        <v>-111.98172</v>
      </c>
      <c r="O3208">
        <v>1137391</v>
      </c>
      <c r="P3208">
        <v>84075</v>
      </c>
      <c r="Q3208" s="1">
        <v>1</v>
      </c>
      <c r="R3208" s="1">
        <v>1</v>
      </c>
      <c r="S3208">
        <v>241</v>
      </c>
      <c r="T3208">
        <v>2</v>
      </c>
      <c r="U3208" s="1">
        <v>6.75</v>
      </c>
      <c r="V3208" s="1">
        <v>8.5</v>
      </c>
      <c r="W3208" s="1">
        <v>10.4759999999999</v>
      </c>
    </row>
    <row r="3209" spans="1:23" x14ac:dyDescent="0.25">
      <c r="A3209">
        <v>3207</v>
      </c>
      <c r="B3209">
        <v>210213</v>
      </c>
      <c r="C3209">
        <v>1</v>
      </c>
      <c r="D3209" t="s">
        <v>126</v>
      </c>
      <c r="E3209">
        <v>228</v>
      </c>
      <c r="F3209" s="8">
        <v>43341.3125</v>
      </c>
      <c r="G3209" s="8">
        <v>43341.34375</v>
      </c>
      <c r="H3209" t="s">
        <v>5715</v>
      </c>
      <c r="I3209" t="s">
        <v>5716</v>
      </c>
      <c r="J3209">
        <v>4.4329999999999998</v>
      </c>
      <c r="K3209" t="s">
        <v>30</v>
      </c>
      <c r="L3209" t="s">
        <v>31</v>
      </c>
      <c r="M3209">
        <v>40.742412999999999</v>
      </c>
      <c r="N3209">
        <v>-111.981620999999</v>
      </c>
      <c r="O3209">
        <v>1087571</v>
      </c>
      <c r="P3209">
        <v>84014</v>
      </c>
      <c r="Q3209" s="1">
        <v>0.5</v>
      </c>
      <c r="R3209" s="1">
        <v>0.25</v>
      </c>
      <c r="S3209">
        <v>241</v>
      </c>
      <c r="T3209">
        <v>2</v>
      </c>
      <c r="U3209" s="1">
        <v>7.5</v>
      </c>
      <c r="V3209" s="1">
        <v>8.25</v>
      </c>
      <c r="W3209" s="1">
        <v>8.8659999999999997</v>
      </c>
    </row>
    <row r="3210" spans="1:23" x14ac:dyDescent="0.25">
      <c r="A3210">
        <v>3208</v>
      </c>
      <c r="B3210">
        <v>210215</v>
      </c>
      <c r="C3210">
        <v>2</v>
      </c>
      <c r="D3210" t="s">
        <v>44</v>
      </c>
      <c r="E3210">
        <v>320</v>
      </c>
      <c r="F3210" s="8">
        <v>43341.320138888892</v>
      </c>
      <c r="G3210" s="8">
        <v>43341.720833333333</v>
      </c>
      <c r="H3210" t="s">
        <v>5717</v>
      </c>
      <c r="I3210" t="s">
        <v>5718</v>
      </c>
      <c r="J3210">
        <v>14.247999999999999</v>
      </c>
      <c r="K3210" t="s">
        <v>30</v>
      </c>
      <c r="L3210" t="s">
        <v>31</v>
      </c>
      <c r="M3210">
        <v>40.742569000000003</v>
      </c>
      <c r="N3210">
        <v>-111.98126999999999</v>
      </c>
      <c r="O3210">
        <v>521537</v>
      </c>
      <c r="P3210">
        <v>84020</v>
      </c>
      <c r="Q3210" s="1">
        <v>4.75</v>
      </c>
      <c r="R3210" s="1">
        <v>1.25</v>
      </c>
      <c r="S3210">
        <v>241</v>
      </c>
      <c r="T3210">
        <v>2</v>
      </c>
      <c r="U3210" s="1">
        <v>7.75</v>
      </c>
      <c r="V3210" s="1">
        <v>17.25</v>
      </c>
      <c r="W3210" s="1">
        <v>2.9995789473684198</v>
      </c>
    </row>
    <row r="3211" spans="1:23" x14ac:dyDescent="0.25">
      <c r="A3211">
        <v>3209</v>
      </c>
      <c r="B3211">
        <v>204577</v>
      </c>
      <c r="C3211">
        <v>2</v>
      </c>
      <c r="D3211" t="s">
        <v>32</v>
      </c>
      <c r="E3211">
        <v>420</v>
      </c>
      <c r="F3211" s="8">
        <v>43341.347222222219</v>
      </c>
      <c r="G3211" s="8">
        <v>43341.520138888889</v>
      </c>
      <c r="H3211" t="s">
        <v>5719</v>
      </c>
      <c r="I3211" t="s">
        <v>5720</v>
      </c>
      <c r="J3211">
        <v>13.147</v>
      </c>
      <c r="K3211" t="s">
        <v>30</v>
      </c>
      <c r="L3211" t="s">
        <v>31</v>
      </c>
      <c r="M3211">
        <v>40.742542</v>
      </c>
      <c r="N3211">
        <v>-111.981163</v>
      </c>
      <c r="O3211">
        <v>1282681</v>
      </c>
      <c r="P3211">
        <v>84093</v>
      </c>
      <c r="Q3211" s="1">
        <v>2</v>
      </c>
      <c r="R3211" s="1">
        <v>2</v>
      </c>
      <c r="S3211">
        <v>241</v>
      </c>
      <c r="T3211">
        <v>2</v>
      </c>
      <c r="U3211" s="1">
        <v>8.25</v>
      </c>
      <c r="V3211" s="1">
        <v>12.5</v>
      </c>
      <c r="W3211" s="1">
        <v>6.5735000000000001</v>
      </c>
    </row>
    <row r="3212" spans="1:23" x14ac:dyDescent="0.25">
      <c r="A3212">
        <v>3210</v>
      </c>
      <c r="B3212">
        <v>210213</v>
      </c>
      <c r="C3212">
        <v>1</v>
      </c>
      <c r="D3212" t="s">
        <v>126</v>
      </c>
      <c r="E3212">
        <v>229</v>
      </c>
      <c r="F3212" s="8">
        <v>43341.35</v>
      </c>
      <c r="G3212" s="8">
        <v>43341.73541666667</v>
      </c>
      <c r="H3212" t="s">
        <v>5721</v>
      </c>
      <c r="I3212" t="s">
        <v>5722</v>
      </c>
      <c r="J3212">
        <v>4.8339999999999996</v>
      </c>
      <c r="K3212" t="s">
        <v>30</v>
      </c>
      <c r="L3212" t="s">
        <v>31</v>
      </c>
      <c r="M3212">
        <v>40.742412999999999</v>
      </c>
      <c r="N3212">
        <v>-111.981620999999</v>
      </c>
      <c r="O3212">
        <v>1301971</v>
      </c>
      <c r="P3212">
        <v>84111</v>
      </c>
      <c r="Q3212" s="1">
        <v>4.75</v>
      </c>
      <c r="R3212" s="1">
        <v>1.25</v>
      </c>
      <c r="S3212">
        <v>241</v>
      </c>
      <c r="T3212">
        <v>2</v>
      </c>
      <c r="U3212" s="1">
        <v>8.5</v>
      </c>
      <c r="V3212" s="1">
        <v>17.75</v>
      </c>
      <c r="W3212" s="1">
        <v>1.01768421052631</v>
      </c>
    </row>
    <row r="3213" spans="1:23" x14ac:dyDescent="0.25">
      <c r="A3213">
        <v>3211</v>
      </c>
      <c r="B3213">
        <v>204577</v>
      </c>
      <c r="C3213">
        <v>1</v>
      </c>
      <c r="D3213" t="s">
        <v>32</v>
      </c>
      <c r="E3213">
        <v>421</v>
      </c>
      <c r="F3213" s="8">
        <v>43341.354861111111</v>
      </c>
      <c r="G3213" s="8">
        <v>43341.688888888886</v>
      </c>
      <c r="H3213" t="s">
        <v>5723</v>
      </c>
      <c r="I3213" t="s">
        <v>5724</v>
      </c>
      <c r="J3213">
        <v>14.305999999999999</v>
      </c>
      <c r="K3213" t="s">
        <v>30</v>
      </c>
      <c r="L3213" t="s">
        <v>31</v>
      </c>
      <c r="M3213">
        <v>40.742542</v>
      </c>
      <c r="N3213">
        <v>-111.981163</v>
      </c>
      <c r="O3213">
        <v>803613</v>
      </c>
      <c r="P3213">
        <v>84054</v>
      </c>
      <c r="Q3213" s="1">
        <v>4</v>
      </c>
      <c r="R3213" s="1">
        <v>2.25</v>
      </c>
      <c r="S3213">
        <v>241</v>
      </c>
      <c r="T3213">
        <v>2</v>
      </c>
      <c r="U3213" s="1">
        <v>8.5</v>
      </c>
      <c r="V3213" s="1">
        <v>16.5</v>
      </c>
      <c r="W3213" s="1">
        <v>3.5764999999999998</v>
      </c>
    </row>
    <row r="3214" spans="1:23" x14ac:dyDescent="0.25">
      <c r="A3214">
        <v>3212</v>
      </c>
      <c r="B3214">
        <v>210225</v>
      </c>
      <c r="C3214">
        <v>2</v>
      </c>
      <c r="D3214" t="s">
        <v>65</v>
      </c>
      <c r="E3214">
        <v>427</v>
      </c>
      <c r="F3214" s="8">
        <v>43341.37222222222</v>
      </c>
      <c r="G3214" s="8">
        <v>43341.548611111109</v>
      </c>
      <c r="H3214" t="s">
        <v>4844</v>
      </c>
      <c r="I3214" t="s">
        <v>5725</v>
      </c>
      <c r="J3214">
        <v>7.7210000000000001</v>
      </c>
      <c r="K3214" t="s">
        <v>30</v>
      </c>
      <c r="L3214" t="s">
        <v>31</v>
      </c>
      <c r="M3214">
        <v>40.742527000000003</v>
      </c>
      <c r="N3214">
        <v>-111.98111</v>
      </c>
      <c r="O3214">
        <v>333033</v>
      </c>
      <c r="P3214">
        <v>84124</v>
      </c>
      <c r="Q3214" s="1">
        <v>2</v>
      </c>
      <c r="R3214" s="1">
        <v>0.75</v>
      </c>
      <c r="S3214">
        <v>241</v>
      </c>
      <c r="T3214">
        <v>2</v>
      </c>
      <c r="U3214" s="1">
        <v>9</v>
      </c>
      <c r="V3214" s="1">
        <v>13.25</v>
      </c>
      <c r="W3214" s="1">
        <v>3.8605</v>
      </c>
    </row>
    <row r="3215" spans="1:23" x14ac:dyDescent="0.25">
      <c r="A3215">
        <v>3213</v>
      </c>
      <c r="B3215">
        <v>210199</v>
      </c>
      <c r="C3215">
        <v>1</v>
      </c>
      <c r="D3215" t="s">
        <v>27</v>
      </c>
      <c r="E3215">
        <v>402</v>
      </c>
      <c r="F3215" s="8">
        <v>43341.375</v>
      </c>
      <c r="G3215" s="8">
        <v>43341.522222222222</v>
      </c>
      <c r="H3215" t="s">
        <v>5726</v>
      </c>
      <c r="I3215" t="s">
        <v>5727</v>
      </c>
      <c r="J3215">
        <v>14.012</v>
      </c>
      <c r="K3215" t="s">
        <v>30</v>
      </c>
      <c r="L3215" t="s">
        <v>31</v>
      </c>
      <c r="M3215">
        <v>40.742576999999997</v>
      </c>
      <c r="N3215">
        <v>-111.981323</v>
      </c>
      <c r="O3215">
        <v>1968591</v>
      </c>
      <c r="P3215">
        <v>84054</v>
      </c>
      <c r="Q3215" s="1">
        <v>1.75</v>
      </c>
      <c r="R3215" s="1">
        <v>1.25</v>
      </c>
      <c r="S3215">
        <v>241</v>
      </c>
      <c r="T3215">
        <v>2</v>
      </c>
      <c r="U3215" s="1">
        <v>9</v>
      </c>
      <c r="V3215" s="1">
        <v>12.5</v>
      </c>
      <c r="W3215" s="1">
        <v>8.0068571428571396</v>
      </c>
    </row>
    <row r="3216" spans="1:23" x14ac:dyDescent="0.25">
      <c r="A3216">
        <v>3214</v>
      </c>
      <c r="B3216">
        <v>212307</v>
      </c>
      <c r="C3216">
        <v>2</v>
      </c>
      <c r="D3216" t="s">
        <v>53</v>
      </c>
      <c r="E3216">
        <v>259</v>
      </c>
      <c r="F3216" s="8">
        <v>43341.379861111112</v>
      </c>
      <c r="G3216" s="8">
        <v>43341.736805555556</v>
      </c>
      <c r="H3216" t="s">
        <v>5728</v>
      </c>
      <c r="I3216" t="s">
        <v>5729</v>
      </c>
      <c r="J3216">
        <v>8.4350000000000005</v>
      </c>
      <c r="K3216" t="s">
        <v>30</v>
      </c>
      <c r="L3216" t="s">
        <v>31</v>
      </c>
      <c r="M3216">
        <v>40.742420000000003</v>
      </c>
      <c r="N3216">
        <v>-111.98172</v>
      </c>
      <c r="O3216">
        <v>1087571</v>
      </c>
      <c r="P3216">
        <v>84014</v>
      </c>
      <c r="Q3216" s="1">
        <v>4.25</v>
      </c>
      <c r="R3216" s="1">
        <v>1.25</v>
      </c>
      <c r="S3216">
        <v>241</v>
      </c>
      <c r="T3216">
        <v>2</v>
      </c>
      <c r="U3216" s="1">
        <v>9</v>
      </c>
      <c r="V3216" s="1">
        <v>17.75</v>
      </c>
      <c r="W3216" s="1">
        <v>1.98470588235294</v>
      </c>
    </row>
    <row r="3217" spans="1:23" x14ac:dyDescent="0.25">
      <c r="A3217">
        <v>3215</v>
      </c>
      <c r="B3217">
        <v>210209</v>
      </c>
      <c r="C3217">
        <v>2</v>
      </c>
      <c r="D3217" t="s">
        <v>145</v>
      </c>
      <c r="E3217">
        <v>339</v>
      </c>
      <c r="F3217" s="8">
        <v>43341.381249999999</v>
      </c>
      <c r="G3217" s="8">
        <v>43341.714583333334</v>
      </c>
      <c r="H3217" t="s">
        <v>5730</v>
      </c>
      <c r="I3217" t="s">
        <v>1367</v>
      </c>
      <c r="J3217">
        <v>11.784000000000001</v>
      </c>
      <c r="K3217" t="s">
        <v>30</v>
      </c>
      <c r="L3217" t="s">
        <v>31</v>
      </c>
      <c r="M3217">
        <v>40.742545999999997</v>
      </c>
      <c r="N3217">
        <v>-111.981224</v>
      </c>
      <c r="O3217">
        <v>1114701</v>
      </c>
      <c r="P3217">
        <v>84096</v>
      </c>
      <c r="Q3217" s="1">
        <v>4</v>
      </c>
      <c r="R3217" s="1">
        <v>1.75</v>
      </c>
      <c r="S3217">
        <v>241</v>
      </c>
      <c r="T3217">
        <v>2</v>
      </c>
      <c r="U3217" s="1">
        <v>9.25</v>
      </c>
      <c r="V3217" s="1">
        <v>17.25</v>
      </c>
      <c r="W3217" s="1">
        <v>2.9460000000000002</v>
      </c>
    </row>
    <row r="3218" spans="1:23" x14ac:dyDescent="0.25">
      <c r="A3218">
        <v>3216</v>
      </c>
      <c r="B3218">
        <v>210203</v>
      </c>
      <c r="C3218">
        <v>2</v>
      </c>
      <c r="D3218" t="s">
        <v>58</v>
      </c>
      <c r="E3218">
        <v>176</v>
      </c>
      <c r="F3218" s="8">
        <v>43341.571527777778</v>
      </c>
      <c r="G3218" s="8">
        <v>43341.724305555559</v>
      </c>
      <c r="H3218" t="s">
        <v>5731</v>
      </c>
      <c r="I3218" t="s">
        <v>5732</v>
      </c>
      <c r="J3218">
        <v>3.194</v>
      </c>
      <c r="K3218" t="s">
        <v>92</v>
      </c>
      <c r="L3218" t="s">
        <v>31</v>
      </c>
      <c r="M3218">
        <v>40.742409000000002</v>
      </c>
      <c r="N3218">
        <v>-111.981513999999</v>
      </c>
      <c r="O3218">
        <v>1968591</v>
      </c>
      <c r="P3218">
        <v>84054</v>
      </c>
      <c r="Q3218" s="1">
        <v>1.75</v>
      </c>
      <c r="R3218" s="1">
        <v>0.25</v>
      </c>
      <c r="S3218">
        <v>241</v>
      </c>
      <c r="T3218">
        <v>2</v>
      </c>
      <c r="U3218" s="1">
        <v>13.75</v>
      </c>
      <c r="V3218" s="1">
        <v>17.5</v>
      </c>
      <c r="W3218" s="1">
        <v>1.8251428571428501</v>
      </c>
    </row>
    <row r="3219" spans="1:23" x14ac:dyDescent="0.25">
      <c r="A3219">
        <v>3217</v>
      </c>
      <c r="B3219">
        <v>212307</v>
      </c>
      <c r="C3219">
        <v>2</v>
      </c>
      <c r="D3219" t="s">
        <v>53</v>
      </c>
      <c r="E3219">
        <v>260</v>
      </c>
      <c r="F3219" s="8">
        <v>43342.279861111114</v>
      </c>
      <c r="G3219" s="8">
        <v>43342.749305555553</v>
      </c>
      <c r="H3219" t="s">
        <v>5733</v>
      </c>
      <c r="I3219" t="s">
        <v>5734</v>
      </c>
      <c r="J3219">
        <v>10.897</v>
      </c>
      <c r="K3219" t="s">
        <v>30</v>
      </c>
      <c r="L3219" t="s">
        <v>31</v>
      </c>
      <c r="M3219">
        <v>40.742420000000003</v>
      </c>
      <c r="N3219">
        <v>-111.98172</v>
      </c>
      <c r="O3219">
        <v>1137391</v>
      </c>
      <c r="P3219">
        <v>84075</v>
      </c>
      <c r="Q3219" s="1">
        <v>5.75</v>
      </c>
      <c r="R3219" s="1">
        <v>1.5</v>
      </c>
      <c r="S3219">
        <v>242</v>
      </c>
      <c r="T3219">
        <v>3</v>
      </c>
      <c r="U3219" s="1">
        <v>6.75</v>
      </c>
      <c r="V3219" s="1">
        <v>18</v>
      </c>
      <c r="W3219" s="1">
        <v>1.8951304347825999</v>
      </c>
    </row>
    <row r="3220" spans="1:23" x14ac:dyDescent="0.25">
      <c r="A3220">
        <v>3218</v>
      </c>
      <c r="B3220">
        <v>210213</v>
      </c>
      <c r="C3220">
        <v>2</v>
      </c>
      <c r="D3220" t="s">
        <v>126</v>
      </c>
      <c r="E3220">
        <v>230</v>
      </c>
      <c r="F3220" s="8">
        <v>43342.310416666667</v>
      </c>
      <c r="G3220" s="8">
        <v>43342.722916666666</v>
      </c>
      <c r="H3220" t="s">
        <v>5735</v>
      </c>
      <c r="I3220" t="s">
        <v>3796</v>
      </c>
      <c r="J3220">
        <v>8.1289999999999996</v>
      </c>
      <c r="K3220" t="s">
        <v>30</v>
      </c>
      <c r="L3220" t="s">
        <v>31</v>
      </c>
      <c r="M3220">
        <v>40.742412999999999</v>
      </c>
      <c r="N3220">
        <v>-111.981620999999</v>
      </c>
      <c r="O3220">
        <v>348863</v>
      </c>
      <c r="P3220">
        <v>84065</v>
      </c>
      <c r="Q3220" s="1">
        <v>5</v>
      </c>
      <c r="R3220" s="1">
        <v>0.75</v>
      </c>
      <c r="S3220">
        <v>242</v>
      </c>
      <c r="T3220">
        <v>3</v>
      </c>
      <c r="U3220" s="1">
        <v>7.5</v>
      </c>
      <c r="V3220" s="1">
        <v>17.25</v>
      </c>
      <c r="W3220" s="1">
        <v>1.6257999999999999</v>
      </c>
    </row>
    <row r="3221" spans="1:23" x14ac:dyDescent="0.25">
      <c r="A3221">
        <v>3219</v>
      </c>
      <c r="B3221">
        <v>212307</v>
      </c>
      <c r="C3221">
        <v>1</v>
      </c>
      <c r="D3221" t="s">
        <v>53</v>
      </c>
      <c r="E3221">
        <v>261</v>
      </c>
      <c r="F3221" s="8">
        <v>43342.320833333331</v>
      </c>
      <c r="G3221" s="8">
        <v>43342.670138888891</v>
      </c>
      <c r="H3221" t="s">
        <v>5736</v>
      </c>
      <c r="I3221" t="s">
        <v>5737</v>
      </c>
      <c r="J3221">
        <v>13.616</v>
      </c>
      <c r="K3221" t="s">
        <v>30</v>
      </c>
      <c r="L3221" t="s">
        <v>31</v>
      </c>
      <c r="M3221">
        <v>40.742420000000003</v>
      </c>
      <c r="N3221">
        <v>-111.98172</v>
      </c>
      <c r="O3221">
        <v>1087571</v>
      </c>
      <c r="P3221">
        <v>84014</v>
      </c>
      <c r="Q3221" s="1">
        <v>4.25</v>
      </c>
      <c r="R3221" s="1">
        <v>2</v>
      </c>
      <c r="S3221">
        <v>242</v>
      </c>
      <c r="T3221">
        <v>3</v>
      </c>
      <c r="U3221" s="1">
        <v>7.75</v>
      </c>
      <c r="V3221" s="1">
        <v>16</v>
      </c>
      <c r="W3221" s="1">
        <v>3.20376470588235</v>
      </c>
    </row>
    <row r="3222" spans="1:23" x14ac:dyDescent="0.25">
      <c r="A3222">
        <v>3220</v>
      </c>
      <c r="B3222">
        <v>204577</v>
      </c>
      <c r="C3222">
        <v>1</v>
      </c>
      <c r="D3222" t="s">
        <v>32</v>
      </c>
      <c r="E3222">
        <v>422</v>
      </c>
      <c r="F3222" s="8">
        <v>43342.322916666664</v>
      </c>
      <c r="G3222" s="8">
        <v>43342.479166666664</v>
      </c>
      <c r="H3222" t="s">
        <v>5738</v>
      </c>
      <c r="I3222" t="s">
        <v>934</v>
      </c>
      <c r="J3222">
        <v>11.422000000000001</v>
      </c>
      <c r="K3222" t="s">
        <v>30</v>
      </c>
      <c r="L3222" t="s">
        <v>31</v>
      </c>
      <c r="M3222">
        <v>40.742542</v>
      </c>
      <c r="N3222">
        <v>-111.981163</v>
      </c>
      <c r="O3222">
        <v>348887</v>
      </c>
      <c r="P3222">
        <v>84096</v>
      </c>
      <c r="Q3222" s="1">
        <v>2</v>
      </c>
      <c r="R3222" s="1">
        <v>1.5</v>
      </c>
      <c r="S3222">
        <v>242</v>
      </c>
      <c r="T3222">
        <v>3</v>
      </c>
      <c r="U3222" s="1">
        <v>7.75</v>
      </c>
      <c r="V3222" s="1">
        <v>11.5</v>
      </c>
      <c r="W3222" s="1">
        <v>5.7110000000000003</v>
      </c>
    </row>
    <row r="3223" spans="1:23" x14ac:dyDescent="0.25">
      <c r="A3223">
        <v>3221</v>
      </c>
      <c r="B3223">
        <v>210215</v>
      </c>
      <c r="C3223">
        <v>1</v>
      </c>
      <c r="D3223" t="s">
        <v>44</v>
      </c>
      <c r="E3223">
        <v>321</v>
      </c>
      <c r="F3223" s="8">
        <v>43342.331944444442</v>
      </c>
      <c r="G3223" s="8">
        <v>43342.484722222223</v>
      </c>
      <c r="H3223" t="s">
        <v>5739</v>
      </c>
      <c r="I3223" t="s">
        <v>4057</v>
      </c>
      <c r="J3223">
        <v>11.945</v>
      </c>
      <c r="K3223" t="s">
        <v>30</v>
      </c>
      <c r="L3223" t="s">
        <v>31</v>
      </c>
      <c r="M3223">
        <v>40.742569000000003</v>
      </c>
      <c r="N3223">
        <v>-111.98126999999999</v>
      </c>
      <c r="O3223">
        <v>803613</v>
      </c>
      <c r="P3223">
        <v>84054</v>
      </c>
      <c r="Q3223" s="1">
        <v>1.75</v>
      </c>
      <c r="R3223" s="1">
        <v>1.75</v>
      </c>
      <c r="S3223">
        <v>242</v>
      </c>
      <c r="T3223">
        <v>3</v>
      </c>
      <c r="U3223" s="1">
        <v>8</v>
      </c>
      <c r="V3223" s="1">
        <v>11.75</v>
      </c>
      <c r="W3223" s="1">
        <v>6.8257142857142803</v>
      </c>
    </row>
    <row r="3224" spans="1:23" x14ac:dyDescent="0.25">
      <c r="A3224">
        <v>3222</v>
      </c>
      <c r="B3224">
        <v>210203</v>
      </c>
      <c r="C3224">
        <v>1</v>
      </c>
      <c r="D3224" t="s">
        <v>58</v>
      </c>
      <c r="E3224">
        <v>177</v>
      </c>
      <c r="F3224" s="8">
        <v>43342.361805555556</v>
      </c>
      <c r="G3224" s="8">
        <v>43342.470138888886</v>
      </c>
      <c r="H3224" t="s">
        <v>5740</v>
      </c>
      <c r="I3224" t="s">
        <v>5741</v>
      </c>
      <c r="J3224">
        <v>4.0910000000000002</v>
      </c>
      <c r="K3224" t="s">
        <v>30</v>
      </c>
      <c r="L3224" t="s">
        <v>31</v>
      </c>
      <c r="M3224">
        <v>40.742409000000002</v>
      </c>
      <c r="N3224">
        <v>-111.981513999999</v>
      </c>
      <c r="O3224">
        <v>1301971</v>
      </c>
      <c r="P3224">
        <v>84111</v>
      </c>
      <c r="Q3224" s="1">
        <v>1.25</v>
      </c>
      <c r="R3224" s="1">
        <v>1</v>
      </c>
      <c r="S3224">
        <v>242</v>
      </c>
      <c r="T3224">
        <v>3</v>
      </c>
      <c r="U3224" s="1">
        <v>8.75</v>
      </c>
      <c r="V3224" s="1">
        <v>11.25</v>
      </c>
      <c r="W3224" s="1">
        <v>3.2728000000000002</v>
      </c>
    </row>
    <row r="3225" spans="1:23" x14ac:dyDescent="0.25">
      <c r="A3225">
        <v>3223</v>
      </c>
      <c r="B3225">
        <v>204577</v>
      </c>
      <c r="C3225">
        <v>2</v>
      </c>
      <c r="D3225" t="s">
        <v>32</v>
      </c>
      <c r="E3225">
        <v>423</v>
      </c>
      <c r="F3225" s="8">
        <v>43342.363888888889</v>
      </c>
      <c r="G3225" s="8">
        <v>43342.532638888886</v>
      </c>
      <c r="H3225" t="s">
        <v>5742</v>
      </c>
      <c r="I3225" t="s">
        <v>5743</v>
      </c>
      <c r="J3225">
        <v>7.7529999999999903</v>
      </c>
      <c r="K3225" t="s">
        <v>30</v>
      </c>
      <c r="L3225" t="s">
        <v>31</v>
      </c>
      <c r="M3225">
        <v>40.742542</v>
      </c>
      <c r="N3225">
        <v>-111.981163</v>
      </c>
      <c r="O3225">
        <v>333033</v>
      </c>
      <c r="P3225">
        <v>84124</v>
      </c>
      <c r="Q3225" s="1">
        <v>2</v>
      </c>
      <c r="R3225" s="1">
        <v>1.25</v>
      </c>
      <c r="S3225">
        <v>242</v>
      </c>
      <c r="T3225">
        <v>3</v>
      </c>
      <c r="U3225" s="1">
        <v>8.75</v>
      </c>
      <c r="V3225" s="1">
        <v>12.75</v>
      </c>
      <c r="W3225" s="1">
        <v>3.8764999999999898</v>
      </c>
    </row>
    <row r="3226" spans="1:23" x14ac:dyDescent="0.25">
      <c r="A3226">
        <v>3224</v>
      </c>
      <c r="B3226">
        <v>210209</v>
      </c>
      <c r="C3226">
        <v>2</v>
      </c>
      <c r="D3226" t="s">
        <v>145</v>
      </c>
      <c r="E3226">
        <v>340</v>
      </c>
      <c r="F3226" s="8">
        <v>43342.365972222222</v>
      </c>
      <c r="G3226" s="8">
        <v>43342.712500000001</v>
      </c>
      <c r="H3226" t="s">
        <v>5744</v>
      </c>
      <c r="I3226" t="s">
        <v>5745</v>
      </c>
      <c r="J3226">
        <v>12.648</v>
      </c>
      <c r="K3226" t="s">
        <v>30</v>
      </c>
      <c r="L3226" t="s">
        <v>31</v>
      </c>
      <c r="M3226">
        <v>40.742545999999997</v>
      </c>
      <c r="N3226">
        <v>-111.981224</v>
      </c>
      <c r="O3226">
        <v>1114701</v>
      </c>
      <c r="P3226">
        <v>84096</v>
      </c>
      <c r="Q3226" s="1">
        <v>4.25</v>
      </c>
      <c r="R3226" s="1">
        <v>1.5</v>
      </c>
      <c r="S3226">
        <v>242</v>
      </c>
      <c r="T3226">
        <v>3</v>
      </c>
      <c r="U3226" s="1">
        <v>8.75</v>
      </c>
      <c r="V3226" s="1">
        <v>17</v>
      </c>
      <c r="W3226" s="1">
        <v>2.976</v>
      </c>
    </row>
    <row r="3227" spans="1:23" x14ac:dyDescent="0.25">
      <c r="A3227">
        <v>3225</v>
      </c>
      <c r="B3227">
        <v>210199</v>
      </c>
      <c r="C3227">
        <v>1</v>
      </c>
      <c r="D3227" t="s">
        <v>27</v>
      </c>
      <c r="E3227">
        <v>403</v>
      </c>
      <c r="F3227" s="8">
        <v>43342.375694444447</v>
      </c>
      <c r="G3227" s="8">
        <v>43342.490972222222</v>
      </c>
      <c r="H3227" t="s">
        <v>5746</v>
      </c>
      <c r="I3227" t="s">
        <v>1993</v>
      </c>
      <c r="J3227">
        <v>10.138999999999999</v>
      </c>
      <c r="K3227" t="s">
        <v>30</v>
      </c>
      <c r="L3227" t="s">
        <v>31</v>
      </c>
      <c r="M3227">
        <v>40.742576999999997</v>
      </c>
      <c r="N3227">
        <v>-111.981323</v>
      </c>
      <c r="O3227">
        <v>1968591</v>
      </c>
      <c r="P3227">
        <v>84054</v>
      </c>
      <c r="Q3227" s="1">
        <v>1.5</v>
      </c>
      <c r="R3227" s="1">
        <v>1</v>
      </c>
      <c r="S3227">
        <v>242</v>
      </c>
      <c r="T3227">
        <v>3</v>
      </c>
      <c r="U3227" s="1">
        <v>9</v>
      </c>
      <c r="V3227" s="1">
        <v>11.75</v>
      </c>
      <c r="W3227" s="1">
        <v>6.7593333333333296</v>
      </c>
    </row>
    <row r="3228" spans="1:23" x14ac:dyDescent="0.25">
      <c r="A3228">
        <v>3226</v>
      </c>
      <c r="B3228">
        <v>204577</v>
      </c>
      <c r="C3228">
        <v>1</v>
      </c>
      <c r="D3228" t="s">
        <v>32</v>
      </c>
      <c r="E3228">
        <v>424</v>
      </c>
      <c r="F3228" s="8">
        <v>43342.515277777777</v>
      </c>
      <c r="G3228" s="8">
        <v>43342.700694444444</v>
      </c>
      <c r="H3228" t="s">
        <v>3313</v>
      </c>
      <c r="I3228" t="s">
        <v>113</v>
      </c>
      <c r="J3228">
        <v>3.4260000000000002</v>
      </c>
      <c r="K3228" t="s">
        <v>30</v>
      </c>
      <c r="L3228" t="s">
        <v>31</v>
      </c>
      <c r="M3228">
        <v>40.742542</v>
      </c>
      <c r="N3228">
        <v>-111.981163</v>
      </c>
      <c r="O3228">
        <v>348887</v>
      </c>
      <c r="P3228">
        <v>84096</v>
      </c>
      <c r="Q3228" s="1">
        <v>2.25</v>
      </c>
      <c r="R3228" s="1">
        <v>0.25</v>
      </c>
      <c r="S3228">
        <v>242</v>
      </c>
      <c r="T3228">
        <v>3</v>
      </c>
      <c r="U3228" s="1">
        <v>12.25</v>
      </c>
      <c r="V3228" s="1">
        <v>16.75</v>
      </c>
      <c r="W3228" s="1">
        <v>1.52266666666666</v>
      </c>
    </row>
    <row r="3229" spans="1:23" x14ac:dyDescent="0.25">
      <c r="A3229">
        <v>3227</v>
      </c>
      <c r="B3229">
        <v>210203</v>
      </c>
      <c r="C3229">
        <v>1</v>
      </c>
      <c r="D3229" t="s">
        <v>58</v>
      </c>
      <c r="E3229">
        <v>178</v>
      </c>
      <c r="F3229" s="8">
        <v>43342.534722222219</v>
      </c>
      <c r="G3229" s="8">
        <v>43342.712500000001</v>
      </c>
      <c r="H3229" t="s">
        <v>5747</v>
      </c>
      <c r="I3229" t="s">
        <v>5748</v>
      </c>
      <c r="J3229">
        <v>4.0510000000000002</v>
      </c>
      <c r="K3229" t="s">
        <v>30</v>
      </c>
      <c r="L3229" t="s">
        <v>31</v>
      </c>
      <c r="M3229">
        <v>40.742409000000002</v>
      </c>
      <c r="N3229">
        <v>-111.981513999999</v>
      </c>
      <c r="O3229">
        <v>1301971</v>
      </c>
      <c r="P3229">
        <v>84111</v>
      </c>
      <c r="Q3229" s="1">
        <v>2.25</v>
      </c>
      <c r="R3229" s="1">
        <v>1</v>
      </c>
      <c r="S3229">
        <v>242</v>
      </c>
      <c r="T3229">
        <v>3</v>
      </c>
      <c r="U3229" s="1">
        <v>12.75</v>
      </c>
      <c r="V3229" s="1">
        <v>17</v>
      </c>
      <c r="W3229" s="1">
        <v>1.8004444444444401</v>
      </c>
    </row>
    <row r="3230" spans="1:23" x14ac:dyDescent="0.25">
      <c r="A3230">
        <v>3228</v>
      </c>
      <c r="B3230">
        <v>212307</v>
      </c>
      <c r="C3230">
        <v>2</v>
      </c>
      <c r="D3230" t="s">
        <v>53</v>
      </c>
      <c r="E3230">
        <v>262</v>
      </c>
      <c r="F3230" s="8">
        <v>43343.28402777778</v>
      </c>
      <c r="G3230" s="8">
        <v>43343.435416666667</v>
      </c>
      <c r="H3230" t="s">
        <v>5749</v>
      </c>
      <c r="I3230" t="s">
        <v>5750</v>
      </c>
      <c r="J3230">
        <v>10.141</v>
      </c>
      <c r="K3230" t="s">
        <v>30</v>
      </c>
      <c r="L3230" t="s">
        <v>31</v>
      </c>
      <c r="M3230">
        <v>40.742420000000003</v>
      </c>
      <c r="N3230">
        <v>-111.98172</v>
      </c>
      <c r="O3230">
        <v>1137391</v>
      </c>
      <c r="P3230">
        <v>84075</v>
      </c>
      <c r="Q3230" s="1">
        <v>1.75</v>
      </c>
      <c r="R3230" s="1">
        <v>1.25</v>
      </c>
      <c r="S3230">
        <v>243</v>
      </c>
      <c r="T3230">
        <v>4</v>
      </c>
      <c r="U3230" s="1">
        <v>6.75</v>
      </c>
      <c r="V3230" s="1">
        <v>10.5</v>
      </c>
      <c r="W3230" s="1">
        <v>5.7948571428571398</v>
      </c>
    </row>
    <row r="3231" spans="1:23" x14ac:dyDescent="0.25">
      <c r="A3231">
        <v>3229</v>
      </c>
      <c r="B3231">
        <v>210209</v>
      </c>
      <c r="C3231">
        <v>1</v>
      </c>
      <c r="D3231" t="s">
        <v>145</v>
      </c>
      <c r="E3231">
        <v>342</v>
      </c>
      <c r="F3231" s="8">
        <v>43343.29791666667</v>
      </c>
      <c r="G3231" s="8">
        <v>43343.754166666666</v>
      </c>
      <c r="H3231" t="s">
        <v>5751</v>
      </c>
      <c r="I3231" t="s">
        <v>5752</v>
      </c>
      <c r="J3231">
        <v>5.3329999999999904</v>
      </c>
      <c r="K3231" t="s">
        <v>30</v>
      </c>
      <c r="L3231" t="s">
        <v>31</v>
      </c>
      <c r="M3231">
        <v>40.742545999999997</v>
      </c>
      <c r="N3231">
        <v>-111.981224</v>
      </c>
      <c r="O3231">
        <v>672723</v>
      </c>
      <c r="P3231">
        <v>84087</v>
      </c>
      <c r="Q3231" s="1">
        <v>5.5</v>
      </c>
      <c r="R3231" s="1">
        <v>0.75</v>
      </c>
      <c r="S3231">
        <v>243</v>
      </c>
      <c r="T3231">
        <v>4</v>
      </c>
      <c r="U3231" s="1">
        <v>7.25</v>
      </c>
      <c r="V3231" s="1">
        <v>18</v>
      </c>
      <c r="W3231" s="1">
        <v>0.96963636363636296</v>
      </c>
    </row>
    <row r="3232" spans="1:23" x14ac:dyDescent="0.25">
      <c r="A3232">
        <v>3230</v>
      </c>
      <c r="B3232">
        <v>210213</v>
      </c>
      <c r="C3232">
        <v>1</v>
      </c>
      <c r="D3232" t="s">
        <v>126</v>
      </c>
      <c r="E3232">
        <v>231</v>
      </c>
      <c r="F3232" s="8">
        <v>43343.323611111111</v>
      </c>
      <c r="G3232" s="8">
        <v>43343.763194444444</v>
      </c>
      <c r="H3232" t="s">
        <v>5753</v>
      </c>
      <c r="I3232" t="s">
        <v>5754</v>
      </c>
      <c r="J3232">
        <v>9.7949999999999999</v>
      </c>
      <c r="K3232" t="s">
        <v>30</v>
      </c>
      <c r="L3232" t="s">
        <v>31</v>
      </c>
      <c r="M3232">
        <v>40.742412999999999</v>
      </c>
      <c r="N3232">
        <v>-111.981620999999</v>
      </c>
      <c r="O3232">
        <v>1087571</v>
      </c>
      <c r="P3232">
        <v>84014</v>
      </c>
      <c r="Q3232" s="1">
        <v>5.25</v>
      </c>
      <c r="R3232" s="1">
        <v>1.5</v>
      </c>
      <c r="S3232">
        <v>243</v>
      </c>
      <c r="T3232">
        <v>4</v>
      </c>
      <c r="U3232" s="1">
        <v>7.75</v>
      </c>
      <c r="V3232" s="1">
        <v>18.25</v>
      </c>
      <c r="W3232" s="1">
        <v>1.8657142857142801</v>
      </c>
    </row>
    <row r="3233" spans="1:23" x14ac:dyDescent="0.25">
      <c r="A3233">
        <v>3231</v>
      </c>
      <c r="B3233">
        <v>212307</v>
      </c>
      <c r="C3233">
        <v>1</v>
      </c>
      <c r="D3233" t="s">
        <v>53</v>
      </c>
      <c r="E3233">
        <v>263</v>
      </c>
      <c r="F3233" s="8">
        <v>43343.328472222223</v>
      </c>
      <c r="G3233" s="8">
        <v>43343.556250000001</v>
      </c>
      <c r="H3233" t="s">
        <v>5755</v>
      </c>
      <c r="I3233" t="s">
        <v>5756</v>
      </c>
      <c r="J3233">
        <v>13.119</v>
      </c>
      <c r="K3233" t="s">
        <v>30</v>
      </c>
      <c r="L3233" t="s">
        <v>31</v>
      </c>
      <c r="M3233">
        <v>40.742420000000003</v>
      </c>
      <c r="N3233">
        <v>-111.98172</v>
      </c>
      <c r="O3233">
        <v>1301971</v>
      </c>
      <c r="P3233">
        <v>84111</v>
      </c>
      <c r="Q3233" s="1">
        <v>2.75</v>
      </c>
      <c r="R3233" s="1">
        <v>2.25</v>
      </c>
      <c r="S3233">
        <v>243</v>
      </c>
      <c r="T3233">
        <v>4</v>
      </c>
      <c r="U3233" s="1">
        <v>8</v>
      </c>
      <c r="V3233" s="1">
        <v>13.25</v>
      </c>
      <c r="W3233" s="1">
        <v>4.7705454545454504</v>
      </c>
    </row>
    <row r="3234" spans="1:23" x14ac:dyDescent="0.25">
      <c r="A3234">
        <v>3232</v>
      </c>
      <c r="B3234">
        <v>210215</v>
      </c>
      <c r="C3234">
        <v>2</v>
      </c>
      <c r="D3234" t="s">
        <v>44</v>
      </c>
      <c r="E3234">
        <v>322</v>
      </c>
      <c r="F3234" s="8">
        <v>43343.336111111108</v>
      </c>
      <c r="G3234" s="8">
        <v>43343.480555555558</v>
      </c>
      <c r="H3234" t="s">
        <v>5757</v>
      </c>
      <c r="I3234" t="s">
        <v>279</v>
      </c>
      <c r="J3234">
        <v>8.77</v>
      </c>
      <c r="K3234" t="s">
        <v>30</v>
      </c>
      <c r="L3234" t="s">
        <v>31</v>
      </c>
      <c r="M3234">
        <v>40.742569000000003</v>
      </c>
      <c r="N3234">
        <v>-111.98126999999999</v>
      </c>
      <c r="O3234">
        <v>521537</v>
      </c>
      <c r="P3234">
        <v>84020</v>
      </c>
      <c r="Q3234" s="1">
        <v>1.75</v>
      </c>
      <c r="R3234" s="1">
        <v>0.75</v>
      </c>
      <c r="S3234">
        <v>243</v>
      </c>
      <c r="T3234">
        <v>4</v>
      </c>
      <c r="U3234" s="1">
        <v>8</v>
      </c>
      <c r="V3234" s="1">
        <v>11.5</v>
      </c>
      <c r="W3234" s="1">
        <v>5.0114285714285698</v>
      </c>
    </row>
    <row r="3235" spans="1:23" x14ac:dyDescent="0.25">
      <c r="A3235">
        <v>3233</v>
      </c>
      <c r="B3235">
        <v>210213</v>
      </c>
      <c r="C3235">
        <v>2</v>
      </c>
      <c r="D3235" t="s">
        <v>126</v>
      </c>
      <c r="E3235">
        <v>232</v>
      </c>
      <c r="F3235" s="8">
        <v>43343.349305555559</v>
      </c>
      <c r="G3235" s="8">
        <v>43343.470138888886</v>
      </c>
      <c r="H3235" t="s">
        <v>5758</v>
      </c>
      <c r="I3235" t="s">
        <v>5710</v>
      </c>
      <c r="J3235">
        <v>9.0640000000000001</v>
      </c>
      <c r="K3235" t="s">
        <v>30</v>
      </c>
      <c r="L3235" t="s">
        <v>31</v>
      </c>
      <c r="M3235">
        <v>40.742412999999999</v>
      </c>
      <c r="N3235">
        <v>-111.981620999999</v>
      </c>
      <c r="O3235">
        <v>348863</v>
      </c>
      <c r="P3235">
        <v>84065</v>
      </c>
      <c r="Q3235" s="1">
        <v>1.5</v>
      </c>
      <c r="R3235" s="1">
        <v>1.25</v>
      </c>
      <c r="S3235">
        <v>243</v>
      </c>
      <c r="T3235">
        <v>4</v>
      </c>
      <c r="U3235" s="1">
        <v>8.5</v>
      </c>
      <c r="V3235" s="1">
        <v>11.25</v>
      </c>
      <c r="W3235" s="1">
        <v>6.0426666666666602</v>
      </c>
    </row>
    <row r="3236" spans="1:23" x14ac:dyDescent="0.25">
      <c r="A3236">
        <v>3234</v>
      </c>
      <c r="B3236">
        <v>204577</v>
      </c>
      <c r="C3236">
        <v>1</v>
      </c>
      <c r="D3236" t="s">
        <v>32</v>
      </c>
      <c r="E3236">
        <v>425</v>
      </c>
      <c r="F3236" s="8">
        <v>43343.354861111111</v>
      </c>
      <c r="G3236" s="8">
        <v>43343.681250000001</v>
      </c>
      <c r="H3236" t="s">
        <v>5759</v>
      </c>
      <c r="I3236" t="s">
        <v>5760</v>
      </c>
      <c r="J3236">
        <v>17.663</v>
      </c>
      <c r="K3236" t="s">
        <v>30</v>
      </c>
      <c r="L3236" t="s">
        <v>31</v>
      </c>
      <c r="M3236">
        <v>40.742542</v>
      </c>
      <c r="N3236">
        <v>-111.981163</v>
      </c>
      <c r="O3236">
        <v>2395901</v>
      </c>
      <c r="P3236">
        <v>84025</v>
      </c>
      <c r="Q3236" s="1">
        <v>4</v>
      </c>
      <c r="R3236" s="1">
        <v>2.25</v>
      </c>
      <c r="S3236">
        <v>243</v>
      </c>
      <c r="T3236">
        <v>4</v>
      </c>
      <c r="U3236" s="1">
        <v>8.5</v>
      </c>
      <c r="V3236" s="1">
        <v>16.25</v>
      </c>
      <c r="W3236" s="1">
        <v>4.4157500000000001</v>
      </c>
    </row>
    <row r="3237" spans="1:23" x14ac:dyDescent="0.25">
      <c r="A3237">
        <v>3235</v>
      </c>
      <c r="B3237">
        <v>204577</v>
      </c>
      <c r="C3237">
        <v>2</v>
      </c>
      <c r="D3237" t="s">
        <v>32</v>
      </c>
      <c r="E3237">
        <v>426</v>
      </c>
      <c r="F3237" s="8">
        <v>43343.367361111108</v>
      </c>
      <c r="G3237" s="8">
        <v>43343.645833333336</v>
      </c>
      <c r="H3237" t="s">
        <v>5761</v>
      </c>
      <c r="I3237" t="s">
        <v>5762</v>
      </c>
      <c r="J3237">
        <v>4.4459999999999997</v>
      </c>
      <c r="K3237" t="s">
        <v>30</v>
      </c>
      <c r="L3237" t="s">
        <v>31</v>
      </c>
      <c r="M3237">
        <v>40.742542</v>
      </c>
      <c r="N3237">
        <v>-111.981163</v>
      </c>
      <c r="O3237">
        <v>1968591</v>
      </c>
      <c r="P3237">
        <v>84054</v>
      </c>
      <c r="Q3237" s="1">
        <v>3.25</v>
      </c>
      <c r="R3237" s="1">
        <v>0.75</v>
      </c>
      <c r="S3237">
        <v>243</v>
      </c>
      <c r="T3237">
        <v>4</v>
      </c>
      <c r="U3237" s="1">
        <v>8.75</v>
      </c>
      <c r="V3237" s="1">
        <v>15.5</v>
      </c>
      <c r="W3237" s="1">
        <v>1.3680000000000001</v>
      </c>
    </row>
    <row r="3238" spans="1:23" x14ac:dyDescent="0.25">
      <c r="A3238">
        <v>3236</v>
      </c>
      <c r="B3238">
        <v>210241</v>
      </c>
      <c r="C3238">
        <v>1</v>
      </c>
      <c r="D3238" t="s">
        <v>101</v>
      </c>
      <c r="E3238">
        <v>116</v>
      </c>
      <c r="F3238" s="8">
        <v>43343.425000000003</v>
      </c>
      <c r="G3238" s="8">
        <v>43343.525694444441</v>
      </c>
      <c r="H3238" t="s">
        <v>5763</v>
      </c>
      <c r="I3238" t="s">
        <v>5764</v>
      </c>
      <c r="J3238">
        <v>14.128</v>
      </c>
      <c r="K3238" t="s">
        <v>30</v>
      </c>
      <c r="L3238" t="s">
        <v>31</v>
      </c>
      <c r="M3238">
        <v>40.742313000000003</v>
      </c>
      <c r="N3238">
        <v>-111.981071</v>
      </c>
      <c r="O3238">
        <v>2445161</v>
      </c>
      <c r="P3238">
        <v>84074</v>
      </c>
      <c r="Q3238" s="1">
        <v>1.25</v>
      </c>
      <c r="R3238" s="1">
        <v>1.25</v>
      </c>
      <c r="S3238">
        <v>243</v>
      </c>
      <c r="T3238">
        <v>4</v>
      </c>
      <c r="U3238" s="1">
        <v>10.25</v>
      </c>
      <c r="V3238" s="1">
        <v>12.5</v>
      </c>
      <c r="W3238" s="1">
        <v>11.3024</v>
      </c>
    </row>
    <row r="3239" spans="1:23" x14ac:dyDescent="0.25">
      <c r="A3239">
        <v>3237</v>
      </c>
      <c r="B3239">
        <v>212307</v>
      </c>
      <c r="C3239">
        <v>2</v>
      </c>
      <c r="D3239" t="s">
        <v>53</v>
      </c>
      <c r="E3239">
        <v>264</v>
      </c>
      <c r="F3239" s="8">
        <v>43343.474999999999</v>
      </c>
      <c r="G3239" s="8">
        <v>43343.601388888892</v>
      </c>
      <c r="H3239" t="s">
        <v>5765</v>
      </c>
      <c r="I3239" t="s">
        <v>5489</v>
      </c>
      <c r="J3239">
        <v>1.1990000000000001</v>
      </c>
      <c r="K3239" t="s">
        <v>30</v>
      </c>
      <c r="L3239" t="s">
        <v>31</v>
      </c>
      <c r="M3239">
        <v>40.742420000000003</v>
      </c>
      <c r="N3239">
        <v>-111.98172</v>
      </c>
      <c r="O3239">
        <v>1137391</v>
      </c>
      <c r="P3239">
        <v>84075</v>
      </c>
      <c r="Q3239" s="1">
        <v>1.5</v>
      </c>
      <c r="R3239" s="1">
        <v>0.25</v>
      </c>
      <c r="S3239">
        <v>243</v>
      </c>
      <c r="T3239">
        <v>4</v>
      </c>
      <c r="U3239" s="1">
        <v>11.5</v>
      </c>
      <c r="V3239" s="1">
        <v>14.5</v>
      </c>
      <c r="W3239" s="1">
        <v>0.79933333333333301</v>
      </c>
    </row>
    <row r="3240" spans="1:23" x14ac:dyDescent="0.25">
      <c r="A3240">
        <v>3238</v>
      </c>
      <c r="B3240">
        <v>210215</v>
      </c>
      <c r="C3240">
        <v>2</v>
      </c>
      <c r="D3240" t="s">
        <v>44</v>
      </c>
      <c r="E3240">
        <v>323</v>
      </c>
      <c r="F3240" s="8">
        <v>43343.513888888891</v>
      </c>
      <c r="G3240" s="8">
        <v>43343.656944444447</v>
      </c>
      <c r="H3240" t="s">
        <v>4397</v>
      </c>
      <c r="I3240" t="s">
        <v>5766</v>
      </c>
      <c r="J3240">
        <v>3.44199999999999</v>
      </c>
      <c r="K3240" t="s">
        <v>30</v>
      </c>
      <c r="L3240" t="s">
        <v>31</v>
      </c>
      <c r="M3240">
        <v>40.742569000000003</v>
      </c>
      <c r="N3240">
        <v>-111.98126999999999</v>
      </c>
      <c r="O3240">
        <v>348863</v>
      </c>
      <c r="P3240">
        <v>84065</v>
      </c>
      <c r="Q3240" s="1">
        <v>1.75</v>
      </c>
      <c r="R3240" s="1">
        <v>0.25</v>
      </c>
      <c r="S3240">
        <v>243</v>
      </c>
      <c r="T3240">
        <v>4</v>
      </c>
      <c r="U3240" s="1">
        <v>12.25</v>
      </c>
      <c r="V3240" s="1">
        <v>15.75</v>
      </c>
      <c r="W3240" s="1">
        <v>1.96685714285714</v>
      </c>
    </row>
    <row r="3241" spans="1:23" x14ac:dyDescent="0.25">
      <c r="A3241">
        <v>3239</v>
      </c>
      <c r="B3241">
        <v>210199</v>
      </c>
      <c r="C3241">
        <v>1</v>
      </c>
      <c r="D3241" t="s">
        <v>27</v>
      </c>
      <c r="E3241">
        <v>404</v>
      </c>
      <c r="F3241" s="8">
        <v>43343.557638888888</v>
      </c>
      <c r="G3241" s="8">
        <v>43343.718055555553</v>
      </c>
      <c r="H3241" t="s">
        <v>5767</v>
      </c>
      <c r="I3241" t="s">
        <v>5768</v>
      </c>
      <c r="J3241">
        <v>5.4289999999999896</v>
      </c>
      <c r="K3241" t="s">
        <v>30</v>
      </c>
      <c r="L3241" t="s">
        <v>31</v>
      </c>
      <c r="M3241">
        <v>40.742576999999997</v>
      </c>
      <c r="N3241">
        <v>-111.981323</v>
      </c>
      <c r="O3241">
        <v>521537</v>
      </c>
      <c r="P3241">
        <v>84020</v>
      </c>
      <c r="Q3241" s="1">
        <v>2</v>
      </c>
      <c r="R3241" s="1">
        <v>0.5</v>
      </c>
      <c r="S3241">
        <v>243</v>
      </c>
      <c r="T3241">
        <v>4</v>
      </c>
      <c r="U3241" s="1">
        <v>13.5</v>
      </c>
      <c r="V3241" s="1">
        <v>17.25</v>
      </c>
      <c r="W3241" s="1">
        <v>2.7144999999999899</v>
      </c>
    </row>
    <row r="3242" spans="1:23" x14ac:dyDescent="0.25">
      <c r="A3242">
        <v>3240</v>
      </c>
      <c r="B3242">
        <v>212307</v>
      </c>
      <c r="C3242">
        <v>1</v>
      </c>
      <c r="D3242" t="s">
        <v>53</v>
      </c>
      <c r="E3242">
        <v>265</v>
      </c>
      <c r="F3242" s="8">
        <v>43343.588194444441</v>
      </c>
      <c r="G3242" s="8">
        <v>43343.694444444445</v>
      </c>
      <c r="H3242" t="s">
        <v>944</v>
      </c>
      <c r="I3242" t="s">
        <v>5769</v>
      </c>
      <c r="J3242">
        <v>2.6419999999999999</v>
      </c>
      <c r="K3242" t="s">
        <v>30</v>
      </c>
      <c r="L3242" t="s">
        <v>31</v>
      </c>
      <c r="M3242">
        <v>40.742420000000003</v>
      </c>
      <c r="N3242">
        <v>-111.98172</v>
      </c>
      <c r="O3242">
        <v>1301971</v>
      </c>
      <c r="P3242">
        <v>84111</v>
      </c>
      <c r="Q3242" s="1">
        <v>1.25</v>
      </c>
      <c r="R3242" s="1">
        <v>0.75</v>
      </c>
      <c r="S3242">
        <v>243</v>
      </c>
      <c r="T3242">
        <v>4</v>
      </c>
      <c r="U3242" s="1">
        <v>14</v>
      </c>
      <c r="V3242" s="1">
        <v>16.75</v>
      </c>
      <c r="W3242" s="1">
        <v>2.1135999999999999</v>
      </c>
    </row>
    <row r="3243" spans="1:23" x14ac:dyDescent="0.25">
      <c r="A3243">
        <v>3241</v>
      </c>
      <c r="B3243">
        <v>210191</v>
      </c>
      <c r="C3243">
        <v>2</v>
      </c>
      <c r="D3243" t="s">
        <v>112</v>
      </c>
      <c r="E3243">
        <v>71</v>
      </c>
      <c r="F3243" s="8">
        <v>43343.895138888889</v>
      </c>
      <c r="G3243" s="8">
        <v>43343.961805555555</v>
      </c>
      <c r="H3243" t="s">
        <v>5770</v>
      </c>
      <c r="I3243" t="s">
        <v>5771</v>
      </c>
      <c r="J3243">
        <v>9.6319999999999997</v>
      </c>
      <c r="K3243" t="s">
        <v>30</v>
      </c>
      <c r="L3243" t="s">
        <v>31</v>
      </c>
      <c r="M3243">
        <v>40.742515999999902</v>
      </c>
      <c r="N3243">
        <v>-111.981026</v>
      </c>
      <c r="O3243">
        <v>1087321</v>
      </c>
      <c r="P3243">
        <v>84096</v>
      </c>
      <c r="Q3243" s="1">
        <v>0.75</v>
      </c>
      <c r="R3243" s="1">
        <v>0.75</v>
      </c>
      <c r="S3243">
        <v>243</v>
      </c>
      <c r="T3243">
        <v>4</v>
      </c>
      <c r="U3243" s="1">
        <v>21.5</v>
      </c>
      <c r="V3243" s="1">
        <v>23</v>
      </c>
      <c r="W3243" s="1">
        <v>12.842666666666601</v>
      </c>
    </row>
    <row r="3244" spans="1:23" x14ac:dyDescent="0.25">
      <c r="A3244">
        <v>3242</v>
      </c>
      <c r="B3244">
        <v>204577</v>
      </c>
      <c r="C3244">
        <v>2</v>
      </c>
      <c r="D3244" t="s">
        <v>32</v>
      </c>
      <c r="E3244">
        <v>427</v>
      </c>
      <c r="F3244" s="8">
        <v>43346.695833333331</v>
      </c>
      <c r="G3244" s="8">
        <v>43346.71875</v>
      </c>
      <c r="H3244" t="s">
        <v>5772</v>
      </c>
      <c r="I3244" t="s">
        <v>5773</v>
      </c>
      <c r="J3244">
        <v>3.2229999999999999</v>
      </c>
      <c r="K3244" t="s">
        <v>30</v>
      </c>
      <c r="L3244" t="s">
        <v>31</v>
      </c>
      <c r="M3244">
        <v>40.742542</v>
      </c>
      <c r="N3244">
        <v>-111.981163</v>
      </c>
      <c r="O3244">
        <v>348887</v>
      </c>
      <c r="P3244">
        <v>84096</v>
      </c>
      <c r="Q3244" s="1">
        <v>0.25</v>
      </c>
      <c r="R3244" s="1">
        <v>0.25</v>
      </c>
      <c r="S3244">
        <v>246</v>
      </c>
      <c r="T3244">
        <v>0</v>
      </c>
      <c r="U3244" s="1">
        <v>16.75</v>
      </c>
      <c r="V3244" s="1">
        <v>17.25</v>
      </c>
      <c r="W3244" s="1">
        <v>12.891999999999999</v>
      </c>
    </row>
    <row r="3245" spans="1:23" x14ac:dyDescent="0.25">
      <c r="A3245">
        <v>3243</v>
      </c>
      <c r="B3245">
        <v>210215</v>
      </c>
      <c r="C3245">
        <v>1</v>
      </c>
      <c r="D3245" t="s">
        <v>44</v>
      </c>
      <c r="E3245">
        <v>324</v>
      </c>
      <c r="F3245" s="8">
        <v>43347.202777777777</v>
      </c>
      <c r="G3245" s="8">
        <v>43347.241666666669</v>
      </c>
      <c r="H3245" t="s">
        <v>3565</v>
      </c>
      <c r="I3245" t="s">
        <v>5774</v>
      </c>
      <c r="J3245">
        <v>5.468</v>
      </c>
      <c r="K3245" t="s">
        <v>30</v>
      </c>
      <c r="L3245" t="s">
        <v>31</v>
      </c>
      <c r="M3245">
        <v>40.742569000000003</v>
      </c>
      <c r="N3245">
        <v>-111.98126999999999</v>
      </c>
      <c r="O3245">
        <v>1137391</v>
      </c>
      <c r="P3245">
        <v>84075</v>
      </c>
      <c r="Q3245" s="1">
        <v>0.5</v>
      </c>
      <c r="R3245" s="1">
        <v>0.5</v>
      </c>
      <c r="S3245">
        <v>247</v>
      </c>
      <c r="T3245">
        <v>1</v>
      </c>
      <c r="U3245" s="1">
        <v>4.75</v>
      </c>
      <c r="V3245" s="1">
        <v>5.75</v>
      </c>
      <c r="W3245" s="1">
        <v>10.936</v>
      </c>
    </row>
    <row r="3246" spans="1:23" x14ac:dyDescent="0.25">
      <c r="A3246">
        <v>3244</v>
      </c>
      <c r="B3246">
        <v>210215</v>
      </c>
      <c r="C3246">
        <v>1</v>
      </c>
      <c r="D3246" t="s">
        <v>44</v>
      </c>
      <c r="E3246">
        <v>325</v>
      </c>
      <c r="F3246" s="8">
        <v>43347.320833333331</v>
      </c>
      <c r="G3246" s="8">
        <v>43347.335416666669</v>
      </c>
      <c r="H3246" t="s">
        <v>5775</v>
      </c>
      <c r="I3246" t="s">
        <v>5776</v>
      </c>
      <c r="J3246">
        <v>1.1779999999999999</v>
      </c>
      <c r="K3246" t="s">
        <v>30</v>
      </c>
      <c r="L3246" t="s">
        <v>31</v>
      </c>
      <c r="M3246">
        <v>40.742569000000003</v>
      </c>
      <c r="N3246">
        <v>-111.98126999999999</v>
      </c>
      <c r="O3246">
        <v>803613</v>
      </c>
      <c r="P3246">
        <v>84054</v>
      </c>
      <c r="Q3246" s="1">
        <v>0.25</v>
      </c>
      <c r="R3246" s="1">
        <v>0.25</v>
      </c>
      <c r="S3246">
        <v>247</v>
      </c>
      <c r="T3246">
        <v>1</v>
      </c>
      <c r="U3246" s="1">
        <v>7.75</v>
      </c>
      <c r="V3246" s="1">
        <v>8</v>
      </c>
      <c r="W3246" s="1">
        <v>4.7119999999999997</v>
      </c>
    </row>
    <row r="3247" spans="1:23" x14ac:dyDescent="0.25">
      <c r="A3247">
        <v>3245</v>
      </c>
      <c r="B3247">
        <v>204577</v>
      </c>
      <c r="C3247">
        <v>2</v>
      </c>
      <c r="D3247" t="s">
        <v>32</v>
      </c>
      <c r="E3247">
        <v>428</v>
      </c>
      <c r="F3247" s="8">
        <v>43347.32916666667</v>
      </c>
      <c r="G3247" s="8">
        <v>43347.734027777777</v>
      </c>
      <c r="H3247" t="s">
        <v>5777</v>
      </c>
      <c r="I3247" t="s">
        <v>5778</v>
      </c>
      <c r="J3247">
        <v>5.4979999999999896</v>
      </c>
      <c r="K3247" t="s">
        <v>30</v>
      </c>
      <c r="L3247" t="s">
        <v>31</v>
      </c>
      <c r="M3247">
        <v>40.742542</v>
      </c>
      <c r="N3247">
        <v>-111.981163</v>
      </c>
      <c r="O3247">
        <v>521537</v>
      </c>
      <c r="P3247">
        <v>84020</v>
      </c>
      <c r="Q3247" s="1">
        <v>4.75</v>
      </c>
      <c r="R3247" s="1">
        <v>0.75</v>
      </c>
      <c r="S3247">
        <v>247</v>
      </c>
      <c r="T3247">
        <v>1</v>
      </c>
      <c r="U3247" s="1">
        <v>8</v>
      </c>
      <c r="V3247" s="1">
        <v>17.5</v>
      </c>
      <c r="W3247" s="1">
        <v>1.15747368421052</v>
      </c>
    </row>
    <row r="3248" spans="1:23" x14ac:dyDescent="0.25">
      <c r="A3248">
        <v>3246</v>
      </c>
      <c r="B3248">
        <v>210225</v>
      </c>
      <c r="C3248">
        <v>2</v>
      </c>
      <c r="D3248" t="s">
        <v>65</v>
      </c>
      <c r="E3248">
        <v>428</v>
      </c>
      <c r="F3248" s="8">
        <v>43347.331944444442</v>
      </c>
      <c r="G3248" s="8">
        <v>43347.384027777778</v>
      </c>
      <c r="H3248" t="s">
        <v>5779</v>
      </c>
      <c r="I3248" t="s">
        <v>5780</v>
      </c>
      <c r="J3248">
        <v>2.6509999999999998</v>
      </c>
      <c r="K3248" t="s">
        <v>30</v>
      </c>
      <c r="L3248" t="s">
        <v>31</v>
      </c>
      <c r="M3248">
        <v>40.742527000000003</v>
      </c>
      <c r="N3248">
        <v>-111.98111</v>
      </c>
      <c r="O3248">
        <v>333033</v>
      </c>
      <c r="P3248">
        <v>84124</v>
      </c>
      <c r="Q3248" s="1">
        <v>0.75</v>
      </c>
      <c r="R3248" s="1">
        <v>0.25</v>
      </c>
      <c r="S3248">
        <v>247</v>
      </c>
      <c r="T3248">
        <v>1</v>
      </c>
      <c r="U3248" s="1">
        <v>8</v>
      </c>
      <c r="V3248" s="1">
        <v>9.25</v>
      </c>
      <c r="W3248" s="1">
        <v>3.5346666666666602</v>
      </c>
    </row>
    <row r="3249" spans="1:23" x14ac:dyDescent="0.25">
      <c r="A3249">
        <v>3247</v>
      </c>
      <c r="B3249">
        <v>204577</v>
      </c>
      <c r="C3249">
        <v>1</v>
      </c>
      <c r="D3249" t="s">
        <v>32</v>
      </c>
      <c r="E3249">
        <v>429</v>
      </c>
      <c r="F3249" s="8">
        <v>43347.333333333336</v>
      </c>
      <c r="G3249" s="8">
        <v>43347.493750000001</v>
      </c>
      <c r="H3249" t="s">
        <v>5781</v>
      </c>
      <c r="I3249" t="s">
        <v>5028</v>
      </c>
      <c r="J3249">
        <v>4.1669999999999998</v>
      </c>
      <c r="K3249" t="s">
        <v>30</v>
      </c>
      <c r="L3249" t="s">
        <v>31</v>
      </c>
      <c r="M3249">
        <v>40.742542</v>
      </c>
      <c r="N3249">
        <v>-111.981163</v>
      </c>
      <c r="O3249">
        <v>348887</v>
      </c>
      <c r="P3249">
        <v>84096</v>
      </c>
      <c r="Q3249" s="1">
        <v>2</v>
      </c>
      <c r="R3249" s="1">
        <v>0.75</v>
      </c>
      <c r="S3249">
        <v>247</v>
      </c>
      <c r="T3249">
        <v>1</v>
      </c>
      <c r="U3249" s="1">
        <v>8</v>
      </c>
      <c r="V3249" s="1">
        <v>11.75</v>
      </c>
      <c r="W3249" s="1">
        <v>2.0834999999999999</v>
      </c>
    </row>
    <row r="3250" spans="1:23" x14ac:dyDescent="0.25">
      <c r="A3250">
        <v>3248</v>
      </c>
      <c r="B3250">
        <v>212307</v>
      </c>
      <c r="C3250">
        <v>2</v>
      </c>
      <c r="D3250" t="s">
        <v>53</v>
      </c>
      <c r="E3250">
        <v>266</v>
      </c>
      <c r="F3250" s="8">
        <v>43347.338888888888</v>
      </c>
      <c r="G3250" s="8">
        <v>43347.570138888892</v>
      </c>
      <c r="H3250" t="s">
        <v>2515</v>
      </c>
      <c r="I3250" t="s">
        <v>2030</v>
      </c>
      <c r="J3250">
        <v>7.4129999999999896</v>
      </c>
      <c r="K3250" t="s">
        <v>30</v>
      </c>
      <c r="L3250" t="s">
        <v>31</v>
      </c>
      <c r="M3250">
        <v>40.742420000000003</v>
      </c>
      <c r="N3250">
        <v>-111.98172</v>
      </c>
      <c r="O3250">
        <v>1087571</v>
      </c>
      <c r="P3250">
        <v>84014</v>
      </c>
      <c r="Q3250" s="1">
        <v>2.75</v>
      </c>
      <c r="R3250" s="1">
        <v>1</v>
      </c>
      <c r="S3250">
        <v>247</v>
      </c>
      <c r="T3250">
        <v>1</v>
      </c>
      <c r="U3250" s="1">
        <v>8.25</v>
      </c>
      <c r="V3250" s="1">
        <v>13.75</v>
      </c>
      <c r="W3250" s="1">
        <v>2.6956363636363601</v>
      </c>
    </row>
    <row r="3251" spans="1:23" x14ac:dyDescent="0.25">
      <c r="A3251">
        <v>3249</v>
      </c>
      <c r="B3251">
        <v>210215</v>
      </c>
      <c r="C3251">
        <v>1</v>
      </c>
      <c r="D3251" t="s">
        <v>44</v>
      </c>
      <c r="E3251">
        <v>326</v>
      </c>
      <c r="F3251" s="8">
        <v>43347.34652777778</v>
      </c>
      <c r="G3251" s="8">
        <v>43347.709722222222</v>
      </c>
      <c r="H3251" t="s">
        <v>5246</v>
      </c>
      <c r="I3251" t="s">
        <v>4156</v>
      </c>
      <c r="J3251">
        <v>6.7240000000000002</v>
      </c>
      <c r="K3251" t="s">
        <v>30</v>
      </c>
      <c r="L3251" t="s">
        <v>31</v>
      </c>
      <c r="M3251">
        <v>40.742569000000003</v>
      </c>
      <c r="N3251">
        <v>-111.98126999999999</v>
      </c>
      <c r="O3251">
        <v>803613</v>
      </c>
      <c r="P3251">
        <v>84054</v>
      </c>
      <c r="Q3251" s="1">
        <v>4.25</v>
      </c>
      <c r="R3251" s="1">
        <v>1.25</v>
      </c>
      <c r="S3251">
        <v>247</v>
      </c>
      <c r="T3251">
        <v>1</v>
      </c>
      <c r="U3251" s="1">
        <v>8.25</v>
      </c>
      <c r="V3251" s="1">
        <v>17</v>
      </c>
      <c r="W3251" s="1">
        <v>1.5821176470588201</v>
      </c>
    </row>
    <row r="3252" spans="1:23" x14ac:dyDescent="0.25">
      <c r="A3252">
        <v>3250</v>
      </c>
      <c r="B3252">
        <v>210199</v>
      </c>
      <c r="C3252">
        <v>1</v>
      </c>
      <c r="D3252" t="s">
        <v>27</v>
      </c>
      <c r="E3252">
        <v>405</v>
      </c>
      <c r="F3252" s="8">
        <v>43347.349305555559</v>
      </c>
      <c r="G3252" s="8">
        <v>43347.714583333334</v>
      </c>
      <c r="H3252" t="s">
        <v>5782</v>
      </c>
      <c r="I3252" t="s">
        <v>5783</v>
      </c>
      <c r="J3252">
        <v>7.7579999999999902</v>
      </c>
      <c r="K3252" t="s">
        <v>30</v>
      </c>
      <c r="L3252" t="s">
        <v>31</v>
      </c>
      <c r="M3252">
        <v>40.742576999999997</v>
      </c>
      <c r="N3252">
        <v>-111.981323</v>
      </c>
      <c r="O3252">
        <v>1968591</v>
      </c>
      <c r="P3252">
        <v>84054</v>
      </c>
      <c r="Q3252" s="1">
        <v>4.5</v>
      </c>
      <c r="R3252" s="1">
        <v>0.75</v>
      </c>
      <c r="S3252">
        <v>247</v>
      </c>
      <c r="T3252">
        <v>1</v>
      </c>
      <c r="U3252" s="1">
        <v>8.5</v>
      </c>
      <c r="V3252" s="1">
        <v>17.25</v>
      </c>
      <c r="W3252" s="1">
        <v>1.72399999999999</v>
      </c>
    </row>
    <row r="3253" spans="1:23" x14ac:dyDescent="0.25">
      <c r="A3253">
        <v>3251</v>
      </c>
      <c r="B3253">
        <v>210213</v>
      </c>
      <c r="C3253">
        <v>1</v>
      </c>
      <c r="D3253" t="s">
        <v>126</v>
      </c>
      <c r="E3253">
        <v>233</v>
      </c>
      <c r="F3253" s="8">
        <v>43347.349305555559</v>
      </c>
      <c r="G3253" s="8">
        <v>43347.818055555559</v>
      </c>
      <c r="H3253" t="s">
        <v>5784</v>
      </c>
      <c r="I3253" t="s">
        <v>4163</v>
      </c>
      <c r="J3253">
        <v>11.962999999999999</v>
      </c>
      <c r="K3253" t="s">
        <v>30</v>
      </c>
      <c r="L3253" t="s">
        <v>31</v>
      </c>
      <c r="M3253">
        <v>40.742412999999999</v>
      </c>
      <c r="N3253">
        <v>-111.981620999999</v>
      </c>
      <c r="O3253">
        <v>1301971</v>
      </c>
      <c r="P3253">
        <v>84111</v>
      </c>
      <c r="Q3253" s="1">
        <v>5.75</v>
      </c>
      <c r="R3253" s="1">
        <v>2.25</v>
      </c>
      <c r="S3253">
        <v>247</v>
      </c>
      <c r="T3253">
        <v>1</v>
      </c>
      <c r="U3253" s="1">
        <v>8.5</v>
      </c>
      <c r="V3253" s="1">
        <v>19.75</v>
      </c>
      <c r="W3253" s="1">
        <v>2.0805217391304298</v>
      </c>
    </row>
    <row r="3254" spans="1:23" x14ac:dyDescent="0.25">
      <c r="A3254">
        <v>3252</v>
      </c>
      <c r="B3254">
        <v>210213</v>
      </c>
      <c r="C3254">
        <v>2</v>
      </c>
      <c r="D3254" t="s">
        <v>126</v>
      </c>
      <c r="E3254">
        <v>234</v>
      </c>
      <c r="F3254" s="8">
        <v>43347.356944444444</v>
      </c>
      <c r="G3254" s="8">
        <v>43347.709027777775</v>
      </c>
      <c r="H3254" t="s">
        <v>5785</v>
      </c>
      <c r="I3254" t="s">
        <v>5786</v>
      </c>
      <c r="J3254">
        <v>8.9580000000000002</v>
      </c>
      <c r="K3254" t="s">
        <v>30</v>
      </c>
      <c r="L3254" t="s">
        <v>31</v>
      </c>
      <c r="M3254">
        <v>40.742412999999999</v>
      </c>
      <c r="N3254">
        <v>-111.981620999999</v>
      </c>
      <c r="O3254">
        <v>348863</v>
      </c>
      <c r="P3254">
        <v>84065</v>
      </c>
      <c r="Q3254" s="1">
        <v>4.25</v>
      </c>
      <c r="R3254" s="1">
        <v>1.5</v>
      </c>
      <c r="S3254">
        <v>247</v>
      </c>
      <c r="T3254">
        <v>1</v>
      </c>
      <c r="U3254" s="1">
        <v>8.5</v>
      </c>
      <c r="V3254" s="1">
        <v>17</v>
      </c>
      <c r="W3254" s="1">
        <v>2.1077647058823499</v>
      </c>
    </row>
    <row r="3255" spans="1:23" x14ac:dyDescent="0.25">
      <c r="A3255">
        <v>3253</v>
      </c>
      <c r="B3255">
        <v>210209</v>
      </c>
      <c r="C3255">
        <v>2</v>
      </c>
      <c r="D3255" t="s">
        <v>145</v>
      </c>
      <c r="E3255">
        <v>343</v>
      </c>
      <c r="F3255" s="8">
        <v>43347.370138888888</v>
      </c>
      <c r="G3255" s="8">
        <v>43347.71597222222</v>
      </c>
      <c r="H3255" t="s">
        <v>5787</v>
      </c>
      <c r="I3255" t="s">
        <v>5788</v>
      </c>
      <c r="J3255">
        <v>11.147</v>
      </c>
      <c r="K3255" t="s">
        <v>30</v>
      </c>
      <c r="L3255" t="s">
        <v>31</v>
      </c>
      <c r="M3255">
        <v>40.742545999999997</v>
      </c>
      <c r="N3255">
        <v>-111.981224</v>
      </c>
      <c r="O3255">
        <v>1114701</v>
      </c>
      <c r="P3255">
        <v>84096</v>
      </c>
      <c r="Q3255" s="1">
        <v>4.25</v>
      </c>
      <c r="R3255" s="1">
        <v>1.5</v>
      </c>
      <c r="S3255">
        <v>247</v>
      </c>
      <c r="T3255">
        <v>1</v>
      </c>
      <c r="U3255" s="1">
        <v>9</v>
      </c>
      <c r="V3255" s="1">
        <v>17.25</v>
      </c>
      <c r="W3255" s="1">
        <v>2.6228235294117601</v>
      </c>
    </row>
    <row r="3256" spans="1:23" x14ac:dyDescent="0.25">
      <c r="A3256">
        <v>3254</v>
      </c>
      <c r="B3256">
        <v>204577</v>
      </c>
      <c r="C3256">
        <v>1</v>
      </c>
      <c r="D3256" t="s">
        <v>32</v>
      </c>
      <c r="E3256">
        <v>430</v>
      </c>
      <c r="F3256" s="8">
        <v>43347.532638888886</v>
      </c>
      <c r="G3256" s="8">
        <v>43347.734027777777</v>
      </c>
      <c r="H3256" t="s">
        <v>5789</v>
      </c>
      <c r="I3256" t="s">
        <v>5790</v>
      </c>
      <c r="J3256">
        <v>4.1459999999999999</v>
      </c>
      <c r="K3256" t="s">
        <v>30</v>
      </c>
      <c r="L3256" t="s">
        <v>31</v>
      </c>
      <c r="M3256">
        <v>40.742542</v>
      </c>
      <c r="N3256">
        <v>-111.981163</v>
      </c>
      <c r="O3256">
        <v>348863</v>
      </c>
      <c r="P3256">
        <v>84065</v>
      </c>
      <c r="Q3256" s="1">
        <v>2.5</v>
      </c>
      <c r="R3256" s="1">
        <v>0.5</v>
      </c>
      <c r="S3256">
        <v>247</v>
      </c>
      <c r="T3256">
        <v>1</v>
      </c>
      <c r="U3256" s="1">
        <v>12.75</v>
      </c>
      <c r="V3256" s="1">
        <v>17.5</v>
      </c>
      <c r="W3256" s="1">
        <v>1.6583999999999901</v>
      </c>
    </row>
    <row r="3257" spans="1:23" x14ac:dyDescent="0.25">
      <c r="A3257">
        <v>3255</v>
      </c>
      <c r="B3257">
        <v>210225</v>
      </c>
      <c r="C3257">
        <v>2</v>
      </c>
      <c r="D3257" t="s">
        <v>65</v>
      </c>
      <c r="E3257">
        <v>430</v>
      </c>
      <c r="F3257" s="8">
        <v>43347.563194444447</v>
      </c>
      <c r="G3257" s="8">
        <v>43347.73333333333</v>
      </c>
      <c r="H3257" t="s">
        <v>5791</v>
      </c>
      <c r="I3257" t="s">
        <v>5792</v>
      </c>
      <c r="J3257">
        <v>13.905999999999899</v>
      </c>
      <c r="K3257" t="s">
        <v>30</v>
      </c>
      <c r="L3257" t="s">
        <v>31</v>
      </c>
      <c r="M3257">
        <v>40.742527000000003</v>
      </c>
      <c r="N3257">
        <v>-111.98111</v>
      </c>
      <c r="O3257">
        <v>333033</v>
      </c>
      <c r="P3257">
        <v>84124</v>
      </c>
      <c r="Q3257" s="1">
        <v>2</v>
      </c>
      <c r="R3257" s="1">
        <v>1.25</v>
      </c>
      <c r="S3257">
        <v>247</v>
      </c>
      <c r="T3257">
        <v>1</v>
      </c>
      <c r="U3257" s="1">
        <v>13.5</v>
      </c>
      <c r="V3257" s="1">
        <v>17.5</v>
      </c>
      <c r="W3257" s="1">
        <v>6.9529999999999896</v>
      </c>
    </row>
    <row r="3258" spans="1:23" x14ac:dyDescent="0.25">
      <c r="A3258">
        <v>3256</v>
      </c>
      <c r="B3258">
        <v>212307</v>
      </c>
      <c r="C3258">
        <v>2</v>
      </c>
      <c r="D3258" t="s">
        <v>53</v>
      </c>
      <c r="E3258">
        <v>267</v>
      </c>
      <c r="F3258" s="8">
        <v>43348.299305555556</v>
      </c>
      <c r="G3258" s="8">
        <v>43348.48541666667</v>
      </c>
      <c r="H3258" t="s">
        <v>5793</v>
      </c>
      <c r="I3258" t="s">
        <v>5794</v>
      </c>
      <c r="J3258">
        <v>13.718</v>
      </c>
      <c r="K3258" t="s">
        <v>30</v>
      </c>
      <c r="L3258" t="s">
        <v>31</v>
      </c>
      <c r="M3258">
        <v>40.742420000000003</v>
      </c>
      <c r="N3258">
        <v>-111.98172</v>
      </c>
      <c r="O3258">
        <v>348863</v>
      </c>
      <c r="P3258">
        <v>84065</v>
      </c>
      <c r="Q3258" s="1">
        <v>2.25</v>
      </c>
      <c r="R3258" s="1">
        <v>1.25</v>
      </c>
      <c r="S3258">
        <v>248</v>
      </c>
      <c r="T3258">
        <v>2</v>
      </c>
      <c r="U3258" s="1">
        <v>7.25</v>
      </c>
      <c r="V3258" s="1">
        <v>11.75</v>
      </c>
      <c r="W3258" s="1">
        <v>6.0968888888888797</v>
      </c>
    </row>
    <row r="3259" spans="1:23" x14ac:dyDescent="0.25">
      <c r="A3259">
        <v>3257</v>
      </c>
      <c r="B3259">
        <v>204577</v>
      </c>
      <c r="C3259">
        <v>1</v>
      </c>
      <c r="D3259" t="s">
        <v>32</v>
      </c>
      <c r="E3259">
        <v>431</v>
      </c>
      <c r="F3259" s="8">
        <v>43348.319444444445</v>
      </c>
      <c r="G3259" s="8">
        <v>43348.738888888889</v>
      </c>
      <c r="H3259" t="s">
        <v>5795</v>
      </c>
      <c r="I3259" t="s">
        <v>5796</v>
      </c>
      <c r="J3259">
        <v>5.8319999999999999</v>
      </c>
      <c r="K3259" t="s">
        <v>30</v>
      </c>
      <c r="L3259" t="s">
        <v>31</v>
      </c>
      <c r="M3259">
        <v>40.742542</v>
      </c>
      <c r="N3259">
        <v>-111.981163</v>
      </c>
      <c r="O3259">
        <v>521537</v>
      </c>
      <c r="P3259">
        <v>84020</v>
      </c>
      <c r="Q3259" s="1">
        <v>5</v>
      </c>
      <c r="R3259" s="1">
        <v>0.75</v>
      </c>
      <c r="S3259">
        <v>248</v>
      </c>
      <c r="T3259">
        <v>2</v>
      </c>
      <c r="U3259" s="1">
        <v>7.75</v>
      </c>
      <c r="V3259" s="1">
        <v>17.75</v>
      </c>
      <c r="W3259" s="1">
        <v>1.1664000000000001</v>
      </c>
    </row>
    <row r="3260" spans="1:23" x14ac:dyDescent="0.25">
      <c r="A3260">
        <v>3258</v>
      </c>
      <c r="B3260">
        <v>210225</v>
      </c>
      <c r="C3260">
        <v>2</v>
      </c>
      <c r="D3260" t="s">
        <v>65</v>
      </c>
      <c r="E3260">
        <v>431</v>
      </c>
      <c r="F3260" s="8">
        <v>43348.329861111109</v>
      </c>
      <c r="G3260" s="8">
        <v>43348.727777777778</v>
      </c>
      <c r="H3260" t="s">
        <v>5797</v>
      </c>
      <c r="I3260" t="s">
        <v>5798</v>
      </c>
      <c r="J3260">
        <v>9.1189999999999998</v>
      </c>
      <c r="K3260" t="s">
        <v>30</v>
      </c>
      <c r="L3260" t="s">
        <v>31</v>
      </c>
      <c r="M3260">
        <v>40.742527000000003</v>
      </c>
      <c r="N3260">
        <v>-111.98111</v>
      </c>
      <c r="O3260">
        <v>333033</v>
      </c>
      <c r="P3260">
        <v>84124</v>
      </c>
      <c r="Q3260" s="1">
        <v>4.75</v>
      </c>
      <c r="R3260" s="1">
        <v>1</v>
      </c>
      <c r="S3260">
        <v>248</v>
      </c>
      <c r="T3260">
        <v>2</v>
      </c>
      <c r="U3260" s="1">
        <v>8</v>
      </c>
      <c r="V3260" s="1">
        <v>17.5</v>
      </c>
      <c r="W3260" s="1">
        <v>1.91978947368421</v>
      </c>
    </row>
    <row r="3261" spans="1:23" x14ac:dyDescent="0.25">
      <c r="A3261">
        <v>3259</v>
      </c>
      <c r="B3261">
        <v>210215</v>
      </c>
      <c r="C3261">
        <v>1</v>
      </c>
      <c r="D3261" t="s">
        <v>44</v>
      </c>
      <c r="E3261">
        <v>327</v>
      </c>
      <c r="F3261" s="8">
        <v>43348.335416666669</v>
      </c>
      <c r="G3261" s="8">
        <v>43348.704861111109</v>
      </c>
      <c r="H3261" t="s">
        <v>5799</v>
      </c>
      <c r="I3261" t="s">
        <v>5800</v>
      </c>
      <c r="J3261">
        <v>5.8049999999999997</v>
      </c>
      <c r="K3261" t="s">
        <v>30</v>
      </c>
      <c r="L3261" t="s">
        <v>31</v>
      </c>
      <c r="M3261">
        <v>40.742569000000003</v>
      </c>
      <c r="N3261">
        <v>-111.98126999999999</v>
      </c>
      <c r="O3261">
        <v>803613</v>
      </c>
      <c r="P3261">
        <v>84054</v>
      </c>
      <c r="Q3261" s="1">
        <v>4.5</v>
      </c>
      <c r="R3261" s="1">
        <v>1</v>
      </c>
      <c r="S3261">
        <v>248</v>
      </c>
      <c r="T3261">
        <v>2</v>
      </c>
      <c r="U3261" s="1">
        <v>8</v>
      </c>
      <c r="V3261" s="1">
        <v>17</v>
      </c>
      <c r="W3261" s="1">
        <v>1.29</v>
      </c>
    </row>
    <row r="3262" spans="1:23" x14ac:dyDescent="0.25">
      <c r="A3262">
        <v>3260</v>
      </c>
      <c r="B3262">
        <v>204577</v>
      </c>
      <c r="C3262">
        <v>2</v>
      </c>
      <c r="D3262" t="s">
        <v>32</v>
      </c>
      <c r="E3262">
        <v>432</v>
      </c>
      <c r="F3262" s="8">
        <v>43348.336111111108</v>
      </c>
      <c r="G3262" s="8">
        <v>43348.738888888889</v>
      </c>
      <c r="H3262" t="s">
        <v>5801</v>
      </c>
      <c r="I3262" t="s">
        <v>5802</v>
      </c>
      <c r="J3262">
        <v>8.7509999999999994</v>
      </c>
      <c r="K3262" t="s">
        <v>30</v>
      </c>
      <c r="L3262" t="s">
        <v>31</v>
      </c>
      <c r="M3262">
        <v>40.742542</v>
      </c>
      <c r="N3262">
        <v>-111.981163</v>
      </c>
      <c r="O3262">
        <v>348887</v>
      </c>
      <c r="P3262">
        <v>84096</v>
      </c>
      <c r="Q3262" s="1">
        <v>4.75</v>
      </c>
      <c r="R3262" s="1">
        <v>1.25</v>
      </c>
      <c r="S3262">
        <v>248</v>
      </c>
      <c r="T3262">
        <v>2</v>
      </c>
      <c r="U3262" s="1">
        <v>8</v>
      </c>
      <c r="V3262" s="1">
        <v>17.75</v>
      </c>
      <c r="W3262" s="1">
        <v>1.8423157894736799</v>
      </c>
    </row>
    <row r="3263" spans="1:23" x14ac:dyDescent="0.25">
      <c r="A3263">
        <v>3261</v>
      </c>
      <c r="B3263">
        <v>210209</v>
      </c>
      <c r="C3263">
        <v>2</v>
      </c>
      <c r="D3263" t="s">
        <v>145</v>
      </c>
      <c r="E3263">
        <v>344</v>
      </c>
      <c r="F3263" s="8">
        <v>43348.359722222223</v>
      </c>
      <c r="G3263" s="8">
        <v>43348.698611111111</v>
      </c>
      <c r="H3263" t="s">
        <v>5803</v>
      </c>
      <c r="I3263" t="s">
        <v>5804</v>
      </c>
      <c r="J3263">
        <v>11.805999999999999</v>
      </c>
      <c r="K3263" t="s">
        <v>30</v>
      </c>
      <c r="L3263" t="s">
        <v>31</v>
      </c>
      <c r="M3263">
        <v>40.742545999999997</v>
      </c>
      <c r="N3263">
        <v>-111.981224</v>
      </c>
      <c r="O3263">
        <v>1114701</v>
      </c>
      <c r="P3263">
        <v>84096</v>
      </c>
      <c r="Q3263" s="1">
        <v>4</v>
      </c>
      <c r="R3263" s="1">
        <v>1.5</v>
      </c>
      <c r="S3263">
        <v>248</v>
      </c>
      <c r="T3263">
        <v>2</v>
      </c>
      <c r="U3263" s="1">
        <v>8.75</v>
      </c>
      <c r="V3263" s="1">
        <v>16.75</v>
      </c>
      <c r="W3263" s="1">
        <v>2.9514999999999998</v>
      </c>
    </row>
    <row r="3264" spans="1:23" x14ac:dyDescent="0.25">
      <c r="A3264">
        <v>3262</v>
      </c>
      <c r="B3264">
        <v>210213</v>
      </c>
      <c r="C3264">
        <v>1</v>
      </c>
      <c r="D3264" t="s">
        <v>126</v>
      </c>
      <c r="E3264">
        <v>235</v>
      </c>
      <c r="F3264" s="8">
        <v>43348.386805555558</v>
      </c>
      <c r="G3264" s="8">
        <v>43348.693749999999</v>
      </c>
      <c r="H3264" t="s">
        <v>5805</v>
      </c>
      <c r="I3264" t="s">
        <v>5806</v>
      </c>
      <c r="J3264">
        <v>5.5609999999999999</v>
      </c>
      <c r="K3264" t="s">
        <v>30</v>
      </c>
      <c r="L3264" t="s">
        <v>31</v>
      </c>
      <c r="M3264">
        <v>40.742412999999999</v>
      </c>
      <c r="N3264">
        <v>-111.981620999999</v>
      </c>
      <c r="O3264">
        <v>1301971</v>
      </c>
      <c r="P3264">
        <v>84111</v>
      </c>
      <c r="Q3264" s="1">
        <v>3.75</v>
      </c>
      <c r="R3264" s="1">
        <v>1.25</v>
      </c>
      <c r="S3264">
        <v>248</v>
      </c>
      <c r="T3264">
        <v>2</v>
      </c>
      <c r="U3264" s="1">
        <v>9.25</v>
      </c>
      <c r="V3264" s="1">
        <v>16.75</v>
      </c>
      <c r="W3264" s="1">
        <v>1.4829333333333301</v>
      </c>
    </row>
    <row r="3265" spans="1:23" x14ac:dyDescent="0.25">
      <c r="A3265">
        <v>3263</v>
      </c>
      <c r="B3265">
        <v>212307</v>
      </c>
      <c r="C3265">
        <v>2</v>
      </c>
      <c r="D3265" t="s">
        <v>53</v>
      </c>
      <c r="E3265">
        <v>268</v>
      </c>
      <c r="F3265" s="8">
        <v>43348.517361111109</v>
      </c>
      <c r="G3265" s="8">
        <v>43348.693055555559</v>
      </c>
      <c r="H3265" t="s">
        <v>5807</v>
      </c>
      <c r="I3265" t="s">
        <v>5808</v>
      </c>
      <c r="J3265">
        <v>3.5529999999999999</v>
      </c>
      <c r="K3265" t="s">
        <v>30</v>
      </c>
      <c r="L3265" t="s">
        <v>31</v>
      </c>
      <c r="M3265">
        <v>40.742420000000003</v>
      </c>
      <c r="N3265">
        <v>-111.98172</v>
      </c>
      <c r="O3265">
        <v>348863</v>
      </c>
      <c r="P3265">
        <v>84065</v>
      </c>
      <c r="Q3265" s="1">
        <v>2</v>
      </c>
      <c r="R3265" s="1">
        <v>0.25</v>
      </c>
      <c r="S3265">
        <v>248</v>
      </c>
      <c r="T3265">
        <v>2</v>
      </c>
      <c r="U3265" s="1">
        <v>12.5</v>
      </c>
      <c r="V3265" s="1">
        <v>16.75</v>
      </c>
      <c r="W3265" s="1">
        <v>1.7765</v>
      </c>
    </row>
    <row r="3266" spans="1:23" x14ac:dyDescent="0.25">
      <c r="A3266">
        <v>3264</v>
      </c>
      <c r="B3266">
        <v>212307</v>
      </c>
      <c r="C3266">
        <v>1</v>
      </c>
      <c r="D3266" t="s">
        <v>53</v>
      </c>
      <c r="E3266">
        <v>269</v>
      </c>
      <c r="F3266" s="8">
        <v>43348.736111111109</v>
      </c>
      <c r="G3266" s="8">
        <v>43348.772222222222</v>
      </c>
      <c r="H3266" t="s">
        <v>5809</v>
      </c>
      <c r="I3266" t="s">
        <v>5810</v>
      </c>
      <c r="J3266">
        <v>3.1659999999999999</v>
      </c>
      <c r="K3266" t="s">
        <v>30</v>
      </c>
      <c r="L3266" t="s">
        <v>31</v>
      </c>
      <c r="M3266">
        <v>40.742420000000003</v>
      </c>
      <c r="N3266">
        <v>-111.98172</v>
      </c>
      <c r="O3266">
        <v>1301971</v>
      </c>
      <c r="P3266">
        <v>84111</v>
      </c>
      <c r="Q3266" s="1">
        <v>0.5</v>
      </c>
      <c r="R3266" s="1">
        <v>0.5</v>
      </c>
      <c r="S3266">
        <v>248</v>
      </c>
      <c r="T3266">
        <v>2</v>
      </c>
      <c r="U3266" s="1">
        <v>17.75</v>
      </c>
      <c r="V3266" s="1">
        <v>18.5</v>
      </c>
      <c r="W3266" s="1">
        <v>6.3319999999999999</v>
      </c>
    </row>
    <row r="3267" spans="1:23" x14ac:dyDescent="0.25">
      <c r="A3267">
        <v>3265</v>
      </c>
      <c r="B3267">
        <v>212307</v>
      </c>
      <c r="C3267">
        <v>2</v>
      </c>
      <c r="D3267" t="s">
        <v>53</v>
      </c>
      <c r="E3267">
        <v>270</v>
      </c>
      <c r="F3267" s="8">
        <v>43349.313888888886</v>
      </c>
      <c r="G3267" s="8">
        <v>43349.587500000001</v>
      </c>
      <c r="H3267" t="s">
        <v>5811</v>
      </c>
      <c r="I3267" t="s">
        <v>5812</v>
      </c>
      <c r="J3267">
        <v>12.792</v>
      </c>
      <c r="K3267" t="s">
        <v>30</v>
      </c>
      <c r="L3267" t="s">
        <v>31</v>
      </c>
      <c r="M3267">
        <v>40.742420000000003</v>
      </c>
      <c r="N3267">
        <v>-111.98172</v>
      </c>
      <c r="O3267">
        <v>348863</v>
      </c>
      <c r="P3267">
        <v>84065</v>
      </c>
      <c r="Q3267" s="1">
        <v>3.25</v>
      </c>
      <c r="R3267" s="1">
        <v>1</v>
      </c>
      <c r="S3267">
        <v>249</v>
      </c>
      <c r="T3267">
        <v>3</v>
      </c>
      <c r="U3267" s="1">
        <v>7.5</v>
      </c>
      <c r="V3267" s="1">
        <v>14</v>
      </c>
      <c r="W3267" s="1">
        <v>3.9359999999999999</v>
      </c>
    </row>
    <row r="3268" spans="1:23" x14ac:dyDescent="0.25">
      <c r="A3268">
        <v>3266</v>
      </c>
      <c r="B3268">
        <v>210215</v>
      </c>
      <c r="C3268">
        <v>1</v>
      </c>
      <c r="D3268" t="s">
        <v>44</v>
      </c>
      <c r="E3268">
        <v>328</v>
      </c>
      <c r="F3268" s="8">
        <v>43349.321527777778</v>
      </c>
      <c r="G3268" s="8">
        <v>43349.539583333331</v>
      </c>
      <c r="H3268" t="s">
        <v>5813</v>
      </c>
      <c r="I3268" t="s">
        <v>5814</v>
      </c>
      <c r="J3268">
        <v>5.6129999999999898</v>
      </c>
      <c r="K3268" t="s">
        <v>30</v>
      </c>
      <c r="L3268" t="s">
        <v>31</v>
      </c>
      <c r="M3268">
        <v>40.742569000000003</v>
      </c>
      <c r="N3268">
        <v>-111.98126999999999</v>
      </c>
      <c r="O3268">
        <v>803613</v>
      </c>
      <c r="P3268">
        <v>84054</v>
      </c>
      <c r="Q3268" s="1">
        <v>2.5</v>
      </c>
      <c r="R3268" s="1">
        <v>1</v>
      </c>
      <c r="S3268">
        <v>249</v>
      </c>
      <c r="T3268">
        <v>3</v>
      </c>
      <c r="U3268" s="1">
        <v>7.75</v>
      </c>
      <c r="V3268" s="1">
        <v>13</v>
      </c>
      <c r="W3268" s="1">
        <v>2.2451999999999899</v>
      </c>
    </row>
    <row r="3269" spans="1:23" x14ac:dyDescent="0.25">
      <c r="A3269">
        <v>3267</v>
      </c>
      <c r="B3269">
        <v>210213</v>
      </c>
      <c r="C3269">
        <v>1</v>
      </c>
      <c r="D3269" t="s">
        <v>126</v>
      </c>
      <c r="E3269">
        <v>236</v>
      </c>
      <c r="F3269" s="8">
        <v>43349.333333333336</v>
      </c>
      <c r="G3269" s="8">
        <v>43349.74722222222</v>
      </c>
      <c r="H3269" t="s">
        <v>5453</v>
      </c>
      <c r="I3269" t="s">
        <v>5815</v>
      </c>
      <c r="J3269">
        <v>4.4689999999999896</v>
      </c>
      <c r="K3269" t="s">
        <v>30</v>
      </c>
      <c r="L3269" t="s">
        <v>31</v>
      </c>
      <c r="M3269">
        <v>40.742412999999999</v>
      </c>
      <c r="N3269">
        <v>-111.981620999999</v>
      </c>
      <c r="O3269">
        <v>1301971</v>
      </c>
      <c r="P3269">
        <v>84111</v>
      </c>
      <c r="Q3269" s="1">
        <v>5</v>
      </c>
      <c r="R3269" s="1">
        <v>1.25</v>
      </c>
      <c r="S3269">
        <v>249</v>
      </c>
      <c r="T3269">
        <v>3</v>
      </c>
      <c r="U3269" s="1">
        <v>8</v>
      </c>
      <c r="V3269" s="1">
        <v>18</v>
      </c>
      <c r="W3269" s="1">
        <v>0.89379999999999904</v>
      </c>
    </row>
    <row r="3270" spans="1:23" x14ac:dyDescent="0.25">
      <c r="A3270">
        <v>3268</v>
      </c>
      <c r="B3270">
        <v>204577</v>
      </c>
      <c r="C3270">
        <v>2</v>
      </c>
      <c r="D3270" t="s">
        <v>32</v>
      </c>
      <c r="E3270">
        <v>433</v>
      </c>
      <c r="F3270" s="8">
        <v>43349.336111111108</v>
      </c>
      <c r="G3270" s="8">
        <v>43349.627083333333</v>
      </c>
      <c r="H3270" t="s">
        <v>5816</v>
      </c>
      <c r="I3270" t="s">
        <v>5817</v>
      </c>
      <c r="J3270">
        <v>4.7480000000000002</v>
      </c>
      <c r="K3270" t="s">
        <v>30</v>
      </c>
      <c r="L3270" t="s">
        <v>31</v>
      </c>
      <c r="M3270">
        <v>40.742542</v>
      </c>
      <c r="N3270">
        <v>-111.981163</v>
      </c>
      <c r="O3270">
        <v>521537</v>
      </c>
      <c r="P3270">
        <v>84020</v>
      </c>
      <c r="Q3270" s="1">
        <v>3.5</v>
      </c>
      <c r="R3270" s="1">
        <v>0.75</v>
      </c>
      <c r="S3270">
        <v>249</v>
      </c>
      <c r="T3270">
        <v>3</v>
      </c>
      <c r="U3270" s="1">
        <v>8</v>
      </c>
      <c r="V3270" s="1">
        <v>15</v>
      </c>
      <c r="W3270" s="1">
        <v>1.3565714285714201</v>
      </c>
    </row>
    <row r="3271" spans="1:23" x14ac:dyDescent="0.25">
      <c r="A3271">
        <v>3269</v>
      </c>
      <c r="B3271">
        <v>204577</v>
      </c>
      <c r="C3271">
        <v>1</v>
      </c>
      <c r="D3271" t="s">
        <v>32</v>
      </c>
      <c r="E3271">
        <v>434</v>
      </c>
      <c r="F3271" s="8">
        <v>43349.337500000001</v>
      </c>
      <c r="G3271" s="8">
        <v>43349.738194444442</v>
      </c>
      <c r="H3271" t="s">
        <v>5818</v>
      </c>
      <c r="I3271" t="s">
        <v>624</v>
      </c>
      <c r="J3271">
        <v>8.9320000000000004</v>
      </c>
      <c r="K3271" t="s">
        <v>30</v>
      </c>
      <c r="L3271" t="s">
        <v>31</v>
      </c>
      <c r="M3271">
        <v>40.742542</v>
      </c>
      <c r="N3271">
        <v>-111.981163</v>
      </c>
      <c r="O3271">
        <v>348887</v>
      </c>
      <c r="P3271">
        <v>84096</v>
      </c>
      <c r="Q3271" s="1">
        <v>4.75</v>
      </c>
      <c r="R3271" s="1">
        <v>1.25</v>
      </c>
      <c r="S3271">
        <v>249</v>
      </c>
      <c r="T3271">
        <v>3</v>
      </c>
      <c r="U3271" s="1">
        <v>8</v>
      </c>
      <c r="V3271" s="1">
        <v>17.75</v>
      </c>
      <c r="W3271" s="1">
        <v>1.8804210526315699</v>
      </c>
    </row>
    <row r="3272" spans="1:23" x14ac:dyDescent="0.25">
      <c r="A3272">
        <v>3270</v>
      </c>
      <c r="B3272">
        <v>210225</v>
      </c>
      <c r="C3272">
        <v>2</v>
      </c>
      <c r="D3272" t="s">
        <v>65</v>
      </c>
      <c r="E3272">
        <v>432</v>
      </c>
      <c r="F3272" s="8">
        <v>43349.369444444441</v>
      </c>
      <c r="G3272" s="8">
        <v>43349.640277777777</v>
      </c>
      <c r="H3272" t="s">
        <v>5819</v>
      </c>
      <c r="I3272" t="s">
        <v>5820</v>
      </c>
      <c r="J3272">
        <v>13</v>
      </c>
      <c r="K3272" t="s">
        <v>30</v>
      </c>
      <c r="L3272" t="s">
        <v>31</v>
      </c>
      <c r="M3272">
        <v>40.742527000000003</v>
      </c>
      <c r="N3272">
        <v>-111.98111</v>
      </c>
      <c r="O3272">
        <v>333033</v>
      </c>
      <c r="P3272">
        <v>84124</v>
      </c>
      <c r="Q3272" s="1">
        <v>3.25</v>
      </c>
      <c r="R3272" s="1">
        <v>1.25</v>
      </c>
      <c r="S3272">
        <v>249</v>
      </c>
      <c r="T3272">
        <v>3</v>
      </c>
      <c r="U3272" s="1">
        <v>8.75</v>
      </c>
      <c r="V3272" s="1">
        <v>15.25</v>
      </c>
      <c r="W3272" s="1">
        <v>4</v>
      </c>
    </row>
    <row r="3273" spans="1:23" x14ac:dyDescent="0.25">
      <c r="A3273">
        <v>3271</v>
      </c>
      <c r="B3273">
        <v>210209</v>
      </c>
      <c r="C3273">
        <v>2</v>
      </c>
      <c r="D3273" t="s">
        <v>145</v>
      </c>
      <c r="E3273">
        <v>345</v>
      </c>
      <c r="F3273" s="8">
        <v>43349.402777777781</v>
      </c>
      <c r="G3273" s="8">
        <v>43349.712500000001</v>
      </c>
      <c r="H3273" t="s">
        <v>5821</v>
      </c>
      <c r="I3273" t="s">
        <v>5822</v>
      </c>
      <c r="J3273">
        <v>16.434999999999999</v>
      </c>
      <c r="K3273" t="s">
        <v>30</v>
      </c>
      <c r="L3273" t="s">
        <v>31</v>
      </c>
      <c r="M3273">
        <v>40.742545999999997</v>
      </c>
      <c r="N3273">
        <v>-111.981224</v>
      </c>
      <c r="O3273">
        <v>1114701</v>
      </c>
      <c r="P3273">
        <v>84096</v>
      </c>
      <c r="Q3273" s="1">
        <v>3.75</v>
      </c>
      <c r="R3273" s="1">
        <v>1.75</v>
      </c>
      <c r="S3273">
        <v>249</v>
      </c>
      <c r="T3273">
        <v>3</v>
      </c>
      <c r="U3273" s="1">
        <v>9.75</v>
      </c>
      <c r="V3273" s="1">
        <v>17</v>
      </c>
      <c r="W3273" s="1">
        <v>4.38266666666666</v>
      </c>
    </row>
    <row r="3274" spans="1:23" x14ac:dyDescent="0.25">
      <c r="A3274">
        <v>3272</v>
      </c>
      <c r="B3274">
        <v>204591</v>
      </c>
      <c r="C3274">
        <v>2</v>
      </c>
      <c r="D3274" t="s">
        <v>37</v>
      </c>
      <c r="E3274">
        <v>169</v>
      </c>
      <c r="F3274" s="8">
        <v>43349.413194444445</v>
      </c>
      <c r="G3274" s="8">
        <v>43349.452777777777</v>
      </c>
      <c r="H3274" t="s">
        <v>5823</v>
      </c>
      <c r="I3274" t="s">
        <v>5824</v>
      </c>
      <c r="J3274">
        <v>3.0979999999999999</v>
      </c>
      <c r="K3274" t="s">
        <v>30</v>
      </c>
      <c r="L3274" t="s">
        <v>31</v>
      </c>
      <c r="M3274">
        <v>40.742378000000002</v>
      </c>
      <c r="N3274">
        <v>-111.981407</v>
      </c>
      <c r="O3274">
        <v>527531</v>
      </c>
      <c r="P3274">
        <v>84121</v>
      </c>
      <c r="Q3274" s="1">
        <v>0.5</v>
      </c>
      <c r="R3274" s="1">
        <v>0.25</v>
      </c>
      <c r="S3274">
        <v>249</v>
      </c>
      <c r="T3274">
        <v>3</v>
      </c>
      <c r="U3274" s="1">
        <v>10</v>
      </c>
      <c r="V3274" s="1">
        <v>10.75</v>
      </c>
      <c r="W3274" s="1">
        <v>6.1959999999999997</v>
      </c>
    </row>
    <row r="3275" spans="1:23" x14ac:dyDescent="0.25">
      <c r="A3275">
        <v>3273</v>
      </c>
      <c r="B3275">
        <v>212301</v>
      </c>
      <c r="C3275">
        <v>2</v>
      </c>
      <c r="D3275" t="s">
        <v>83</v>
      </c>
      <c r="E3275">
        <v>93</v>
      </c>
      <c r="F3275" s="8">
        <v>43349.493055555555</v>
      </c>
      <c r="G3275" s="8">
        <v>43349.934027777781</v>
      </c>
      <c r="H3275" t="s">
        <v>5825</v>
      </c>
      <c r="I3275" t="s">
        <v>591</v>
      </c>
      <c r="J3275">
        <v>9.1649999999999991</v>
      </c>
      <c r="K3275" t="s">
        <v>30</v>
      </c>
      <c r="L3275" t="s">
        <v>31</v>
      </c>
      <c r="M3275">
        <v>40.742351999999997</v>
      </c>
      <c r="N3275">
        <v>-111.981262</v>
      </c>
      <c r="O3275">
        <v>853712</v>
      </c>
      <c r="P3275">
        <v>84124</v>
      </c>
      <c r="Q3275" s="1">
        <v>5.25</v>
      </c>
      <c r="R3275" s="1">
        <v>1</v>
      </c>
      <c r="S3275">
        <v>249</v>
      </c>
      <c r="T3275">
        <v>3</v>
      </c>
      <c r="U3275" s="1">
        <v>11.75</v>
      </c>
      <c r="V3275" s="1">
        <v>22.5</v>
      </c>
      <c r="W3275" s="1">
        <v>1.74571428571428</v>
      </c>
    </row>
    <row r="3276" spans="1:23" x14ac:dyDescent="0.25">
      <c r="A3276">
        <v>3274</v>
      </c>
      <c r="B3276">
        <v>204577</v>
      </c>
      <c r="C3276">
        <v>1</v>
      </c>
      <c r="D3276" t="s">
        <v>32</v>
      </c>
      <c r="E3276">
        <v>435</v>
      </c>
      <c r="F3276" s="8">
        <v>43350.275694444441</v>
      </c>
      <c r="G3276" s="8">
        <v>43350.707638888889</v>
      </c>
      <c r="H3276" t="s">
        <v>5826</v>
      </c>
      <c r="I3276" t="s">
        <v>5544</v>
      </c>
      <c r="J3276">
        <v>8.1630000000000003</v>
      </c>
      <c r="K3276" t="s">
        <v>30</v>
      </c>
      <c r="L3276" t="s">
        <v>31</v>
      </c>
      <c r="M3276">
        <v>40.742542</v>
      </c>
      <c r="N3276">
        <v>-111.981163</v>
      </c>
      <c r="O3276">
        <v>348887</v>
      </c>
      <c r="P3276">
        <v>84096</v>
      </c>
      <c r="Q3276" s="1">
        <v>5.25</v>
      </c>
      <c r="R3276" s="1">
        <v>0.75</v>
      </c>
      <c r="S3276">
        <v>250</v>
      </c>
      <c r="T3276">
        <v>4</v>
      </c>
      <c r="U3276" s="1">
        <v>6.5</v>
      </c>
      <c r="V3276" s="1">
        <v>17</v>
      </c>
      <c r="W3276" s="1">
        <v>1.5548571428571401</v>
      </c>
    </row>
    <row r="3277" spans="1:23" x14ac:dyDescent="0.25">
      <c r="A3277">
        <v>3275</v>
      </c>
      <c r="B3277">
        <v>212307</v>
      </c>
      <c r="C3277">
        <v>2</v>
      </c>
      <c r="D3277" t="s">
        <v>53</v>
      </c>
      <c r="E3277">
        <v>271</v>
      </c>
      <c r="F3277" s="8">
        <v>43350.282638888886</v>
      </c>
      <c r="G3277" s="8">
        <v>43350.613888888889</v>
      </c>
      <c r="H3277" t="s">
        <v>2051</v>
      </c>
      <c r="I3277" t="s">
        <v>5827</v>
      </c>
      <c r="J3277">
        <v>13.728999999999999</v>
      </c>
      <c r="K3277" t="s">
        <v>30</v>
      </c>
      <c r="L3277" t="s">
        <v>31</v>
      </c>
      <c r="M3277">
        <v>40.742420000000003</v>
      </c>
      <c r="N3277">
        <v>-111.98172</v>
      </c>
      <c r="O3277">
        <v>1137391</v>
      </c>
      <c r="P3277">
        <v>84075</v>
      </c>
      <c r="Q3277" s="1">
        <v>4</v>
      </c>
      <c r="R3277" s="1">
        <v>1.25</v>
      </c>
      <c r="S3277">
        <v>250</v>
      </c>
      <c r="T3277">
        <v>4</v>
      </c>
      <c r="U3277" s="1">
        <v>6.75</v>
      </c>
      <c r="V3277" s="1">
        <v>14.75</v>
      </c>
      <c r="W3277" s="1">
        <v>3.4322499999999998</v>
      </c>
    </row>
    <row r="3278" spans="1:23" x14ac:dyDescent="0.25">
      <c r="A3278">
        <v>3276</v>
      </c>
      <c r="B3278">
        <v>210199</v>
      </c>
      <c r="C3278">
        <v>2</v>
      </c>
      <c r="D3278" t="s">
        <v>27</v>
      </c>
      <c r="E3278">
        <v>407</v>
      </c>
      <c r="F3278" s="8">
        <v>43350.322222222225</v>
      </c>
      <c r="G3278" s="8">
        <v>43350.658333333333</v>
      </c>
      <c r="H3278" t="s">
        <v>3564</v>
      </c>
      <c r="I3278" t="s">
        <v>5828</v>
      </c>
      <c r="J3278">
        <v>10.244</v>
      </c>
      <c r="K3278" t="s">
        <v>30</v>
      </c>
      <c r="L3278" t="s">
        <v>31</v>
      </c>
      <c r="M3278">
        <v>40.742576999999997</v>
      </c>
      <c r="N3278">
        <v>-111.981323</v>
      </c>
      <c r="O3278">
        <v>333033</v>
      </c>
      <c r="P3278">
        <v>84124</v>
      </c>
      <c r="Q3278" s="1">
        <v>4</v>
      </c>
      <c r="R3278" s="1">
        <v>1</v>
      </c>
      <c r="S3278">
        <v>250</v>
      </c>
      <c r="T3278">
        <v>4</v>
      </c>
      <c r="U3278" s="1">
        <v>7.75</v>
      </c>
      <c r="V3278" s="1">
        <v>15.75</v>
      </c>
      <c r="W3278" s="1">
        <v>2.5609999999999999</v>
      </c>
    </row>
    <row r="3279" spans="1:23" x14ac:dyDescent="0.25">
      <c r="A3279">
        <v>3277</v>
      </c>
      <c r="B3279">
        <v>210215</v>
      </c>
      <c r="C3279">
        <v>2</v>
      </c>
      <c r="D3279" t="s">
        <v>44</v>
      </c>
      <c r="E3279">
        <v>329</v>
      </c>
      <c r="F3279" s="8">
        <v>43350.325694444444</v>
      </c>
      <c r="G3279" s="8">
        <v>43350.745138888888</v>
      </c>
      <c r="H3279" t="s">
        <v>5829</v>
      </c>
      <c r="I3279" t="s">
        <v>5830</v>
      </c>
      <c r="J3279">
        <v>10.708</v>
      </c>
      <c r="K3279" t="s">
        <v>30</v>
      </c>
      <c r="L3279" t="s">
        <v>31</v>
      </c>
      <c r="M3279">
        <v>40.742569000000003</v>
      </c>
      <c r="N3279">
        <v>-111.98126999999999</v>
      </c>
      <c r="O3279">
        <v>2573641</v>
      </c>
      <c r="P3279">
        <v>84104</v>
      </c>
      <c r="Q3279" s="1">
        <v>5</v>
      </c>
      <c r="R3279" s="1">
        <v>2</v>
      </c>
      <c r="S3279">
        <v>250</v>
      </c>
      <c r="T3279">
        <v>4</v>
      </c>
      <c r="U3279" s="1">
        <v>7.75</v>
      </c>
      <c r="V3279" s="1">
        <v>18</v>
      </c>
      <c r="W3279" s="1">
        <v>2.1415999999999999</v>
      </c>
    </row>
    <row r="3280" spans="1:23" x14ac:dyDescent="0.25">
      <c r="A3280">
        <v>3278</v>
      </c>
      <c r="B3280">
        <v>210213</v>
      </c>
      <c r="C3280">
        <v>1</v>
      </c>
      <c r="D3280" t="s">
        <v>126</v>
      </c>
      <c r="E3280">
        <v>237</v>
      </c>
      <c r="F3280" s="8">
        <v>43350.338888888888</v>
      </c>
      <c r="G3280" s="8">
        <v>43350.731249999997</v>
      </c>
      <c r="H3280" t="s">
        <v>5831</v>
      </c>
      <c r="I3280" t="s">
        <v>5832</v>
      </c>
      <c r="J3280">
        <v>8.7329999999999899</v>
      </c>
      <c r="K3280" t="s">
        <v>30</v>
      </c>
      <c r="L3280" t="s">
        <v>31</v>
      </c>
      <c r="M3280">
        <v>40.742412999999999</v>
      </c>
      <c r="N3280">
        <v>-111.981620999999</v>
      </c>
      <c r="O3280">
        <v>1301971</v>
      </c>
      <c r="P3280">
        <v>84111</v>
      </c>
      <c r="Q3280" s="1">
        <v>4.75</v>
      </c>
      <c r="R3280" s="1">
        <v>1.75</v>
      </c>
      <c r="S3280">
        <v>250</v>
      </c>
      <c r="T3280">
        <v>4</v>
      </c>
      <c r="U3280" s="1">
        <v>8.25</v>
      </c>
      <c r="V3280" s="1">
        <v>17.5</v>
      </c>
      <c r="W3280" s="1">
        <v>1.83852631578947</v>
      </c>
    </row>
    <row r="3281" spans="1:23" x14ac:dyDescent="0.25">
      <c r="A3281">
        <v>3279</v>
      </c>
      <c r="B3281">
        <v>210203</v>
      </c>
      <c r="C3281">
        <v>1</v>
      </c>
      <c r="D3281" t="s">
        <v>58</v>
      </c>
      <c r="E3281">
        <v>179</v>
      </c>
      <c r="F3281" s="8">
        <v>43350.344444444447</v>
      </c>
      <c r="G3281" s="8">
        <v>43350.707638888889</v>
      </c>
      <c r="H3281" t="s">
        <v>5833</v>
      </c>
      <c r="I3281" t="s">
        <v>2347</v>
      </c>
      <c r="J3281">
        <v>5.39</v>
      </c>
      <c r="K3281" t="s">
        <v>30</v>
      </c>
      <c r="L3281" t="s">
        <v>31</v>
      </c>
      <c r="M3281">
        <v>40.742409000000002</v>
      </c>
      <c r="N3281">
        <v>-111.981513999999</v>
      </c>
      <c r="O3281">
        <v>1087571</v>
      </c>
      <c r="P3281">
        <v>84014</v>
      </c>
      <c r="Q3281" s="1">
        <v>4.25</v>
      </c>
      <c r="R3281" s="1">
        <v>0.75</v>
      </c>
      <c r="S3281">
        <v>250</v>
      </c>
      <c r="T3281">
        <v>4</v>
      </c>
      <c r="U3281" s="1">
        <v>8.25</v>
      </c>
      <c r="V3281" s="1">
        <v>17</v>
      </c>
      <c r="W3281" s="1">
        <v>1.26823529411764</v>
      </c>
    </row>
    <row r="3282" spans="1:23" x14ac:dyDescent="0.25">
      <c r="A3282">
        <v>3280</v>
      </c>
      <c r="B3282">
        <v>210213</v>
      </c>
      <c r="C3282">
        <v>2</v>
      </c>
      <c r="D3282" t="s">
        <v>126</v>
      </c>
      <c r="E3282">
        <v>238</v>
      </c>
      <c r="F3282" s="8">
        <v>43350.345833333333</v>
      </c>
      <c r="G3282" s="8">
        <v>43350.70416666667</v>
      </c>
      <c r="H3282" t="s">
        <v>5834</v>
      </c>
      <c r="I3282" t="s">
        <v>5835</v>
      </c>
      <c r="J3282">
        <v>3.5760000000000001</v>
      </c>
      <c r="K3282" t="s">
        <v>30</v>
      </c>
      <c r="L3282" t="s">
        <v>31</v>
      </c>
      <c r="M3282">
        <v>40.742412999999999</v>
      </c>
      <c r="N3282">
        <v>-111.981620999999</v>
      </c>
      <c r="O3282">
        <v>348863</v>
      </c>
      <c r="P3282">
        <v>84065</v>
      </c>
      <c r="Q3282" s="1">
        <v>4.25</v>
      </c>
      <c r="R3282" s="1">
        <v>0.5</v>
      </c>
      <c r="S3282">
        <v>250</v>
      </c>
      <c r="T3282">
        <v>4</v>
      </c>
      <c r="U3282" s="1">
        <v>8.25</v>
      </c>
      <c r="V3282" s="1">
        <v>17</v>
      </c>
      <c r="W3282" s="1">
        <v>0.84141176470588197</v>
      </c>
    </row>
    <row r="3283" spans="1:23" x14ac:dyDescent="0.25">
      <c r="A3283">
        <v>3281</v>
      </c>
      <c r="B3283">
        <v>204591</v>
      </c>
      <c r="C3283">
        <v>1</v>
      </c>
      <c r="D3283" t="s">
        <v>37</v>
      </c>
      <c r="E3283">
        <v>170</v>
      </c>
      <c r="F3283" s="8">
        <v>43350.370138888888</v>
      </c>
      <c r="G3283" s="8">
        <v>43350.787499999999</v>
      </c>
      <c r="H3283" t="s">
        <v>5836</v>
      </c>
      <c r="I3283" t="s">
        <v>5837</v>
      </c>
      <c r="J3283">
        <v>6.3540000000000001</v>
      </c>
      <c r="K3283" t="s">
        <v>30</v>
      </c>
      <c r="L3283" t="s">
        <v>31</v>
      </c>
      <c r="M3283">
        <v>40.742378000000002</v>
      </c>
      <c r="N3283">
        <v>-111.981407</v>
      </c>
      <c r="O3283">
        <v>1896231</v>
      </c>
      <c r="P3283">
        <v>91381</v>
      </c>
      <c r="Q3283" s="1">
        <v>5</v>
      </c>
      <c r="R3283" s="1">
        <v>1</v>
      </c>
      <c r="S3283">
        <v>250</v>
      </c>
      <c r="T3283">
        <v>4</v>
      </c>
      <c r="U3283" s="1">
        <v>9</v>
      </c>
      <c r="V3283" s="1">
        <v>19</v>
      </c>
      <c r="W3283" s="1">
        <v>1.2707999999999999</v>
      </c>
    </row>
    <row r="3284" spans="1:23" x14ac:dyDescent="0.25">
      <c r="A3284">
        <v>3282</v>
      </c>
      <c r="B3284">
        <v>210225</v>
      </c>
      <c r="C3284">
        <v>2</v>
      </c>
      <c r="D3284" t="s">
        <v>65</v>
      </c>
      <c r="E3284">
        <v>433</v>
      </c>
      <c r="F3284" s="8">
        <v>43350.587500000001</v>
      </c>
      <c r="G3284" s="8">
        <v>43350.673611111109</v>
      </c>
      <c r="H3284" t="s">
        <v>5838</v>
      </c>
      <c r="I3284" t="s">
        <v>829</v>
      </c>
      <c r="J3284">
        <v>4.82</v>
      </c>
      <c r="K3284" t="s">
        <v>30</v>
      </c>
      <c r="L3284" t="s">
        <v>31</v>
      </c>
      <c r="M3284">
        <v>40.742527000000003</v>
      </c>
      <c r="N3284">
        <v>-111.98111</v>
      </c>
      <c r="O3284">
        <v>672723</v>
      </c>
      <c r="P3284">
        <v>84087</v>
      </c>
      <c r="Q3284" s="1">
        <v>1</v>
      </c>
      <c r="R3284" s="1">
        <v>0.75</v>
      </c>
      <c r="S3284">
        <v>250</v>
      </c>
      <c r="T3284">
        <v>4</v>
      </c>
      <c r="U3284" s="1">
        <v>14</v>
      </c>
      <c r="V3284" s="1">
        <v>16.25</v>
      </c>
      <c r="W3284" s="1">
        <v>4.82</v>
      </c>
    </row>
    <row r="3285" spans="1:23" x14ac:dyDescent="0.25">
      <c r="A3285">
        <v>3283</v>
      </c>
      <c r="B3285">
        <v>210209</v>
      </c>
      <c r="C3285">
        <v>1</v>
      </c>
      <c r="D3285" t="s">
        <v>145</v>
      </c>
      <c r="E3285">
        <v>346</v>
      </c>
      <c r="F3285" s="8">
        <v>43350.712500000001</v>
      </c>
      <c r="G3285" s="8">
        <v>43353.631944444445</v>
      </c>
      <c r="H3285" t="s">
        <v>5839</v>
      </c>
      <c r="I3285" t="s">
        <v>5840</v>
      </c>
      <c r="J3285">
        <v>2.57899999999999</v>
      </c>
      <c r="K3285" t="s">
        <v>30</v>
      </c>
      <c r="L3285" t="s">
        <v>31</v>
      </c>
      <c r="M3285">
        <v>40.742545999999997</v>
      </c>
      <c r="N3285">
        <v>-111.981224</v>
      </c>
      <c r="O3285">
        <v>672723</v>
      </c>
      <c r="P3285">
        <v>84087</v>
      </c>
      <c r="Q3285" s="1">
        <v>11</v>
      </c>
      <c r="R3285" s="1">
        <v>0.5</v>
      </c>
      <c r="S3285">
        <v>250</v>
      </c>
      <c r="T3285">
        <v>4</v>
      </c>
      <c r="U3285" s="1">
        <v>17</v>
      </c>
      <c r="V3285" s="1">
        <v>15.25</v>
      </c>
      <c r="W3285" s="1">
        <v>0.234454545454545</v>
      </c>
    </row>
    <row r="3286" spans="1:23" x14ac:dyDescent="0.25">
      <c r="A3286">
        <v>3284</v>
      </c>
      <c r="B3286">
        <v>212307</v>
      </c>
      <c r="C3286">
        <v>1</v>
      </c>
      <c r="D3286" t="s">
        <v>53</v>
      </c>
      <c r="E3286">
        <v>272</v>
      </c>
      <c r="F3286" s="8">
        <v>43351.396527777775</v>
      </c>
      <c r="G3286" s="8">
        <v>43351.44027777778</v>
      </c>
      <c r="H3286" t="s">
        <v>5841</v>
      </c>
      <c r="I3286" t="s">
        <v>5842</v>
      </c>
      <c r="J3286">
        <v>6.1279999999999903</v>
      </c>
      <c r="K3286" t="s">
        <v>30</v>
      </c>
      <c r="L3286" t="s">
        <v>31</v>
      </c>
      <c r="M3286">
        <v>40.742420000000003</v>
      </c>
      <c r="N3286">
        <v>-111.98172</v>
      </c>
      <c r="O3286">
        <v>2445161</v>
      </c>
      <c r="P3286">
        <v>84074</v>
      </c>
      <c r="Q3286" s="1">
        <v>0.5</v>
      </c>
      <c r="R3286" s="1">
        <v>0.5</v>
      </c>
      <c r="S3286">
        <v>251</v>
      </c>
      <c r="T3286">
        <v>5</v>
      </c>
      <c r="U3286" s="1">
        <v>9.5</v>
      </c>
      <c r="V3286" s="1">
        <v>10.5</v>
      </c>
      <c r="W3286" s="1">
        <v>12.255999999999901</v>
      </c>
    </row>
    <row r="3287" spans="1:23" x14ac:dyDescent="0.25">
      <c r="A3287">
        <v>3285</v>
      </c>
      <c r="B3287">
        <v>210199</v>
      </c>
      <c r="C3287">
        <v>2</v>
      </c>
      <c r="D3287" t="s">
        <v>27</v>
      </c>
      <c r="E3287">
        <v>408</v>
      </c>
      <c r="F3287" s="8">
        <v>43351.8125</v>
      </c>
      <c r="G3287" s="8">
        <v>43353.884722222225</v>
      </c>
      <c r="H3287" t="s">
        <v>5843</v>
      </c>
      <c r="I3287" t="s">
        <v>5844</v>
      </c>
      <c r="J3287">
        <v>5.9029999999999996</v>
      </c>
      <c r="K3287" t="s">
        <v>30</v>
      </c>
      <c r="L3287" t="s">
        <v>31</v>
      </c>
      <c r="M3287">
        <v>40.742576999999997</v>
      </c>
      <c r="N3287">
        <v>-111.981323</v>
      </c>
      <c r="O3287">
        <v>1896231</v>
      </c>
      <c r="P3287">
        <v>91381</v>
      </c>
      <c r="Q3287" s="1">
        <v>0.75</v>
      </c>
      <c r="R3287" s="1">
        <v>1.25</v>
      </c>
      <c r="S3287">
        <v>251</v>
      </c>
      <c r="T3287">
        <v>5</v>
      </c>
      <c r="U3287" s="1">
        <v>19.5</v>
      </c>
      <c r="V3287" s="1">
        <v>21.25</v>
      </c>
      <c r="W3287" s="1">
        <v>7.8706666666666596</v>
      </c>
    </row>
    <row r="3288" spans="1:23" x14ac:dyDescent="0.25">
      <c r="A3288">
        <v>3286</v>
      </c>
      <c r="B3288">
        <v>210215</v>
      </c>
      <c r="C3288">
        <v>2</v>
      </c>
      <c r="D3288" t="s">
        <v>44</v>
      </c>
      <c r="E3288">
        <v>330</v>
      </c>
      <c r="F3288" s="8">
        <v>43353.261805555558</v>
      </c>
      <c r="G3288" s="8">
        <v>43353.782638888886</v>
      </c>
      <c r="H3288" t="s">
        <v>5845</v>
      </c>
      <c r="I3288" t="s">
        <v>5846</v>
      </c>
      <c r="J3288">
        <v>9.8369999999999997</v>
      </c>
      <c r="K3288" t="s">
        <v>30</v>
      </c>
      <c r="L3288" t="s">
        <v>31</v>
      </c>
      <c r="M3288">
        <v>40.742569000000003</v>
      </c>
      <c r="N3288">
        <v>-111.98126999999999</v>
      </c>
      <c r="O3288">
        <v>2573641</v>
      </c>
      <c r="P3288">
        <v>84104</v>
      </c>
      <c r="Q3288" s="1">
        <v>6.25</v>
      </c>
      <c r="R3288" s="1">
        <v>1.5</v>
      </c>
      <c r="S3288">
        <v>253</v>
      </c>
      <c r="T3288">
        <v>0</v>
      </c>
      <c r="U3288" s="1">
        <v>6.25</v>
      </c>
      <c r="V3288" s="1">
        <v>18.75</v>
      </c>
      <c r="W3288" s="1">
        <v>1.57392</v>
      </c>
    </row>
    <row r="3289" spans="1:23" x14ac:dyDescent="0.25">
      <c r="A3289">
        <v>3287</v>
      </c>
      <c r="B3289">
        <v>212307</v>
      </c>
      <c r="C3289">
        <v>2</v>
      </c>
      <c r="D3289" t="s">
        <v>53</v>
      </c>
      <c r="E3289">
        <v>273</v>
      </c>
      <c r="F3289" s="8">
        <v>43353.28402777778</v>
      </c>
      <c r="G3289" s="8">
        <v>43353.586111111108</v>
      </c>
      <c r="H3289" t="s">
        <v>5847</v>
      </c>
      <c r="I3289" t="s">
        <v>5848</v>
      </c>
      <c r="J3289">
        <v>11.164999999999999</v>
      </c>
      <c r="K3289" t="s">
        <v>30</v>
      </c>
      <c r="L3289" t="s">
        <v>31</v>
      </c>
      <c r="M3289">
        <v>40.742420000000003</v>
      </c>
      <c r="N3289">
        <v>-111.98172</v>
      </c>
      <c r="O3289">
        <v>1137391</v>
      </c>
      <c r="P3289">
        <v>84075</v>
      </c>
      <c r="Q3289" s="1">
        <v>3.75</v>
      </c>
      <c r="R3289" s="1">
        <v>1</v>
      </c>
      <c r="S3289">
        <v>253</v>
      </c>
      <c r="T3289">
        <v>0</v>
      </c>
      <c r="U3289" s="1">
        <v>6.75</v>
      </c>
      <c r="V3289" s="1">
        <v>14</v>
      </c>
      <c r="W3289" s="1">
        <v>2.9773333333333301</v>
      </c>
    </row>
    <row r="3290" spans="1:23" x14ac:dyDescent="0.25">
      <c r="A3290">
        <v>3288</v>
      </c>
      <c r="B3290">
        <v>210213</v>
      </c>
      <c r="C3290">
        <v>2</v>
      </c>
      <c r="D3290" t="s">
        <v>126</v>
      </c>
      <c r="E3290">
        <v>239</v>
      </c>
      <c r="F3290" s="8">
        <v>43353.308333333334</v>
      </c>
      <c r="G3290" s="8">
        <v>43353.666666666664</v>
      </c>
      <c r="H3290" t="s">
        <v>5849</v>
      </c>
      <c r="I3290" t="s">
        <v>4498</v>
      </c>
      <c r="J3290">
        <v>3.427</v>
      </c>
      <c r="K3290" t="s">
        <v>30</v>
      </c>
      <c r="L3290" t="s">
        <v>31</v>
      </c>
      <c r="M3290">
        <v>40.742412999999999</v>
      </c>
      <c r="N3290">
        <v>-111.981620999999</v>
      </c>
      <c r="O3290">
        <v>348863</v>
      </c>
      <c r="P3290">
        <v>84065</v>
      </c>
      <c r="Q3290" s="1">
        <v>4.25</v>
      </c>
      <c r="R3290" s="1">
        <v>0.25</v>
      </c>
      <c r="S3290">
        <v>253</v>
      </c>
      <c r="T3290">
        <v>0</v>
      </c>
      <c r="U3290" s="1">
        <v>7.5</v>
      </c>
      <c r="V3290" s="1">
        <v>16</v>
      </c>
      <c r="W3290" s="1">
        <v>0.80635294117647005</v>
      </c>
    </row>
    <row r="3291" spans="1:23" x14ac:dyDescent="0.25">
      <c r="A3291">
        <v>3289</v>
      </c>
      <c r="B3291">
        <v>210203</v>
      </c>
      <c r="C3291">
        <v>2</v>
      </c>
      <c r="D3291" t="s">
        <v>58</v>
      </c>
      <c r="E3291">
        <v>180</v>
      </c>
      <c r="F3291" s="8">
        <v>43353.317361111112</v>
      </c>
      <c r="G3291" s="8">
        <v>43353.712500000001</v>
      </c>
      <c r="H3291" t="s">
        <v>5047</v>
      </c>
      <c r="I3291" t="s">
        <v>479</v>
      </c>
      <c r="J3291">
        <v>13.276</v>
      </c>
      <c r="K3291" t="s">
        <v>30</v>
      </c>
      <c r="L3291" t="s">
        <v>31</v>
      </c>
      <c r="M3291">
        <v>40.742409000000002</v>
      </c>
      <c r="N3291">
        <v>-111.981513999999</v>
      </c>
      <c r="O3291">
        <v>1087571</v>
      </c>
      <c r="P3291">
        <v>84014</v>
      </c>
      <c r="Q3291" s="1">
        <v>4.75</v>
      </c>
      <c r="R3291" s="1">
        <v>1.5</v>
      </c>
      <c r="S3291">
        <v>253</v>
      </c>
      <c r="T3291">
        <v>0</v>
      </c>
      <c r="U3291" s="1">
        <v>7.5</v>
      </c>
      <c r="V3291" s="1">
        <v>17</v>
      </c>
      <c r="W3291" s="1">
        <v>2.7949473684210502</v>
      </c>
    </row>
    <row r="3292" spans="1:23" x14ac:dyDescent="0.25">
      <c r="A3292">
        <v>3290</v>
      </c>
      <c r="B3292">
        <v>204577</v>
      </c>
      <c r="C3292">
        <v>2</v>
      </c>
      <c r="D3292" t="s">
        <v>32</v>
      </c>
      <c r="E3292">
        <v>436</v>
      </c>
      <c r="F3292" s="8">
        <v>43353.328472222223</v>
      </c>
      <c r="G3292" s="8">
        <v>43353.754861111112</v>
      </c>
      <c r="H3292" t="s">
        <v>5850</v>
      </c>
      <c r="I3292" t="s">
        <v>5851</v>
      </c>
      <c r="J3292">
        <v>10.154</v>
      </c>
      <c r="K3292" t="s">
        <v>30</v>
      </c>
      <c r="L3292" t="s">
        <v>31</v>
      </c>
      <c r="M3292">
        <v>40.742542</v>
      </c>
      <c r="N3292">
        <v>-111.981163</v>
      </c>
      <c r="O3292">
        <v>1968591</v>
      </c>
      <c r="P3292">
        <v>84054</v>
      </c>
      <c r="Q3292" s="1">
        <v>5</v>
      </c>
      <c r="R3292" s="1">
        <v>1</v>
      </c>
      <c r="S3292">
        <v>253</v>
      </c>
      <c r="T3292">
        <v>0</v>
      </c>
      <c r="U3292" s="1">
        <v>8</v>
      </c>
      <c r="V3292" s="1">
        <v>18</v>
      </c>
      <c r="W3292" s="1">
        <v>2.0308000000000002</v>
      </c>
    </row>
    <row r="3293" spans="1:23" x14ac:dyDescent="0.25">
      <c r="A3293">
        <v>3291</v>
      </c>
      <c r="B3293">
        <v>210209</v>
      </c>
      <c r="C3293">
        <v>2</v>
      </c>
      <c r="D3293" t="s">
        <v>145</v>
      </c>
      <c r="E3293">
        <v>347</v>
      </c>
      <c r="F3293" s="8">
        <v>43353.368055555555</v>
      </c>
      <c r="G3293" s="8">
        <v>43353.711805555555</v>
      </c>
      <c r="H3293" t="s">
        <v>5852</v>
      </c>
      <c r="I3293" t="s">
        <v>5853</v>
      </c>
      <c r="J3293">
        <v>4.4820000000000002</v>
      </c>
      <c r="K3293" t="s">
        <v>30</v>
      </c>
      <c r="L3293" t="s">
        <v>31</v>
      </c>
      <c r="M3293">
        <v>40.742545999999997</v>
      </c>
      <c r="N3293">
        <v>-111.981224</v>
      </c>
      <c r="O3293">
        <v>1114701</v>
      </c>
      <c r="P3293">
        <v>84096</v>
      </c>
      <c r="Q3293" s="1">
        <v>4</v>
      </c>
      <c r="R3293" s="1">
        <v>1</v>
      </c>
      <c r="S3293">
        <v>253</v>
      </c>
      <c r="T3293">
        <v>0</v>
      </c>
      <c r="U3293" s="1">
        <v>8.75</v>
      </c>
      <c r="V3293" s="1">
        <v>17</v>
      </c>
      <c r="W3293" s="1">
        <v>1.1205000000000001</v>
      </c>
    </row>
    <row r="3294" spans="1:23" x14ac:dyDescent="0.25">
      <c r="A3294">
        <v>3292</v>
      </c>
      <c r="B3294">
        <v>210225</v>
      </c>
      <c r="C3294">
        <v>2</v>
      </c>
      <c r="D3294" t="s">
        <v>65</v>
      </c>
      <c r="E3294">
        <v>434</v>
      </c>
      <c r="F3294" s="8">
        <v>43353.371527777781</v>
      </c>
      <c r="G3294" s="8">
        <v>43353.512499999997</v>
      </c>
      <c r="H3294" t="s">
        <v>5854</v>
      </c>
      <c r="I3294" t="s">
        <v>3655</v>
      </c>
      <c r="J3294">
        <v>7.7229999999999999</v>
      </c>
      <c r="K3294" t="s">
        <v>30</v>
      </c>
      <c r="L3294" t="s">
        <v>31</v>
      </c>
      <c r="M3294">
        <v>40.742527000000003</v>
      </c>
      <c r="N3294">
        <v>-111.98111</v>
      </c>
      <c r="O3294">
        <v>333033</v>
      </c>
      <c r="P3294">
        <v>84124</v>
      </c>
      <c r="Q3294" s="1">
        <v>1.75</v>
      </c>
      <c r="R3294" s="1">
        <v>0.75</v>
      </c>
      <c r="S3294">
        <v>253</v>
      </c>
      <c r="T3294">
        <v>0</v>
      </c>
      <c r="U3294" s="1">
        <v>9</v>
      </c>
      <c r="V3294" s="1">
        <v>12.25</v>
      </c>
      <c r="W3294" s="1">
        <v>4.4131428571428497</v>
      </c>
    </row>
    <row r="3295" spans="1:23" x14ac:dyDescent="0.25">
      <c r="A3295">
        <v>3293</v>
      </c>
      <c r="B3295">
        <v>204591</v>
      </c>
      <c r="C3295">
        <v>2</v>
      </c>
      <c r="D3295" t="s">
        <v>37</v>
      </c>
      <c r="E3295">
        <v>171</v>
      </c>
      <c r="F3295" s="8">
        <v>43353.374305555553</v>
      </c>
      <c r="G3295" s="8">
        <v>43353.714583333334</v>
      </c>
      <c r="H3295" t="s">
        <v>5855</v>
      </c>
      <c r="I3295" t="s">
        <v>2215</v>
      </c>
      <c r="J3295">
        <v>8.6340000000000003</v>
      </c>
      <c r="K3295" t="s">
        <v>30</v>
      </c>
      <c r="L3295" t="s">
        <v>31</v>
      </c>
      <c r="M3295">
        <v>40.742378000000002</v>
      </c>
      <c r="N3295">
        <v>-111.981407</v>
      </c>
      <c r="O3295">
        <v>1301971</v>
      </c>
      <c r="P3295">
        <v>84111</v>
      </c>
      <c r="Q3295" s="1">
        <v>4</v>
      </c>
      <c r="R3295" s="1">
        <v>1.75</v>
      </c>
      <c r="S3295">
        <v>253</v>
      </c>
      <c r="T3295">
        <v>0</v>
      </c>
      <c r="U3295" s="1">
        <v>9</v>
      </c>
      <c r="V3295" s="1">
        <v>17.25</v>
      </c>
      <c r="W3295" s="1">
        <v>2.1585000000000001</v>
      </c>
    </row>
    <row r="3296" spans="1:23" x14ac:dyDescent="0.25">
      <c r="A3296">
        <v>3294</v>
      </c>
      <c r="B3296">
        <v>204577</v>
      </c>
      <c r="C3296">
        <v>1</v>
      </c>
      <c r="D3296" t="s">
        <v>32</v>
      </c>
      <c r="E3296">
        <v>437</v>
      </c>
      <c r="F3296" s="8">
        <v>43353.53125</v>
      </c>
      <c r="G3296" s="8">
        <v>43353.713194444441</v>
      </c>
      <c r="H3296" t="s">
        <v>1172</v>
      </c>
      <c r="I3296" t="s">
        <v>1724</v>
      </c>
      <c r="J3296">
        <v>10.55</v>
      </c>
      <c r="K3296" t="s">
        <v>30</v>
      </c>
      <c r="L3296" t="s">
        <v>31</v>
      </c>
      <c r="M3296">
        <v>40.742542</v>
      </c>
      <c r="N3296">
        <v>-111.981163</v>
      </c>
      <c r="O3296">
        <v>348863</v>
      </c>
      <c r="P3296">
        <v>84065</v>
      </c>
      <c r="Q3296" s="1">
        <v>2.25</v>
      </c>
      <c r="R3296" s="1">
        <v>1</v>
      </c>
      <c r="S3296">
        <v>253</v>
      </c>
      <c r="T3296">
        <v>0</v>
      </c>
      <c r="U3296" s="1">
        <v>12.75</v>
      </c>
      <c r="V3296" s="1">
        <v>17</v>
      </c>
      <c r="W3296" s="1">
        <v>4.6888888888888802</v>
      </c>
    </row>
    <row r="3297" spans="1:23" x14ac:dyDescent="0.25">
      <c r="A3297">
        <v>3295</v>
      </c>
      <c r="B3297">
        <v>210215</v>
      </c>
      <c r="C3297">
        <v>2</v>
      </c>
      <c r="D3297" t="s">
        <v>44</v>
      </c>
      <c r="E3297">
        <v>1536669622</v>
      </c>
      <c r="F3297" s="8">
        <v>43354.277777777781</v>
      </c>
      <c r="G3297" s="8">
        <v>43354.493750000001</v>
      </c>
      <c r="H3297" t="s">
        <v>5856</v>
      </c>
      <c r="I3297" t="s">
        <v>5857</v>
      </c>
      <c r="J3297">
        <v>12.391999999999999</v>
      </c>
      <c r="K3297" t="s">
        <v>40</v>
      </c>
      <c r="L3297" t="s">
        <v>31</v>
      </c>
      <c r="M3297">
        <v>40.742569000000003</v>
      </c>
      <c r="N3297">
        <v>-111.98126999999999</v>
      </c>
      <c r="O3297">
        <v>348887</v>
      </c>
      <c r="P3297">
        <v>84096</v>
      </c>
      <c r="Q3297" s="1">
        <v>2.5</v>
      </c>
      <c r="R3297" s="1">
        <v>1</v>
      </c>
      <c r="S3297">
        <v>254</v>
      </c>
      <c r="T3297">
        <v>1</v>
      </c>
      <c r="U3297" s="1">
        <v>6.75</v>
      </c>
      <c r="V3297" s="1">
        <v>11.75</v>
      </c>
      <c r="W3297" s="1">
        <v>4.9568000000000003</v>
      </c>
    </row>
    <row r="3298" spans="1:23" x14ac:dyDescent="0.25">
      <c r="A3298">
        <v>3296</v>
      </c>
      <c r="B3298">
        <v>204577</v>
      </c>
      <c r="C3298">
        <v>1</v>
      </c>
      <c r="D3298" t="s">
        <v>32</v>
      </c>
      <c r="E3298">
        <v>438</v>
      </c>
      <c r="F3298" s="8">
        <v>43354.316666666666</v>
      </c>
      <c r="G3298" s="8">
        <v>43354.674305555556</v>
      </c>
      <c r="H3298" t="s">
        <v>5858</v>
      </c>
      <c r="I3298" t="s">
        <v>5859</v>
      </c>
      <c r="J3298">
        <v>9.7750000000000004</v>
      </c>
      <c r="K3298" t="s">
        <v>30</v>
      </c>
      <c r="L3298" t="s">
        <v>31</v>
      </c>
      <c r="M3298">
        <v>40.742542</v>
      </c>
      <c r="N3298">
        <v>-111.981163</v>
      </c>
      <c r="O3298">
        <v>803613</v>
      </c>
      <c r="P3298">
        <v>84054</v>
      </c>
      <c r="Q3298" s="1">
        <v>4.25</v>
      </c>
      <c r="R3298" s="1">
        <v>1.5</v>
      </c>
      <c r="S3298">
        <v>254</v>
      </c>
      <c r="T3298">
        <v>1</v>
      </c>
      <c r="U3298" s="1">
        <v>7.5</v>
      </c>
      <c r="V3298" s="1">
        <v>16.25</v>
      </c>
      <c r="W3298" s="1">
        <v>2.2999999999999998</v>
      </c>
    </row>
    <row r="3299" spans="1:23" x14ac:dyDescent="0.25">
      <c r="A3299">
        <v>3297</v>
      </c>
      <c r="B3299">
        <v>210213</v>
      </c>
      <c r="C3299">
        <v>1</v>
      </c>
      <c r="D3299" t="s">
        <v>126</v>
      </c>
      <c r="E3299">
        <v>240</v>
      </c>
      <c r="F3299" s="8">
        <v>43354.324999999997</v>
      </c>
      <c r="G3299" s="8">
        <v>43354.524305555555</v>
      </c>
      <c r="H3299" t="s">
        <v>5860</v>
      </c>
      <c r="I3299" t="s">
        <v>5861</v>
      </c>
      <c r="J3299">
        <v>9.9279999999999902</v>
      </c>
      <c r="K3299" t="s">
        <v>30</v>
      </c>
      <c r="L3299" t="s">
        <v>31</v>
      </c>
      <c r="M3299">
        <v>40.742412999999999</v>
      </c>
      <c r="N3299">
        <v>-111.981620999999</v>
      </c>
      <c r="O3299">
        <v>1087571</v>
      </c>
      <c r="P3299">
        <v>84014</v>
      </c>
      <c r="Q3299" s="1">
        <v>2.5</v>
      </c>
      <c r="R3299" s="1">
        <v>2</v>
      </c>
      <c r="S3299">
        <v>254</v>
      </c>
      <c r="T3299">
        <v>1</v>
      </c>
      <c r="U3299" s="1">
        <v>7.75</v>
      </c>
      <c r="V3299" s="1">
        <v>12.5</v>
      </c>
      <c r="W3299" s="1">
        <v>3.9711999999999898</v>
      </c>
    </row>
    <row r="3300" spans="1:23" x14ac:dyDescent="0.25">
      <c r="A3300">
        <v>3298</v>
      </c>
      <c r="B3300">
        <v>210213</v>
      </c>
      <c r="C3300">
        <v>2</v>
      </c>
      <c r="D3300" t="s">
        <v>126</v>
      </c>
      <c r="E3300">
        <v>241</v>
      </c>
      <c r="F3300" s="8">
        <v>43354.325694444444</v>
      </c>
      <c r="G3300" s="8">
        <v>43354.492361111108</v>
      </c>
      <c r="H3300" t="s">
        <v>4009</v>
      </c>
      <c r="I3300" t="s">
        <v>5862</v>
      </c>
      <c r="J3300">
        <v>14.061</v>
      </c>
      <c r="K3300" t="s">
        <v>30</v>
      </c>
      <c r="L3300" t="s">
        <v>31</v>
      </c>
      <c r="M3300">
        <v>40.742412999999999</v>
      </c>
      <c r="N3300">
        <v>-111.981620999999</v>
      </c>
      <c r="O3300">
        <v>348863</v>
      </c>
      <c r="P3300">
        <v>84065</v>
      </c>
      <c r="Q3300" s="1">
        <v>2</v>
      </c>
      <c r="R3300" s="1">
        <v>2</v>
      </c>
      <c r="S3300">
        <v>254</v>
      </c>
      <c r="T3300">
        <v>1</v>
      </c>
      <c r="U3300" s="1">
        <v>7.75</v>
      </c>
      <c r="V3300" s="1">
        <v>11.75</v>
      </c>
      <c r="W3300" s="1">
        <v>7.0305</v>
      </c>
    </row>
    <row r="3301" spans="1:23" x14ac:dyDescent="0.25">
      <c r="A3301">
        <v>3299</v>
      </c>
      <c r="B3301">
        <v>204591</v>
      </c>
      <c r="C3301">
        <v>2</v>
      </c>
      <c r="D3301" t="s">
        <v>37</v>
      </c>
      <c r="E3301">
        <v>172</v>
      </c>
      <c r="F3301" s="8">
        <v>43354.347916666666</v>
      </c>
      <c r="G3301" s="8">
        <v>43354.430555555555</v>
      </c>
      <c r="H3301" t="s">
        <v>5863</v>
      </c>
      <c r="I3301" t="s">
        <v>5864</v>
      </c>
      <c r="J3301">
        <v>7.2009999999999996</v>
      </c>
      <c r="K3301" t="s">
        <v>30</v>
      </c>
      <c r="L3301" t="s">
        <v>31</v>
      </c>
      <c r="M3301">
        <v>40.742378000000002</v>
      </c>
      <c r="N3301">
        <v>-111.981407</v>
      </c>
      <c r="O3301">
        <v>1301971</v>
      </c>
      <c r="P3301">
        <v>84111</v>
      </c>
      <c r="Q3301" s="1">
        <v>1</v>
      </c>
      <c r="R3301" s="1">
        <v>1</v>
      </c>
      <c r="S3301">
        <v>254</v>
      </c>
      <c r="T3301">
        <v>1</v>
      </c>
      <c r="U3301" s="1">
        <v>8.25</v>
      </c>
      <c r="V3301" s="1">
        <v>10.25</v>
      </c>
      <c r="W3301" s="1">
        <v>7.2009999999999996</v>
      </c>
    </row>
    <row r="3302" spans="1:23" x14ac:dyDescent="0.25">
      <c r="A3302">
        <v>3300</v>
      </c>
      <c r="B3302">
        <v>210199</v>
      </c>
      <c r="C3302">
        <v>2</v>
      </c>
      <c r="D3302" t="s">
        <v>27</v>
      </c>
      <c r="E3302">
        <v>409</v>
      </c>
      <c r="F3302" s="8">
        <v>43354.374305555553</v>
      </c>
      <c r="G3302" s="8">
        <v>43354.751388888886</v>
      </c>
      <c r="H3302" t="s">
        <v>5865</v>
      </c>
      <c r="I3302" t="s">
        <v>5866</v>
      </c>
      <c r="J3302">
        <v>5.9660000000000002</v>
      </c>
      <c r="K3302" t="s">
        <v>30</v>
      </c>
      <c r="L3302" t="s">
        <v>31</v>
      </c>
      <c r="M3302">
        <v>40.742576999999997</v>
      </c>
      <c r="N3302">
        <v>-111.981323</v>
      </c>
      <c r="O3302">
        <v>1968591</v>
      </c>
      <c r="P3302">
        <v>84054</v>
      </c>
      <c r="Q3302" s="1">
        <v>4.5</v>
      </c>
      <c r="R3302" s="1">
        <v>0.5</v>
      </c>
      <c r="S3302">
        <v>254</v>
      </c>
      <c r="T3302">
        <v>1</v>
      </c>
      <c r="U3302" s="1">
        <v>9</v>
      </c>
      <c r="V3302" s="1">
        <v>18</v>
      </c>
      <c r="W3302" s="1">
        <v>1.32577777777777</v>
      </c>
    </row>
    <row r="3303" spans="1:23" x14ac:dyDescent="0.25">
      <c r="A3303">
        <v>3301</v>
      </c>
      <c r="B3303">
        <v>204579</v>
      </c>
      <c r="C3303">
        <v>1</v>
      </c>
      <c r="D3303" t="s">
        <v>135</v>
      </c>
      <c r="E3303">
        <v>84</v>
      </c>
      <c r="F3303" s="8">
        <v>43354.392361111109</v>
      </c>
      <c r="G3303" s="8">
        <v>43354.572222222225</v>
      </c>
      <c r="H3303" t="s">
        <v>205</v>
      </c>
      <c r="I3303" t="s">
        <v>5867</v>
      </c>
      <c r="J3303">
        <v>6.25</v>
      </c>
      <c r="K3303" t="s">
        <v>30</v>
      </c>
      <c r="L3303" t="s">
        <v>31</v>
      </c>
      <c r="M3303">
        <v>40.742401000000001</v>
      </c>
      <c r="N3303">
        <v>-111.98159</v>
      </c>
      <c r="O3303">
        <v>1896231</v>
      </c>
      <c r="P3303">
        <v>91381</v>
      </c>
      <c r="Q3303" s="1">
        <v>2.25</v>
      </c>
      <c r="R3303" s="1">
        <v>2.25</v>
      </c>
      <c r="S3303">
        <v>254</v>
      </c>
      <c r="T3303">
        <v>1</v>
      </c>
      <c r="U3303" s="1">
        <v>9.5</v>
      </c>
      <c r="V3303" s="1">
        <v>13.75</v>
      </c>
      <c r="W3303" s="1">
        <v>2.7777777777777701</v>
      </c>
    </row>
    <row r="3304" spans="1:23" x14ac:dyDescent="0.25">
      <c r="A3304">
        <v>3302</v>
      </c>
      <c r="B3304">
        <v>210225</v>
      </c>
      <c r="C3304">
        <v>1</v>
      </c>
      <c r="D3304" t="s">
        <v>65</v>
      </c>
      <c r="E3304">
        <v>435</v>
      </c>
      <c r="F3304" s="8">
        <v>43354.43472222222</v>
      </c>
      <c r="G3304" s="8">
        <v>43354.581250000003</v>
      </c>
      <c r="H3304" t="s">
        <v>5868</v>
      </c>
      <c r="I3304" t="s">
        <v>4207</v>
      </c>
      <c r="J3304">
        <v>19.829999999999998</v>
      </c>
      <c r="K3304" t="s">
        <v>30</v>
      </c>
      <c r="L3304" t="s">
        <v>31</v>
      </c>
      <c r="M3304">
        <v>40.742527000000003</v>
      </c>
      <c r="N3304">
        <v>-111.98111</v>
      </c>
      <c r="O3304">
        <v>1087321</v>
      </c>
      <c r="P3304">
        <v>84096</v>
      </c>
      <c r="Q3304" s="1">
        <v>1.75</v>
      </c>
      <c r="R3304" s="1">
        <v>1.75</v>
      </c>
      <c r="S3304">
        <v>254</v>
      </c>
      <c r="T3304">
        <v>1</v>
      </c>
      <c r="U3304" s="1">
        <v>10.5</v>
      </c>
      <c r="V3304" s="1">
        <v>14</v>
      </c>
      <c r="W3304" s="1">
        <v>11.3314285714285</v>
      </c>
    </row>
    <row r="3305" spans="1:23" x14ac:dyDescent="0.25">
      <c r="A3305">
        <v>3303</v>
      </c>
      <c r="B3305">
        <v>204577</v>
      </c>
      <c r="C3305">
        <v>2</v>
      </c>
      <c r="D3305" t="s">
        <v>32</v>
      </c>
      <c r="E3305">
        <v>439</v>
      </c>
      <c r="F3305" s="8">
        <v>43354.447916666664</v>
      </c>
      <c r="G3305" s="8">
        <v>43354.809027777781</v>
      </c>
      <c r="H3305" t="s">
        <v>5869</v>
      </c>
      <c r="I3305" t="s">
        <v>5870</v>
      </c>
      <c r="J3305">
        <v>6.0720000000000001</v>
      </c>
      <c r="K3305" t="s">
        <v>30</v>
      </c>
      <c r="L3305" t="s">
        <v>31</v>
      </c>
      <c r="M3305">
        <v>40.742542</v>
      </c>
      <c r="N3305">
        <v>-111.981163</v>
      </c>
      <c r="O3305">
        <v>1301971</v>
      </c>
      <c r="P3305">
        <v>84111</v>
      </c>
      <c r="Q3305" s="1">
        <v>4.25</v>
      </c>
      <c r="R3305" s="1">
        <v>1.5</v>
      </c>
      <c r="S3305">
        <v>254</v>
      </c>
      <c r="T3305">
        <v>1</v>
      </c>
      <c r="U3305" s="1">
        <v>10.75</v>
      </c>
      <c r="V3305" s="1">
        <v>19.5</v>
      </c>
      <c r="W3305" s="1">
        <v>1.4287058823529399</v>
      </c>
    </row>
    <row r="3306" spans="1:23" x14ac:dyDescent="0.25">
      <c r="A3306">
        <v>3304</v>
      </c>
      <c r="B3306">
        <v>210213</v>
      </c>
      <c r="C3306">
        <v>2</v>
      </c>
      <c r="D3306" t="s">
        <v>126</v>
      </c>
      <c r="E3306">
        <v>242</v>
      </c>
      <c r="F3306" s="8">
        <v>43354.51666666667</v>
      </c>
      <c r="G3306" s="8">
        <v>43354.717361111114</v>
      </c>
      <c r="H3306" t="s">
        <v>5871</v>
      </c>
      <c r="I3306" t="s">
        <v>5872</v>
      </c>
      <c r="J3306">
        <v>1.2350000000000001</v>
      </c>
      <c r="K3306" t="s">
        <v>30</v>
      </c>
      <c r="L3306" t="s">
        <v>31</v>
      </c>
      <c r="M3306">
        <v>40.742412999999999</v>
      </c>
      <c r="N3306">
        <v>-111.981620999999</v>
      </c>
      <c r="O3306">
        <v>348863</v>
      </c>
      <c r="P3306">
        <v>84065</v>
      </c>
      <c r="Q3306" s="1">
        <v>2.5</v>
      </c>
      <c r="R3306" s="1">
        <v>0.25</v>
      </c>
      <c r="S3306">
        <v>254</v>
      </c>
      <c r="T3306">
        <v>1</v>
      </c>
      <c r="U3306" s="1">
        <v>12.5</v>
      </c>
      <c r="V3306" s="1">
        <v>17.25</v>
      </c>
      <c r="W3306" s="1">
        <v>0.49399999999999999</v>
      </c>
    </row>
    <row r="3307" spans="1:23" x14ac:dyDescent="0.25">
      <c r="A3307">
        <v>3305</v>
      </c>
      <c r="B3307">
        <v>210225</v>
      </c>
      <c r="C3307">
        <v>2</v>
      </c>
      <c r="D3307" t="s">
        <v>65</v>
      </c>
      <c r="E3307">
        <v>1536694239</v>
      </c>
      <c r="F3307" s="8">
        <v>43354.5625</v>
      </c>
      <c r="G3307" s="8">
        <v>43354.754861111112</v>
      </c>
      <c r="H3307" t="s">
        <v>5873</v>
      </c>
      <c r="I3307" t="s">
        <v>5874</v>
      </c>
      <c r="J3307">
        <v>2.3929999999999998</v>
      </c>
      <c r="K3307" t="s">
        <v>30</v>
      </c>
      <c r="L3307" t="s">
        <v>31</v>
      </c>
      <c r="M3307">
        <v>40.742527000000003</v>
      </c>
      <c r="N3307">
        <v>-111.98111</v>
      </c>
      <c r="O3307">
        <v>348887</v>
      </c>
      <c r="P3307">
        <v>84096</v>
      </c>
      <c r="Q3307" s="1">
        <v>2.25</v>
      </c>
      <c r="R3307" s="1">
        <v>0.25</v>
      </c>
      <c r="S3307">
        <v>254</v>
      </c>
      <c r="T3307">
        <v>1</v>
      </c>
      <c r="U3307" s="1">
        <v>13.5</v>
      </c>
      <c r="V3307" s="1">
        <v>18</v>
      </c>
      <c r="W3307" s="1">
        <v>1.06355555555555</v>
      </c>
    </row>
    <row r="3308" spans="1:23" x14ac:dyDescent="0.25">
      <c r="A3308">
        <v>3306</v>
      </c>
      <c r="B3308">
        <v>210199</v>
      </c>
      <c r="C3308">
        <v>1</v>
      </c>
      <c r="D3308" t="s">
        <v>27</v>
      </c>
      <c r="E3308">
        <v>410</v>
      </c>
      <c r="F3308" s="8">
        <v>43354.604166666664</v>
      </c>
      <c r="G3308" s="8">
        <v>43354.804166666669</v>
      </c>
      <c r="H3308" t="s">
        <v>5875</v>
      </c>
      <c r="I3308" t="s">
        <v>5876</v>
      </c>
      <c r="J3308">
        <v>2.7879999999999998</v>
      </c>
      <c r="K3308" t="s">
        <v>30</v>
      </c>
      <c r="L3308" t="s">
        <v>31</v>
      </c>
      <c r="M3308">
        <v>40.742576999999997</v>
      </c>
      <c r="N3308">
        <v>-111.981323</v>
      </c>
      <c r="O3308">
        <v>1896231</v>
      </c>
      <c r="P3308">
        <v>91381</v>
      </c>
      <c r="Q3308" s="1">
        <v>2.5</v>
      </c>
      <c r="R3308" s="1">
        <v>0.5</v>
      </c>
      <c r="S3308">
        <v>254</v>
      </c>
      <c r="T3308">
        <v>1</v>
      </c>
      <c r="U3308" s="1">
        <v>14.5</v>
      </c>
      <c r="V3308" s="1">
        <v>19.25</v>
      </c>
      <c r="W3308" s="1">
        <v>1.1152</v>
      </c>
    </row>
    <row r="3309" spans="1:23" x14ac:dyDescent="0.25">
      <c r="A3309">
        <v>3307</v>
      </c>
      <c r="B3309">
        <v>210225</v>
      </c>
      <c r="C3309">
        <v>1</v>
      </c>
      <c r="D3309" t="s">
        <v>65</v>
      </c>
      <c r="E3309">
        <v>436</v>
      </c>
      <c r="F3309" s="8">
        <v>43354.61041666667</v>
      </c>
      <c r="G3309" s="8">
        <v>43354.756944444445</v>
      </c>
      <c r="H3309" t="s">
        <v>5877</v>
      </c>
      <c r="I3309" t="s">
        <v>5707</v>
      </c>
      <c r="J3309">
        <v>3.9060000000000001</v>
      </c>
      <c r="K3309" t="s">
        <v>30</v>
      </c>
      <c r="L3309" t="s">
        <v>31</v>
      </c>
      <c r="M3309">
        <v>40.742527000000003</v>
      </c>
      <c r="N3309">
        <v>-111.98111</v>
      </c>
      <c r="O3309">
        <v>1087321</v>
      </c>
      <c r="P3309">
        <v>84096</v>
      </c>
      <c r="Q3309" s="1">
        <v>1.75</v>
      </c>
      <c r="R3309" s="1">
        <v>0.75</v>
      </c>
      <c r="S3309">
        <v>254</v>
      </c>
      <c r="T3309">
        <v>1</v>
      </c>
      <c r="U3309" s="1">
        <v>14.75</v>
      </c>
      <c r="V3309" s="1">
        <v>18.25</v>
      </c>
      <c r="W3309" s="1">
        <v>2.2320000000000002</v>
      </c>
    </row>
    <row r="3310" spans="1:23" x14ac:dyDescent="0.25">
      <c r="A3310">
        <v>3308</v>
      </c>
      <c r="B3310">
        <v>212307</v>
      </c>
      <c r="C3310">
        <v>2</v>
      </c>
      <c r="D3310" t="s">
        <v>53</v>
      </c>
      <c r="E3310">
        <v>274</v>
      </c>
      <c r="F3310" s="8">
        <v>43355.248611111114</v>
      </c>
      <c r="G3310" s="8">
        <v>43355.720833333333</v>
      </c>
      <c r="H3310" t="s">
        <v>5878</v>
      </c>
      <c r="I3310" t="s">
        <v>5879</v>
      </c>
      <c r="J3310">
        <v>11.679</v>
      </c>
      <c r="K3310" t="s">
        <v>30</v>
      </c>
      <c r="L3310" t="s">
        <v>31</v>
      </c>
      <c r="M3310">
        <v>40.742420000000003</v>
      </c>
      <c r="N3310">
        <v>-111.98172</v>
      </c>
      <c r="O3310">
        <v>348863</v>
      </c>
      <c r="P3310">
        <v>84065</v>
      </c>
      <c r="Q3310" s="1">
        <v>5.75</v>
      </c>
      <c r="R3310" s="1">
        <v>1.5</v>
      </c>
      <c r="S3310">
        <v>255</v>
      </c>
      <c r="T3310">
        <v>2</v>
      </c>
      <c r="U3310" s="1">
        <v>6</v>
      </c>
      <c r="V3310" s="1">
        <v>17.25</v>
      </c>
      <c r="W3310" s="1">
        <v>2.0311304347825998</v>
      </c>
    </row>
    <row r="3311" spans="1:23" x14ac:dyDescent="0.25">
      <c r="A3311">
        <v>3309</v>
      </c>
      <c r="B3311">
        <v>210215</v>
      </c>
      <c r="C3311">
        <v>2</v>
      </c>
      <c r="D3311" t="s">
        <v>44</v>
      </c>
      <c r="E3311">
        <v>1536753621</v>
      </c>
      <c r="F3311" s="8">
        <v>43355.25</v>
      </c>
      <c r="G3311" s="8">
        <v>43355.501388888886</v>
      </c>
      <c r="H3311" t="s">
        <v>5880</v>
      </c>
      <c r="I3311" t="s">
        <v>5881</v>
      </c>
      <c r="J3311">
        <v>7.6470000000000002</v>
      </c>
      <c r="K3311" t="s">
        <v>30</v>
      </c>
      <c r="L3311" t="s">
        <v>31</v>
      </c>
      <c r="M3311">
        <v>40.742569000000003</v>
      </c>
      <c r="N3311">
        <v>-111.98126999999999</v>
      </c>
      <c r="O3311">
        <v>348887</v>
      </c>
      <c r="P3311">
        <v>84096</v>
      </c>
      <c r="Q3311" s="1">
        <v>3</v>
      </c>
      <c r="R3311" s="1">
        <v>0.75</v>
      </c>
      <c r="S3311">
        <v>255</v>
      </c>
      <c r="T3311">
        <v>2</v>
      </c>
      <c r="U3311" s="1">
        <v>6</v>
      </c>
      <c r="V3311" s="1">
        <v>12</v>
      </c>
      <c r="W3311" s="1">
        <v>2.5489999999999999</v>
      </c>
    </row>
    <row r="3312" spans="1:23" x14ac:dyDescent="0.25">
      <c r="A3312">
        <v>3310</v>
      </c>
      <c r="B3312">
        <v>212307</v>
      </c>
      <c r="C3312">
        <v>1</v>
      </c>
      <c r="D3312" t="s">
        <v>53</v>
      </c>
      <c r="E3312">
        <v>275</v>
      </c>
      <c r="F3312" s="8">
        <v>43355.292361111111</v>
      </c>
      <c r="G3312" s="8">
        <v>43355.499305555553</v>
      </c>
      <c r="H3312" t="s">
        <v>5882</v>
      </c>
      <c r="I3312" t="s">
        <v>856</v>
      </c>
      <c r="J3312">
        <v>9.7329999999999899</v>
      </c>
      <c r="K3312" t="s">
        <v>30</v>
      </c>
      <c r="L3312" t="s">
        <v>31</v>
      </c>
      <c r="M3312">
        <v>40.742420000000003</v>
      </c>
      <c r="N3312">
        <v>-111.98172</v>
      </c>
      <c r="O3312">
        <v>2573641</v>
      </c>
      <c r="P3312">
        <v>84104</v>
      </c>
      <c r="Q3312" s="1">
        <v>2.5</v>
      </c>
      <c r="R3312" s="1">
        <v>1.5</v>
      </c>
      <c r="S3312">
        <v>255</v>
      </c>
      <c r="T3312">
        <v>2</v>
      </c>
      <c r="U3312" s="1">
        <v>7</v>
      </c>
      <c r="V3312" s="1">
        <v>12</v>
      </c>
      <c r="W3312" s="1">
        <v>3.89319999999999</v>
      </c>
    </row>
    <row r="3313" spans="1:23" x14ac:dyDescent="0.25">
      <c r="A3313">
        <v>3311</v>
      </c>
      <c r="B3313">
        <v>210203</v>
      </c>
      <c r="C3313">
        <v>1</v>
      </c>
      <c r="D3313" t="s">
        <v>58</v>
      </c>
      <c r="E3313">
        <v>181</v>
      </c>
      <c r="F3313" s="8">
        <v>43355.320833333331</v>
      </c>
      <c r="G3313" s="8">
        <v>43355.709027777775</v>
      </c>
      <c r="H3313" t="s">
        <v>5883</v>
      </c>
      <c r="I3313" t="s">
        <v>5884</v>
      </c>
      <c r="J3313">
        <v>4.8099999999999996</v>
      </c>
      <c r="K3313" t="s">
        <v>30</v>
      </c>
      <c r="L3313" t="s">
        <v>31</v>
      </c>
      <c r="M3313">
        <v>40.742409000000002</v>
      </c>
      <c r="N3313">
        <v>-111.981513999999</v>
      </c>
      <c r="O3313">
        <v>1087571</v>
      </c>
      <c r="P3313">
        <v>84014</v>
      </c>
      <c r="Q3313" s="1">
        <v>4.75</v>
      </c>
      <c r="R3313" s="1">
        <v>0.75</v>
      </c>
      <c r="S3313">
        <v>255</v>
      </c>
      <c r="T3313">
        <v>2</v>
      </c>
      <c r="U3313" s="1">
        <v>7.75</v>
      </c>
      <c r="V3313" s="1">
        <v>17</v>
      </c>
      <c r="W3313" s="1">
        <v>1.0126315789473599</v>
      </c>
    </row>
    <row r="3314" spans="1:23" x14ac:dyDescent="0.25">
      <c r="A3314">
        <v>3312</v>
      </c>
      <c r="B3314">
        <v>204577</v>
      </c>
      <c r="C3314">
        <v>2</v>
      </c>
      <c r="D3314" t="s">
        <v>32</v>
      </c>
      <c r="E3314">
        <v>440</v>
      </c>
      <c r="F3314" s="8">
        <v>43355.348611111112</v>
      </c>
      <c r="G3314" s="8">
        <v>43355.477083333331</v>
      </c>
      <c r="H3314" t="s">
        <v>2535</v>
      </c>
      <c r="I3314" t="s">
        <v>5885</v>
      </c>
      <c r="J3314">
        <v>10.058</v>
      </c>
      <c r="K3314" t="s">
        <v>30</v>
      </c>
      <c r="L3314" t="s">
        <v>31</v>
      </c>
      <c r="M3314">
        <v>40.742542</v>
      </c>
      <c r="N3314">
        <v>-111.981163</v>
      </c>
      <c r="O3314">
        <v>2906431</v>
      </c>
      <c r="P3314">
        <v>84036</v>
      </c>
      <c r="Q3314" s="1">
        <v>1.5</v>
      </c>
      <c r="R3314" s="1">
        <v>1.5</v>
      </c>
      <c r="S3314">
        <v>255</v>
      </c>
      <c r="T3314">
        <v>2</v>
      </c>
      <c r="U3314" s="1">
        <v>8.25</v>
      </c>
      <c r="V3314" s="1">
        <v>11.5</v>
      </c>
      <c r="W3314" s="1">
        <v>6.7053333333333303</v>
      </c>
    </row>
    <row r="3315" spans="1:23" x14ac:dyDescent="0.25">
      <c r="A3315">
        <v>3313</v>
      </c>
      <c r="B3315">
        <v>204591</v>
      </c>
      <c r="C3315">
        <v>2</v>
      </c>
      <c r="D3315" t="s">
        <v>37</v>
      </c>
      <c r="E3315">
        <v>173</v>
      </c>
      <c r="F3315" s="8">
        <v>43355.366666666669</v>
      </c>
      <c r="G3315" s="8">
        <v>43355.740277777775</v>
      </c>
      <c r="H3315" t="s">
        <v>410</v>
      </c>
      <c r="I3315" t="s">
        <v>5886</v>
      </c>
      <c r="J3315">
        <v>5.1260000000000003</v>
      </c>
      <c r="K3315" t="s">
        <v>30</v>
      </c>
      <c r="L3315" t="s">
        <v>31</v>
      </c>
      <c r="M3315">
        <v>40.742378000000002</v>
      </c>
      <c r="N3315">
        <v>-111.981407</v>
      </c>
      <c r="O3315">
        <v>1301971</v>
      </c>
      <c r="P3315">
        <v>84111</v>
      </c>
      <c r="Q3315" s="1">
        <v>4.5</v>
      </c>
      <c r="R3315" s="1">
        <v>1.25</v>
      </c>
      <c r="S3315">
        <v>255</v>
      </c>
      <c r="T3315">
        <v>2</v>
      </c>
      <c r="U3315" s="1">
        <v>8.75</v>
      </c>
      <c r="V3315" s="1">
        <v>17.75</v>
      </c>
      <c r="W3315" s="1">
        <v>1.1391111111111101</v>
      </c>
    </row>
    <row r="3316" spans="1:23" x14ac:dyDescent="0.25">
      <c r="A3316">
        <v>3314</v>
      </c>
      <c r="B3316">
        <v>210199</v>
      </c>
      <c r="C3316">
        <v>2</v>
      </c>
      <c r="D3316" t="s">
        <v>27</v>
      </c>
      <c r="E3316">
        <v>411</v>
      </c>
      <c r="F3316" s="8">
        <v>43355.37222222222</v>
      </c>
      <c r="G3316" s="8">
        <v>43355.441666666666</v>
      </c>
      <c r="H3316" t="s">
        <v>5887</v>
      </c>
      <c r="I3316" t="s">
        <v>5888</v>
      </c>
      <c r="J3316">
        <v>6.0250000000000004</v>
      </c>
      <c r="K3316" t="s">
        <v>92</v>
      </c>
      <c r="L3316" t="s">
        <v>31</v>
      </c>
      <c r="M3316">
        <v>40.742576999999997</v>
      </c>
      <c r="N3316">
        <v>-111.981323</v>
      </c>
      <c r="O3316">
        <v>1968591</v>
      </c>
      <c r="P3316">
        <v>84054</v>
      </c>
      <c r="Q3316" s="1">
        <v>0.75</v>
      </c>
      <c r="R3316" s="1">
        <v>0.5</v>
      </c>
      <c r="S3316">
        <v>255</v>
      </c>
      <c r="T3316">
        <v>2</v>
      </c>
      <c r="U3316" s="1">
        <v>9</v>
      </c>
      <c r="V3316" s="1">
        <v>10.5</v>
      </c>
      <c r="W3316" s="1">
        <v>8.0333333333333297</v>
      </c>
    </row>
    <row r="3317" spans="1:23" x14ac:dyDescent="0.25">
      <c r="A3317">
        <v>3315</v>
      </c>
      <c r="B3317">
        <v>210225</v>
      </c>
      <c r="C3317">
        <v>1</v>
      </c>
      <c r="D3317" t="s">
        <v>65</v>
      </c>
      <c r="E3317">
        <v>437</v>
      </c>
      <c r="F3317" s="8">
        <v>43355.38958333333</v>
      </c>
      <c r="G3317" s="8">
        <v>43355.536805555559</v>
      </c>
      <c r="H3317" t="s">
        <v>5889</v>
      </c>
      <c r="I3317" t="s">
        <v>5890</v>
      </c>
      <c r="J3317">
        <v>15.965999999999999</v>
      </c>
      <c r="K3317" t="s">
        <v>30</v>
      </c>
      <c r="L3317" t="s">
        <v>31</v>
      </c>
      <c r="M3317">
        <v>40.742527000000003</v>
      </c>
      <c r="N3317">
        <v>-111.98111</v>
      </c>
      <c r="O3317">
        <v>1087321</v>
      </c>
      <c r="P3317">
        <v>84096</v>
      </c>
      <c r="Q3317" s="1">
        <v>1.75</v>
      </c>
      <c r="R3317" s="1">
        <v>1.75</v>
      </c>
      <c r="S3317">
        <v>255</v>
      </c>
      <c r="T3317">
        <v>2</v>
      </c>
      <c r="U3317" s="1">
        <v>9.25</v>
      </c>
      <c r="V3317" s="1">
        <v>13</v>
      </c>
      <c r="W3317" s="1">
        <v>9.1234285714285708</v>
      </c>
    </row>
    <row r="3318" spans="1:23" x14ac:dyDescent="0.25">
      <c r="A3318">
        <v>3316</v>
      </c>
      <c r="B3318">
        <v>210209</v>
      </c>
      <c r="C3318">
        <v>2</v>
      </c>
      <c r="D3318" t="s">
        <v>145</v>
      </c>
      <c r="E3318">
        <v>348</v>
      </c>
      <c r="F3318" s="8">
        <v>43355.450694444444</v>
      </c>
      <c r="G3318" s="8">
        <v>43355.731249999997</v>
      </c>
      <c r="H3318" t="s">
        <v>5891</v>
      </c>
      <c r="I3318" t="s">
        <v>1311</v>
      </c>
      <c r="J3318">
        <v>13.032999999999999</v>
      </c>
      <c r="K3318" t="s">
        <v>30</v>
      </c>
      <c r="L3318" t="s">
        <v>31</v>
      </c>
      <c r="M3318">
        <v>40.742545999999997</v>
      </c>
      <c r="N3318">
        <v>-111.981224</v>
      </c>
      <c r="O3318">
        <v>1114701</v>
      </c>
      <c r="P3318">
        <v>84096</v>
      </c>
      <c r="Q3318" s="1">
        <v>3.25</v>
      </c>
      <c r="R3318" s="1">
        <v>1.75</v>
      </c>
      <c r="S3318">
        <v>255</v>
      </c>
      <c r="T3318">
        <v>2</v>
      </c>
      <c r="U3318" s="1">
        <v>10.75</v>
      </c>
      <c r="V3318" s="1">
        <v>17.5</v>
      </c>
      <c r="W3318" s="1">
        <v>4.0101538461538402</v>
      </c>
    </row>
    <row r="3319" spans="1:23" x14ac:dyDescent="0.25">
      <c r="A3319">
        <v>3317</v>
      </c>
      <c r="B3319">
        <v>210215</v>
      </c>
      <c r="C3319">
        <v>2</v>
      </c>
      <c r="D3319" t="s">
        <v>44</v>
      </c>
      <c r="E3319">
        <v>331</v>
      </c>
      <c r="F3319" s="8">
        <v>43355.525694444441</v>
      </c>
      <c r="G3319" s="8">
        <v>43355.734722222223</v>
      </c>
      <c r="H3319" t="s">
        <v>5892</v>
      </c>
      <c r="I3319" t="s">
        <v>5893</v>
      </c>
      <c r="J3319">
        <v>8.86</v>
      </c>
      <c r="K3319" t="s">
        <v>30</v>
      </c>
      <c r="L3319" t="s">
        <v>31</v>
      </c>
      <c r="M3319">
        <v>40.742569000000003</v>
      </c>
      <c r="N3319">
        <v>-111.98126999999999</v>
      </c>
      <c r="O3319">
        <v>2906431</v>
      </c>
      <c r="P3319">
        <v>84036</v>
      </c>
      <c r="Q3319" s="1">
        <v>2.5</v>
      </c>
      <c r="R3319" s="1">
        <v>1.5</v>
      </c>
      <c r="S3319">
        <v>255</v>
      </c>
      <c r="T3319">
        <v>2</v>
      </c>
      <c r="U3319" s="1">
        <v>12.5</v>
      </c>
      <c r="V3319" s="1">
        <v>17.75</v>
      </c>
      <c r="W3319" s="1">
        <v>3.5439999999999898</v>
      </c>
    </row>
    <row r="3320" spans="1:23" x14ac:dyDescent="0.25">
      <c r="A3320">
        <v>3318</v>
      </c>
      <c r="B3320">
        <v>204577</v>
      </c>
      <c r="C3320">
        <v>1</v>
      </c>
      <c r="D3320" t="s">
        <v>32</v>
      </c>
      <c r="E3320">
        <v>441</v>
      </c>
      <c r="F3320" s="8">
        <v>43355.540972222225</v>
      </c>
      <c r="G3320" s="8">
        <v>43355.763888888891</v>
      </c>
      <c r="H3320" t="s">
        <v>5894</v>
      </c>
      <c r="I3320" t="s">
        <v>5895</v>
      </c>
      <c r="J3320">
        <v>4.3659999999999997</v>
      </c>
      <c r="K3320" t="s">
        <v>30</v>
      </c>
      <c r="L3320" t="s">
        <v>31</v>
      </c>
      <c r="M3320">
        <v>40.742542</v>
      </c>
      <c r="N3320">
        <v>-111.981163</v>
      </c>
      <c r="O3320">
        <v>2573641</v>
      </c>
      <c r="P3320">
        <v>84104</v>
      </c>
      <c r="Q3320" s="1">
        <v>2.75</v>
      </c>
      <c r="R3320" s="1">
        <v>0.75</v>
      </c>
      <c r="S3320">
        <v>255</v>
      </c>
      <c r="T3320">
        <v>2</v>
      </c>
      <c r="U3320" s="1">
        <v>13</v>
      </c>
      <c r="V3320" s="1">
        <v>18.25</v>
      </c>
      <c r="W3320" s="1">
        <v>1.58763636363636</v>
      </c>
    </row>
    <row r="3321" spans="1:23" x14ac:dyDescent="0.25">
      <c r="A3321">
        <v>3319</v>
      </c>
      <c r="B3321">
        <v>204577</v>
      </c>
      <c r="C3321">
        <v>2</v>
      </c>
      <c r="D3321" t="s">
        <v>32</v>
      </c>
      <c r="E3321">
        <v>1536781537</v>
      </c>
      <c r="F3321" s="8">
        <v>43355.572916666664</v>
      </c>
      <c r="G3321" s="8">
        <v>43355.736805555556</v>
      </c>
      <c r="H3321" t="s">
        <v>5896</v>
      </c>
      <c r="I3321" t="s">
        <v>2159</v>
      </c>
      <c r="J3321">
        <v>3.661</v>
      </c>
      <c r="K3321" t="s">
        <v>30</v>
      </c>
      <c r="L3321" t="s">
        <v>31</v>
      </c>
      <c r="M3321">
        <v>40.742542</v>
      </c>
      <c r="N3321">
        <v>-111.981163</v>
      </c>
      <c r="O3321">
        <v>1114101</v>
      </c>
      <c r="P3321">
        <v>84104</v>
      </c>
      <c r="Q3321" s="1">
        <v>2</v>
      </c>
      <c r="R3321" s="1">
        <v>0.75</v>
      </c>
      <c r="S3321">
        <v>255</v>
      </c>
      <c r="T3321">
        <v>2</v>
      </c>
      <c r="U3321" s="1">
        <v>13.75</v>
      </c>
      <c r="V3321" s="1">
        <v>17.75</v>
      </c>
      <c r="W3321" s="1">
        <v>1.8305</v>
      </c>
    </row>
    <row r="3322" spans="1:23" x14ac:dyDescent="0.25">
      <c r="A3322">
        <v>3320</v>
      </c>
      <c r="B3322">
        <v>210225</v>
      </c>
      <c r="C3322">
        <v>2</v>
      </c>
      <c r="D3322" t="s">
        <v>65</v>
      </c>
      <c r="E3322">
        <v>438</v>
      </c>
      <c r="F3322" s="8">
        <v>43355.577777777777</v>
      </c>
      <c r="G3322" s="8">
        <v>43355.726388888892</v>
      </c>
      <c r="H3322" t="s">
        <v>5897</v>
      </c>
      <c r="I3322" t="s">
        <v>1105</v>
      </c>
      <c r="J3322">
        <v>4.7309999999999999</v>
      </c>
      <c r="K3322" t="s">
        <v>30</v>
      </c>
      <c r="L3322" t="s">
        <v>31</v>
      </c>
      <c r="M3322">
        <v>40.742527000000003</v>
      </c>
      <c r="N3322">
        <v>-111.98111</v>
      </c>
      <c r="O3322">
        <v>348863</v>
      </c>
      <c r="P3322">
        <v>84065</v>
      </c>
      <c r="Q3322" s="1">
        <v>1.75</v>
      </c>
      <c r="R3322" s="1">
        <v>0.75</v>
      </c>
      <c r="S3322">
        <v>255</v>
      </c>
      <c r="T3322">
        <v>2</v>
      </c>
      <c r="U3322" s="1">
        <v>13.75</v>
      </c>
      <c r="V3322" s="1">
        <v>17.5</v>
      </c>
      <c r="W3322" s="1">
        <v>2.70342857142857</v>
      </c>
    </row>
    <row r="3323" spans="1:23" x14ac:dyDescent="0.25">
      <c r="A3323">
        <v>3321</v>
      </c>
      <c r="B3323">
        <v>204579</v>
      </c>
      <c r="C3323">
        <v>1</v>
      </c>
      <c r="D3323" t="s">
        <v>135</v>
      </c>
      <c r="E3323">
        <v>85</v>
      </c>
      <c r="F3323" s="8">
        <v>43355.583333333336</v>
      </c>
      <c r="G3323" s="8">
        <v>43355.718055555553</v>
      </c>
      <c r="H3323" t="s">
        <v>5898</v>
      </c>
      <c r="I3323" t="s">
        <v>5899</v>
      </c>
      <c r="J3323">
        <v>7.4969999999999999</v>
      </c>
      <c r="K3323" t="s">
        <v>30</v>
      </c>
      <c r="L3323" t="s">
        <v>31</v>
      </c>
      <c r="M3323">
        <v>40.742401000000001</v>
      </c>
      <c r="N3323">
        <v>-111.98159</v>
      </c>
      <c r="O3323">
        <v>1124211</v>
      </c>
      <c r="P3323">
        <v>84014</v>
      </c>
      <c r="Q3323" s="1">
        <v>1.5</v>
      </c>
      <c r="R3323" s="1">
        <v>1.25</v>
      </c>
      <c r="S3323">
        <v>255</v>
      </c>
      <c r="T3323">
        <v>2</v>
      </c>
      <c r="U3323" s="1">
        <v>14</v>
      </c>
      <c r="V3323" s="1">
        <v>17.25</v>
      </c>
      <c r="W3323" s="1">
        <v>4.9980000000000002</v>
      </c>
    </row>
    <row r="3324" spans="1:23" x14ac:dyDescent="0.25">
      <c r="A3324">
        <v>3322</v>
      </c>
      <c r="B3324">
        <v>210203</v>
      </c>
      <c r="C3324">
        <v>2</v>
      </c>
      <c r="D3324" t="s">
        <v>58</v>
      </c>
      <c r="E3324">
        <v>1536817536</v>
      </c>
      <c r="F3324" s="8">
        <v>43355.989583333336</v>
      </c>
      <c r="G3324" s="8">
        <v>43356.033333333333</v>
      </c>
      <c r="H3324" t="s">
        <v>698</v>
      </c>
      <c r="I3324" t="s">
        <v>5191</v>
      </c>
      <c r="J3324">
        <v>6.2729999999999997</v>
      </c>
      <c r="K3324" t="s">
        <v>30</v>
      </c>
      <c r="L3324" t="s">
        <v>31</v>
      </c>
      <c r="M3324">
        <v>40.742409000000002</v>
      </c>
      <c r="N3324">
        <v>-111.981513999999</v>
      </c>
      <c r="O3324">
        <v>1990681</v>
      </c>
      <c r="P3324">
        <v>84081</v>
      </c>
      <c r="Q3324" s="1">
        <v>0.5</v>
      </c>
      <c r="R3324" s="1">
        <v>0.5</v>
      </c>
      <c r="S3324">
        <v>255</v>
      </c>
      <c r="T3324">
        <v>2</v>
      </c>
      <c r="U3324" s="1">
        <v>23.75</v>
      </c>
      <c r="V3324" s="1">
        <v>0.75</v>
      </c>
      <c r="W3324" s="1">
        <v>12.545999999999999</v>
      </c>
    </row>
    <row r="3325" spans="1:23" x14ac:dyDescent="0.25">
      <c r="A3325">
        <v>3323</v>
      </c>
      <c r="B3325">
        <v>210215</v>
      </c>
      <c r="C3325">
        <v>2</v>
      </c>
      <c r="D3325" t="s">
        <v>44</v>
      </c>
      <c r="E3325">
        <v>1536842382</v>
      </c>
      <c r="F3325" s="8">
        <v>43356.277083333334</v>
      </c>
      <c r="G3325" s="8">
        <v>43356.717361111114</v>
      </c>
      <c r="H3325" t="s">
        <v>5900</v>
      </c>
      <c r="I3325" t="s">
        <v>535</v>
      </c>
      <c r="J3325">
        <v>8.3770000000000007</v>
      </c>
      <c r="K3325" t="s">
        <v>30</v>
      </c>
      <c r="L3325" t="s">
        <v>31</v>
      </c>
      <c r="M3325">
        <v>40.742569000000003</v>
      </c>
      <c r="N3325">
        <v>-111.98126999999999</v>
      </c>
      <c r="O3325">
        <v>348887</v>
      </c>
      <c r="P3325">
        <v>84096</v>
      </c>
      <c r="Q3325" s="1">
        <v>5.25</v>
      </c>
      <c r="R3325" s="1">
        <v>0.75</v>
      </c>
      <c r="S3325">
        <v>256</v>
      </c>
      <c r="T3325">
        <v>3</v>
      </c>
      <c r="U3325" s="1">
        <v>6.75</v>
      </c>
      <c r="V3325" s="1">
        <v>17.25</v>
      </c>
      <c r="W3325" s="1">
        <v>1.5956190476190399</v>
      </c>
    </row>
    <row r="3326" spans="1:23" x14ac:dyDescent="0.25">
      <c r="A3326">
        <v>3324</v>
      </c>
      <c r="B3326">
        <v>212307</v>
      </c>
      <c r="C3326">
        <v>2</v>
      </c>
      <c r="D3326" t="s">
        <v>53</v>
      </c>
      <c r="E3326">
        <v>276</v>
      </c>
      <c r="F3326" s="8">
        <v>43356.290972222225</v>
      </c>
      <c r="G3326" s="8">
        <v>43356.496527777781</v>
      </c>
      <c r="H3326" t="s">
        <v>5901</v>
      </c>
      <c r="I3326" t="s">
        <v>5902</v>
      </c>
      <c r="J3326">
        <v>3.0880000000000001</v>
      </c>
      <c r="K3326" t="s">
        <v>30</v>
      </c>
      <c r="L3326" t="s">
        <v>31</v>
      </c>
      <c r="M3326">
        <v>40.742420000000003</v>
      </c>
      <c r="N3326">
        <v>-111.98172</v>
      </c>
      <c r="O3326">
        <v>348863</v>
      </c>
      <c r="P3326">
        <v>84065</v>
      </c>
      <c r="Q3326" s="1">
        <v>2.5</v>
      </c>
      <c r="R3326" s="1">
        <v>0.5</v>
      </c>
      <c r="S3326">
        <v>256</v>
      </c>
      <c r="T3326">
        <v>3</v>
      </c>
      <c r="U3326" s="1">
        <v>7</v>
      </c>
      <c r="V3326" s="1">
        <v>12</v>
      </c>
      <c r="W3326" s="1">
        <v>1.2352000000000001</v>
      </c>
    </row>
    <row r="3327" spans="1:23" x14ac:dyDescent="0.25">
      <c r="A3327">
        <v>3325</v>
      </c>
      <c r="B3327">
        <v>212307</v>
      </c>
      <c r="C3327">
        <v>1</v>
      </c>
      <c r="D3327" t="s">
        <v>53</v>
      </c>
      <c r="E3327">
        <v>277</v>
      </c>
      <c r="F3327" s="8">
        <v>43356.293055555558</v>
      </c>
      <c r="G3327" s="8">
        <v>43356.740972222222</v>
      </c>
      <c r="H3327" t="s">
        <v>5903</v>
      </c>
      <c r="I3327" t="s">
        <v>5904</v>
      </c>
      <c r="J3327">
        <v>9.8170000000000002</v>
      </c>
      <c r="K3327" t="s">
        <v>30</v>
      </c>
      <c r="L3327" t="s">
        <v>31</v>
      </c>
      <c r="M3327">
        <v>40.742420000000003</v>
      </c>
      <c r="N3327">
        <v>-111.98172</v>
      </c>
      <c r="O3327">
        <v>2573641</v>
      </c>
      <c r="P3327">
        <v>84104</v>
      </c>
      <c r="Q3327" s="1">
        <v>5.25</v>
      </c>
      <c r="R3327" s="1">
        <v>1.5</v>
      </c>
      <c r="S3327">
        <v>256</v>
      </c>
      <c r="T3327">
        <v>3</v>
      </c>
      <c r="U3327" s="1">
        <v>7</v>
      </c>
      <c r="V3327" s="1">
        <v>17.75</v>
      </c>
      <c r="W3327" s="1">
        <v>1.86990476190476</v>
      </c>
    </row>
    <row r="3328" spans="1:23" x14ac:dyDescent="0.25">
      <c r="A3328">
        <v>3326</v>
      </c>
      <c r="B3328">
        <v>204577</v>
      </c>
      <c r="C3328">
        <v>2</v>
      </c>
      <c r="D3328" t="s">
        <v>32</v>
      </c>
      <c r="E3328">
        <v>442</v>
      </c>
      <c r="F3328" s="8">
        <v>43356.30972222222</v>
      </c>
      <c r="G3328" s="8">
        <v>43356.500694444447</v>
      </c>
      <c r="H3328" t="s">
        <v>5905</v>
      </c>
      <c r="I3328" t="s">
        <v>5906</v>
      </c>
      <c r="J3328">
        <v>14.83</v>
      </c>
      <c r="K3328" t="s">
        <v>30</v>
      </c>
      <c r="L3328" t="s">
        <v>31</v>
      </c>
      <c r="M3328">
        <v>40.742542</v>
      </c>
      <c r="N3328">
        <v>-111.981163</v>
      </c>
      <c r="O3328">
        <v>2906431</v>
      </c>
      <c r="P3328">
        <v>84036</v>
      </c>
      <c r="Q3328" s="1">
        <v>2.25</v>
      </c>
      <c r="R3328" s="1">
        <v>2.25</v>
      </c>
      <c r="S3328">
        <v>256</v>
      </c>
      <c r="T3328">
        <v>3</v>
      </c>
      <c r="U3328" s="1">
        <v>7.5</v>
      </c>
      <c r="V3328" s="1">
        <v>12</v>
      </c>
      <c r="W3328" s="1">
        <v>6.5911111111111103</v>
      </c>
    </row>
    <row r="3329" spans="1:23" x14ac:dyDescent="0.25">
      <c r="A3329">
        <v>3327</v>
      </c>
      <c r="B3329">
        <v>210213</v>
      </c>
      <c r="C3329">
        <v>1</v>
      </c>
      <c r="D3329" t="s">
        <v>126</v>
      </c>
      <c r="E3329">
        <v>243</v>
      </c>
      <c r="F3329" s="8">
        <v>43356.320833333331</v>
      </c>
      <c r="G3329" s="8">
        <v>43356.734027777777</v>
      </c>
      <c r="H3329" t="s">
        <v>5907</v>
      </c>
      <c r="I3329" t="s">
        <v>5908</v>
      </c>
      <c r="J3329">
        <v>9.9429999999999996</v>
      </c>
      <c r="K3329" t="s">
        <v>30</v>
      </c>
      <c r="L3329" t="s">
        <v>31</v>
      </c>
      <c r="M3329">
        <v>40.742412999999999</v>
      </c>
      <c r="N3329">
        <v>-111.981620999999</v>
      </c>
      <c r="O3329">
        <v>1087571</v>
      </c>
      <c r="P3329">
        <v>84014</v>
      </c>
      <c r="Q3329" s="1">
        <v>5</v>
      </c>
      <c r="R3329" s="1">
        <v>1.25</v>
      </c>
      <c r="S3329">
        <v>256</v>
      </c>
      <c r="T3329">
        <v>3</v>
      </c>
      <c r="U3329" s="1">
        <v>7.75</v>
      </c>
      <c r="V3329" s="1">
        <v>17.5</v>
      </c>
      <c r="W3329" s="1">
        <v>1.9885999999999999</v>
      </c>
    </row>
    <row r="3330" spans="1:23" x14ac:dyDescent="0.25">
      <c r="A3330">
        <v>3328</v>
      </c>
      <c r="B3330">
        <v>204591</v>
      </c>
      <c r="C3330">
        <v>1</v>
      </c>
      <c r="D3330" t="s">
        <v>37</v>
      </c>
      <c r="E3330">
        <v>174</v>
      </c>
      <c r="F3330" s="8">
        <v>43356.345138888886</v>
      </c>
      <c r="G3330" s="8">
        <v>43369.495138888888</v>
      </c>
      <c r="H3330" t="s">
        <v>5909</v>
      </c>
      <c r="I3330" t="s">
        <v>5910</v>
      </c>
      <c r="J3330">
        <v>6.0270000000000001</v>
      </c>
      <c r="K3330" t="s">
        <v>40</v>
      </c>
      <c r="L3330" t="s">
        <v>31</v>
      </c>
      <c r="M3330">
        <v>40.742378000000002</v>
      </c>
      <c r="N3330">
        <v>-111.981407</v>
      </c>
      <c r="O3330">
        <v>1896231</v>
      </c>
      <c r="P3330">
        <v>91381</v>
      </c>
      <c r="Q3330" s="1">
        <v>1.75</v>
      </c>
      <c r="R3330" s="1">
        <v>1</v>
      </c>
      <c r="S3330">
        <v>256</v>
      </c>
      <c r="T3330">
        <v>3</v>
      </c>
      <c r="U3330" s="1">
        <v>8.25</v>
      </c>
      <c r="V3330" s="1">
        <v>12</v>
      </c>
      <c r="W3330" s="1">
        <v>3.444</v>
      </c>
    </row>
    <row r="3331" spans="1:23" x14ac:dyDescent="0.25">
      <c r="A3331">
        <v>3329</v>
      </c>
      <c r="B3331">
        <v>204577</v>
      </c>
      <c r="C3331">
        <v>1</v>
      </c>
      <c r="D3331" t="s">
        <v>32</v>
      </c>
      <c r="E3331">
        <v>443</v>
      </c>
      <c r="F3331" s="8">
        <v>43356.347222222219</v>
      </c>
      <c r="G3331" s="8">
        <v>43356.710416666669</v>
      </c>
      <c r="H3331" t="s">
        <v>5911</v>
      </c>
      <c r="I3331" t="s">
        <v>5912</v>
      </c>
      <c r="J3331">
        <v>15.420999999999999</v>
      </c>
      <c r="K3331" t="s">
        <v>30</v>
      </c>
      <c r="L3331" t="s">
        <v>31</v>
      </c>
      <c r="M3331">
        <v>40.742542</v>
      </c>
      <c r="N3331">
        <v>-111.981163</v>
      </c>
      <c r="O3331">
        <v>803613</v>
      </c>
      <c r="P3331">
        <v>84054</v>
      </c>
      <c r="Q3331" s="1">
        <v>4.25</v>
      </c>
      <c r="R3331" s="1">
        <v>2.5</v>
      </c>
      <c r="S3331">
        <v>256</v>
      </c>
      <c r="T3331">
        <v>3</v>
      </c>
      <c r="U3331" s="1">
        <v>8.25</v>
      </c>
      <c r="V3331" s="1">
        <v>17</v>
      </c>
      <c r="W3331" s="1">
        <v>3.6284705882352899</v>
      </c>
    </row>
    <row r="3332" spans="1:23" x14ac:dyDescent="0.25">
      <c r="A3332">
        <v>3330</v>
      </c>
      <c r="B3332">
        <v>210209</v>
      </c>
      <c r="C3332">
        <v>2</v>
      </c>
      <c r="D3332" t="s">
        <v>145</v>
      </c>
      <c r="E3332">
        <v>349</v>
      </c>
      <c r="F3332" s="8">
        <v>43356.359722222223</v>
      </c>
      <c r="G3332" s="8">
        <v>43356.711111111108</v>
      </c>
      <c r="H3332" t="s">
        <v>5913</v>
      </c>
      <c r="I3332" t="s">
        <v>5914</v>
      </c>
      <c r="J3332">
        <v>12.44</v>
      </c>
      <c r="K3332" t="s">
        <v>30</v>
      </c>
      <c r="L3332" t="s">
        <v>31</v>
      </c>
      <c r="M3332">
        <v>40.742545999999997</v>
      </c>
      <c r="N3332">
        <v>-111.981224</v>
      </c>
      <c r="O3332">
        <v>1114701</v>
      </c>
      <c r="P3332">
        <v>84096</v>
      </c>
      <c r="Q3332" s="1">
        <v>4.25</v>
      </c>
      <c r="R3332" s="1">
        <v>1.5</v>
      </c>
      <c r="S3332">
        <v>256</v>
      </c>
      <c r="T3332">
        <v>3</v>
      </c>
      <c r="U3332" s="1">
        <v>8.75</v>
      </c>
      <c r="V3332" s="1">
        <v>17</v>
      </c>
      <c r="W3332" s="1">
        <v>2.9270588235294102</v>
      </c>
    </row>
    <row r="3333" spans="1:23" x14ac:dyDescent="0.25">
      <c r="A3333">
        <v>3331</v>
      </c>
      <c r="B3333">
        <v>210225</v>
      </c>
      <c r="C3333">
        <v>2</v>
      </c>
      <c r="D3333" t="s">
        <v>65</v>
      </c>
      <c r="E3333">
        <v>439</v>
      </c>
      <c r="F3333" s="8">
        <v>43356.363194444442</v>
      </c>
      <c r="G3333" s="8">
        <v>43356.541666666664</v>
      </c>
      <c r="H3333" t="s">
        <v>5915</v>
      </c>
      <c r="I3333" t="s">
        <v>5916</v>
      </c>
      <c r="J3333">
        <v>9.4760000000000009</v>
      </c>
      <c r="K3333" t="s">
        <v>92</v>
      </c>
      <c r="L3333" t="s">
        <v>31</v>
      </c>
      <c r="M3333">
        <v>40.742527000000003</v>
      </c>
      <c r="N3333">
        <v>-111.98111</v>
      </c>
      <c r="O3333">
        <v>1968591</v>
      </c>
      <c r="P3333">
        <v>84054</v>
      </c>
      <c r="Q3333" s="1">
        <v>2.25</v>
      </c>
      <c r="R3333" s="1">
        <v>0.75</v>
      </c>
      <c r="S3333">
        <v>256</v>
      </c>
      <c r="T3333">
        <v>3</v>
      </c>
      <c r="U3333" s="1">
        <v>8.75</v>
      </c>
      <c r="V3333" s="1">
        <v>13</v>
      </c>
      <c r="W3333" s="1">
        <v>4.2115555555555497</v>
      </c>
    </row>
    <row r="3334" spans="1:23" x14ac:dyDescent="0.25">
      <c r="A3334">
        <v>3332</v>
      </c>
      <c r="B3334">
        <v>210199</v>
      </c>
      <c r="C3334">
        <v>2</v>
      </c>
      <c r="D3334" t="s">
        <v>27</v>
      </c>
      <c r="E3334">
        <v>412</v>
      </c>
      <c r="F3334" s="8">
        <v>43356.370833333334</v>
      </c>
      <c r="G3334" s="8">
        <v>43356.522916666669</v>
      </c>
      <c r="H3334" t="s">
        <v>5917</v>
      </c>
      <c r="I3334" t="s">
        <v>5918</v>
      </c>
      <c r="J3334">
        <v>10.564</v>
      </c>
      <c r="K3334" t="s">
        <v>30</v>
      </c>
      <c r="L3334" t="s">
        <v>31</v>
      </c>
      <c r="M3334">
        <v>40.742576999999997</v>
      </c>
      <c r="N3334">
        <v>-111.981323</v>
      </c>
      <c r="O3334">
        <v>333033</v>
      </c>
      <c r="P3334">
        <v>84124</v>
      </c>
      <c r="Q3334" s="1">
        <v>1.75</v>
      </c>
      <c r="R3334" s="1">
        <v>1</v>
      </c>
      <c r="S3334">
        <v>256</v>
      </c>
      <c r="T3334">
        <v>3</v>
      </c>
      <c r="U3334" s="1">
        <v>9</v>
      </c>
      <c r="V3334" s="1">
        <v>12.5</v>
      </c>
      <c r="W3334" s="1">
        <v>6.0365714285714196</v>
      </c>
    </row>
    <row r="3335" spans="1:23" x14ac:dyDescent="0.25">
      <c r="A3335">
        <v>3333</v>
      </c>
      <c r="B3335">
        <v>204591</v>
      </c>
      <c r="C3335">
        <v>2</v>
      </c>
      <c r="D3335" t="s">
        <v>37</v>
      </c>
      <c r="E3335">
        <v>175</v>
      </c>
      <c r="F3335" s="8">
        <v>43356.37222222222</v>
      </c>
      <c r="G3335" s="8">
        <v>43356.705555555556</v>
      </c>
      <c r="H3335" t="s">
        <v>5919</v>
      </c>
      <c r="I3335" t="s">
        <v>5920</v>
      </c>
      <c r="J3335">
        <v>3.218</v>
      </c>
      <c r="K3335" t="s">
        <v>30</v>
      </c>
      <c r="L3335" t="s">
        <v>31</v>
      </c>
      <c r="M3335">
        <v>40.742378000000002</v>
      </c>
      <c r="N3335">
        <v>-111.981407</v>
      </c>
      <c r="O3335">
        <v>1301971</v>
      </c>
      <c r="P3335">
        <v>84111</v>
      </c>
      <c r="Q3335" s="1">
        <v>4</v>
      </c>
      <c r="R3335" s="1">
        <v>1</v>
      </c>
      <c r="S3335">
        <v>256</v>
      </c>
      <c r="T3335">
        <v>3</v>
      </c>
      <c r="U3335" s="1">
        <v>9</v>
      </c>
      <c r="V3335" s="1">
        <v>17</v>
      </c>
      <c r="W3335" s="1">
        <v>0.80449999999999999</v>
      </c>
    </row>
    <row r="3336" spans="1:23" x14ac:dyDescent="0.25">
      <c r="A3336">
        <v>3334</v>
      </c>
      <c r="B3336">
        <v>204579</v>
      </c>
      <c r="C3336">
        <v>1</v>
      </c>
      <c r="D3336" t="s">
        <v>135</v>
      </c>
      <c r="E3336">
        <v>86</v>
      </c>
      <c r="F3336" s="8">
        <v>43356.398611111108</v>
      </c>
      <c r="G3336" s="8">
        <v>43356.486805555556</v>
      </c>
      <c r="H3336" t="s">
        <v>5921</v>
      </c>
      <c r="I3336" t="s">
        <v>5922</v>
      </c>
      <c r="J3336">
        <v>9.5470000000000006</v>
      </c>
      <c r="K3336" t="s">
        <v>30</v>
      </c>
      <c r="L3336" t="s">
        <v>31</v>
      </c>
      <c r="M3336">
        <v>40.742401000000001</v>
      </c>
      <c r="N3336">
        <v>-111.98159</v>
      </c>
      <c r="O3336">
        <v>716103</v>
      </c>
      <c r="P3336">
        <v>84121</v>
      </c>
      <c r="Q3336" s="1">
        <v>1</v>
      </c>
      <c r="R3336" s="1">
        <v>1</v>
      </c>
      <c r="S3336">
        <v>256</v>
      </c>
      <c r="T3336">
        <v>3</v>
      </c>
      <c r="U3336" s="1">
        <v>9.5</v>
      </c>
      <c r="V3336" s="1">
        <v>11.75</v>
      </c>
      <c r="W3336" s="1">
        <v>9.5470000000000006</v>
      </c>
    </row>
    <row r="3337" spans="1:23" x14ac:dyDescent="0.25">
      <c r="A3337">
        <v>3335</v>
      </c>
      <c r="B3337">
        <v>210203</v>
      </c>
      <c r="C3337">
        <v>1</v>
      </c>
      <c r="D3337" t="s">
        <v>58</v>
      </c>
      <c r="E3337">
        <v>182</v>
      </c>
      <c r="F3337" s="8">
        <v>43356.533333333333</v>
      </c>
      <c r="G3337" s="8">
        <v>43356.670138888891</v>
      </c>
      <c r="H3337" t="s">
        <v>5923</v>
      </c>
      <c r="I3337" t="s">
        <v>5924</v>
      </c>
      <c r="J3337">
        <v>3.2709999999999999</v>
      </c>
      <c r="K3337" t="s">
        <v>30</v>
      </c>
      <c r="L3337" t="s">
        <v>31</v>
      </c>
      <c r="M3337">
        <v>40.742409000000002</v>
      </c>
      <c r="N3337">
        <v>-111.981513999999</v>
      </c>
      <c r="O3337">
        <v>348863</v>
      </c>
      <c r="P3337">
        <v>84065</v>
      </c>
      <c r="Q3337" s="1">
        <v>1.75</v>
      </c>
      <c r="R3337" s="1">
        <v>0.25</v>
      </c>
      <c r="S3337">
        <v>256</v>
      </c>
      <c r="T3337">
        <v>3</v>
      </c>
      <c r="U3337" s="1">
        <v>12.75</v>
      </c>
      <c r="V3337" s="1">
        <v>16</v>
      </c>
      <c r="W3337" s="1">
        <v>1.8691428571428499</v>
      </c>
    </row>
    <row r="3338" spans="1:23" x14ac:dyDescent="0.25">
      <c r="A3338">
        <v>3336</v>
      </c>
      <c r="B3338">
        <v>204577</v>
      </c>
      <c r="C3338">
        <v>2</v>
      </c>
      <c r="D3338" t="s">
        <v>32</v>
      </c>
      <c r="E3338">
        <v>1536865193</v>
      </c>
      <c r="F3338" s="8">
        <v>43356.541666666664</v>
      </c>
      <c r="G3338" s="8">
        <v>43356.713194444441</v>
      </c>
      <c r="H3338" t="s">
        <v>5925</v>
      </c>
      <c r="I3338" t="s">
        <v>448</v>
      </c>
      <c r="J3338">
        <v>3.3559999999999999</v>
      </c>
      <c r="K3338" t="s">
        <v>30</v>
      </c>
      <c r="L3338" t="s">
        <v>31</v>
      </c>
      <c r="M3338">
        <v>40.742542</v>
      </c>
      <c r="N3338">
        <v>-111.981163</v>
      </c>
      <c r="O3338">
        <v>1114101</v>
      </c>
      <c r="P3338">
        <v>84104</v>
      </c>
      <c r="Q3338" s="1">
        <v>2</v>
      </c>
      <c r="R3338" s="1">
        <v>0.5</v>
      </c>
      <c r="S3338">
        <v>256</v>
      </c>
      <c r="T3338">
        <v>3</v>
      </c>
      <c r="U3338" s="1">
        <v>13</v>
      </c>
      <c r="V3338" s="1">
        <v>17</v>
      </c>
      <c r="W3338" s="1">
        <v>1.6779999999999999</v>
      </c>
    </row>
    <row r="3339" spans="1:23" x14ac:dyDescent="0.25">
      <c r="A3339">
        <v>3337</v>
      </c>
      <c r="B3339">
        <v>210225</v>
      </c>
      <c r="C3339">
        <v>1</v>
      </c>
      <c r="D3339" t="s">
        <v>65</v>
      </c>
      <c r="E3339">
        <v>440</v>
      </c>
      <c r="F3339" s="8">
        <v>43356.543749999997</v>
      </c>
      <c r="G3339" s="8">
        <v>43356.561805555553</v>
      </c>
      <c r="H3339" t="s">
        <v>5926</v>
      </c>
      <c r="I3339" t="s">
        <v>5927</v>
      </c>
      <c r="J3339">
        <v>1.4259999999999999</v>
      </c>
      <c r="K3339" t="s">
        <v>30</v>
      </c>
      <c r="L3339" t="s">
        <v>31</v>
      </c>
      <c r="M3339">
        <v>40.742527000000003</v>
      </c>
      <c r="N3339">
        <v>-111.98111</v>
      </c>
      <c r="O3339">
        <v>2906431</v>
      </c>
      <c r="P3339">
        <v>84036</v>
      </c>
      <c r="Q3339" s="1">
        <v>0.25</v>
      </c>
      <c r="R3339" s="1">
        <v>0.25</v>
      </c>
      <c r="S3339">
        <v>256</v>
      </c>
      <c r="T3339">
        <v>3</v>
      </c>
      <c r="U3339" s="1">
        <v>13</v>
      </c>
      <c r="V3339" s="1">
        <v>13.5</v>
      </c>
      <c r="W3339" s="1">
        <v>5.7039999999999997</v>
      </c>
    </row>
    <row r="3340" spans="1:23" x14ac:dyDescent="0.25">
      <c r="A3340">
        <v>3338</v>
      </c>
      <c r="B3340">
        <v>210199</v>
      </c>
      <c r="C3340">
        <v>2</v>
      </c>
      <c r="D3340" t="s">
        <v>27</v>
      </c>
      <c r="E3340">
        <v>413</v>
      </c>
      <c r="F3340" s="8">
        <v>43356.57708333333</v>
      </c>
      <c r="G3340" s="8">
        <v>43356.7</v>
      </c>
      <c r="H3340" t="s">
        <v>5928</v>
      </c>
      <c r="I3340" t="s">
        <v>5929</v>
      </c>
      <c r="J3340">
        <v>6.3</v>
      </c>
      <c r="K3340" t="s">
        <v>30</v>
      </c>
      <c r="L3340" t="s">
        <v>31</v>
      </c>
      <c r="M3340">
        <v>40.742576999999997</v>
      </c>
      <c r="N3340">
        <v>-111.981323</v>
      </c>
      <c r="O3340">
        <v>2906431</v>
      </c>
      <c r="P3340">
        <v>84036</v>
      </c>
      <c r="Q3340" s="1">
        <v>1.5</v>
      </c>
      <c r="R3340" s="1">
        <v>1</v>
      </c>
      <c r="S3340">
        <v>256</v>
      </c>
      <c r="T3340">
        <v>3</v>
      </c>
      <c r="U3340" s="1">
        <v>13.75</v>
      </c>
      <c r="V3340" s="1">
        <v>16.75</v>
      </c>
      <c r="W3340" s="1">
        <v>4.2</v>
      </c>
    </row>
    <row r="3341" spans="1:23" x14ac:dyDescent="0.25">
      <c r="A3341">
        <v>3339</v>
      </c>
      <c r="B3341">
        <v>210241</v>
      </c>
      <c r="C3341">
        <v>1</v>
      </c>
      <c r="D3341" t="s">
        <v>101</v>
      </c>
      <c r="E3341">
        <v>117</v>
      </c>
      <c r="F3341" s="8">
        <v>43356.582638888889</v>
      </c>
      <c r="G3341" s="8">
        <v>43356.642361111109</v>
      </c>
      <c r="H3341" t="s">
        <v>533</v>
      </c>
      <c r="I3341" t="s">
        <v>1142</v>
      </c>
      <c r="J3341">
        <v>6.1429999999999998</v>
      </c>
      <c r="K3341" t="s">
        <v>30</v>
      </c>
      <c r="L3341" t="s">
        <v>31</v>
      </c>
      <c r="M3341">
        <v>40.742313000000003</v>
      </c>
      <c r="N3341">
        <v>-111.981071</v>
      </c>
      <c r="O3341">
        <v>672723</v>
      </c>
      <c r="P3341">
        <v>84087</v>
      </c>
      <c r="Q3341" s="1">
        <v>0.75</v>
      </c>
      <c r="R3341" s="1">
        <v>0.75</v>
      </c>
      <c r="S3341">
        <v>256</v>
      </c>
      <c r="T3341">
        <v>3</v>
      </c>
      <c r="U3341" s="1">
        <v>14</v>
      </c>
      <c r="V3341" s="1">
        <v>15.5</v>
      </c>
      <c r="W3341" s="1">
        <v>8.1906666666666599</v>
      </c>
    </row>
    <row r="3342" spans="1:23" x14ac:dyDescent="0.25">
      <c r="A3342">
        <v>3340</v>
      </c>
      <c r="B3342">
        <v>210241</v>
      </c>
      <c r="C3342">
        <v>1</v>
      </c>
      <c r="D3342" t="s">
        <v>101</v>
      </c>
      <c r="E3342">
        <v>118</v>
      </c>
      <c r="F3342" s="8">
        <v>43356.698611111111</v>
      </c>
      <c r="G3342" s="8">
        <v>43356.722222222219</v>
      </c>
      <c r="H3342" t="s">
        <v>5930</v>
      </c>
      <c r="I3342" t="s">
        <v>5931</v>
      </c>
      <c r="J3342">
        <v>3.2250000000000001</v>
      </c>
      <c r="K3342" t="s">
        <v>30</v>
      </c>
      <c r="L3342" t="s">
        <v>31</v>
      </c>
      <c r="M3342">
        <v>40.742313000000003</v>
      </c>
      <c r="N3342">
        <v>-111.981071</v>
      </c>
      <c r="O3342">
        <v>2445161</v>
      </c>
      <c r="P3342">
        <v>84074</v>
      </c>
      <c r="Q3342" s="1">
        <v>0.25</v>
      </c>
      <c r="R3342" s="1">
        <v>0.25</v>
      </c>
      <c r="S3342">
        <v>256</v>
      </c>
      <c r="T3342">
        <v>3</v>
      </c>
      <c r="U3342" s="1">
        <v>16.75</v>
      </c>
      <c r="V3342" s="1">
        <v>17.25</v>
      </c>
      <c r="W3342" s="1">
        <v>12.9</v>
      </c>
    </row>
    <row r="3343" spans="1:23" x14ac:dyDescent="0.25">
      <c r="A3343">
        <v>3341</v>
      </c>
      <c r="B3343">
        <v>212307</v>
      </c>
      <c r="C3343">
        <v>1</v>
      </c>
      <c r="D3343" t="s">
        <v>53</v>
      </c>
      <c r="E3343">
        <v>278</v>
      </c>
      <c r="F3343" s="8">
        <v>43356.804861111108</v>
      </c>
      <c r="G3343" s="8">
        <v>43356.84097222222</v>
      </c>
      <c r="H3343" t="s">
        <v>4604</v>
      </c>
      <c r="I3343" t="s">
        <v>5932</v>
      </c>
      <c r="J3343">
        <v>5.0410000000000004</v>
      </c>
      <c r="K3343" t="s">
        <v>30</v>
      </c>
      <c r="L3343" t="s">
        <v>31</v>
      </c>
      <c r="M3343">
        <v>40.742420000000003</v>
      </c>
      <c r="N3343">
        <v>-111.98172</v>
      </c>
      <c r="O3343">
        <v>2445161</v>
      </c>
      <c r="P3343">
        <v>84074</v>
      </c>
      <c r="Q3343" s="1">
        <v>0.5</v>
      </c>
      <c r="R3343" s="1">
        <v>0.5</v>
      </c>
      <c r="S3343">
        <v>256</v>
      </c>
      <c r="T3343">
        <v>3</v>
      </c>
      <c r="U3343" s="1">
        <v>19.25</v>
      </c>
      <c r="V3343" s="1">
        <v>20.25</v>
      </c>
      <c r="W3343" s="1">
        <v>10.082000000000001</v>
      </c>
    </row>
    <row r="3344" spans="1:23" x14ac:dyDescent="0.25">
      <c r="A3344">
        <v>3342</v>
      </c>
      <c r="B3344">
        <v>210199</v>
      </c>
      <c r="C3344">
        <v>2</v>
      </c>
      <c r="D3344" t="s">
        <v>27</v>
      </c>
      <c r="E3344">
        <v>414</v>
      </c>
      <c r="F3344" s="8">
        <v>43357.323611111111</v>
      </c>
      <c r="G3344" s="8">
        <v>43357.384027777778</v>
      </c>
      <c r="H3344" t="s">
        <v>5933</v>
      </c>
      <c r="I3344" t="s">
        <v>4052</v>
      </c>
      <c r="J3344">
        <v>4.8339999999999996</v>
      </c>
      <c r="K3344" t="s">
        <v>30</v>
      </c>
      <c r="L3344" t="s">
        <v>31</v>
      </c>
      <c r="M3344">
        <v>40.742576999999997</v>
      </c>
      <c r="N3344">
        <v>-111.981323</v>
      </c>
      <c r="O3344">
        <v>803613</v>
      </c>
      <c r="P3344">
        <v>84054</v>
      </c>
      <c r="Q3344" s="1">
        <v>0.75</v>
      </c>
      <c r="R3344" s="1">
        <v>0.75</v>
      </c>
      <c r="S3344">
        <v>257</v>
      </c>
      <c r="T3344">
        <v>4</v>
      </c>
      <c r="U3344" s="1">
        <v>7.75</v>
      </c>
      <c r="V3344" s="1">
        <v>9.25</v>
      </c>
      <c r="W3344" s="1">
        <v>6.4453333333333296</v>
      </c>
    </row>
    <row r="3345" spans="1:23" x14ac:dyDescent="0.25">
      <c r="A3345">
        <v>3343</v>
      </c>
      <c r="B3345">
        <v>210215</v>
      </c>
      <c r="C3345">
        <v>2</v>
      </c>
      <c r="D3345" t="s">
        <v>44</v>
      </c>
      <c r="E3345">
        <v>332</v>
      </c>
      <c r="F3345" s="8">
        <v>43357.334027777775</v>
      </c>
      <c r="G3345" s="8">
        <v>43357.48541666667</v>
      </c>
      <c r="H3345" t="s">
        <v>5934</v>
      </c>
      <c r="I3345" t="s">
        <v>2466</v>
      </c>
      <c r="J3345">
        <v>10.645</v>
      </c>
      <c r="K3345" t="s">
        <v>30</v>
      </c>
      <c r="L3345" t="s">
        <v>31</v>
      </c>
      <c r="M3345">
        <v>40.742569000000003</v>
      </c>
      <c r="N3345">
        <v>-111.98126999999999</v>
      </c>
      <c r="O3345">
        <v>2573641</v>
      </c>
      <c r="P3345">
        <v>84104</v>
      </c>
      <c r="Q3345" s="1">
        <v>1.75</v>
      </c>
      <c r="R3345" s="1">
        <v>1.75</v>
      </c>
      <c r="S3345">
        <v>257</v>
      </c>
      <c r="T3345">
        <v>4</v>
      </c>
      <c r="U3345" s="1">
        <v>8</v>
      </c>
      <c r="V3345" s="1">
        <v>11.75</v>
      </c>
      <c r="W3345" s="1">
        <v>6.0828571428571401</v>
      </c>
    </row>
    <row r="3346" spans="1:23" x14ac:dyDescent="0.25">
      <c r="A3346">
        <v>3344</v>
      </c>
      <c r="B3346">
        <v>210203</v>
      </c>
      <c r="C3346">
        <v>2</v>
      </c>
      <c r="D3346" t="s">
        <v>58</v>
      </c>
      <c r="E3346">
        <v>183</v>
      </c>
      <c r="F3346" s="8">
        <v>43357.347916666666</v>
      </c>
      <c r="G3346" s="8">
        <v>43357.505555555559</v>
      </c>
      <c r="H3346" t="s">
        <v>3770</v>
      </c>
      <c r="I3346" t="s">
        <v>5935</v>
      </c>
      <c r="J3346">
        <v>11.167999999999999</v>
      </c>
      <c r="K3346" t="s">
        <v>30</v>
      </c>
      <c r="L3346" t="s">
        <v>31</v>
      </c>
      <c r="M3346">
        <v>40.742409000000002</v>
      </c>
      <c r="N3346">
        <v>-111.981513999999</v>
      </c>
      <c r="O3346">
        <v>348863</v>
      </c>
      <c r="P3346">
        <v>84065</v>
      </c>
      <c r="Q3346" s="1">
        <v>2</v>
      </c>
      <c r="R3346" s="1">
        <v>1</v>
      </c>
      <c r="S3346">
        <v>257</v>
      </c>
      <c r="T3346">
        <v>4</v>
      </c>
      <c r="U3346" s="1">
        <v>8.25</v>
      </c>
      <c r="V3346" s="1">
        <v>12.25</v>
      </c>
      <c r="W3346" s="1">
        <v>5.5839999999999996</v>
      </c>
    </row>
    <row r="3347" spans="1:23" x14ac:dyDescent="0.25">
      <c r="A3347">
        <v>3345</v>
      </c>
      <c r="B3347">
        <v>212301</v>
      </c>
      <c r="C3347">
        <v>2</v>
      </c>
      <c r="D3347" t="s">
        <v>83</v>
      </c>
      <c r="E3347">
        <v>94</v>
      </c>
      <c r="F3347" s="8">
        <v>43357.359722222223</v>
      </c>
      <c r="G3347" s="8">
        <v>43357.590277777781</v>
      </c>
      <c r="H3347" t="s">
        <v>5936</v>
      </c>
      <c r="I3347" t="s">
        <v>5937</v>
      </c>
      <c r="J3347">
        <v>11.965</v>
      </c>
      <c r="K3347" t="s">
        <v>30</v>
      </c>
      <c r="L3347" t="s">
        <v>31</v>
      </c>
      <c r="M3347">
        <v>40.742351999999997</v>
      </c>
      <c r="N3347">
        <v>-111.981262</v>
      </c>
      <c r="O3347">
        <v>942421</v>
      </c>
      <c r="P3347">
        <v>84054</v>
      </c>
      <c r="Q3347" s="1">
        <v>2.75</v>
      </c>
      <c r="R3347" s="1">
        <v>2</v>
      </c>
      <c r="S3347">
        <v>257</v>
      </c>
      <c r="T3347">
        <v>4</v>
      </c>
      <c r="U3347" s="1">
        <v>8.75</v>
      </c>
      <c r="V3347" s="1">
        <v>14.25</v>
      </c>
      <c r="W3347" s="1">
        <v>4.3509090909090897</v>
      </c>
    </row>
    <row r="3348" spans="1:23" x14ac:dyDescent="0.25">
      <c r="A3348">
        <v>3346</v>
      </c>
      <c r="B3348">
        <v>210209</v>
      </c>
      <c r="C3348">
        <v>2</v>
      </c>
      <c r="D3348" t="s">
        <v>145</v>
      </c>
      <c r="E3348">
        <v>350</v>
      </c>
      <c r="F3348" s="8">
        <v>43357.367361111108</v>
      </c>
      <c r="G3348" s="8">
        <v>43357.509027777778</v>
      </c>
      <c r="H3348" t="s">
        <v>5938</v>
      </c>
      <c r="I3348" t="s">
        <v>3563</v>
      </c>
      <c r="J3348">
        <v>10.523</v>
      </c>
      <c r="K3348" t="s">
        <v>30</v>
      </c>
      <c r="L3348" t="s">
        <v>31</v>
      </c>
      <c r="M3348">
        <v>40.742545999999997</v>
      </c>
      <c r="N3348">
        <v>-111.981224</v>
      </c>
      <c r="O3348">
        <v>1114701</v>
      </c>
      <c r="P3348">
        <v>84096</v>
      </c>
      <c r="Q3348" s="1">
        <v>1.75</v>
      </c>
      <c r="R3348" s="1">
        <v>1.25</v>
      </c>
      <c r="S3348">
        <v>257</v>
      </c>
      <c r="T3348">
        <v>4</v>
      </c>
      <c r="U3348" s="1">
        <v>8.75</v>
      </c>
      <c r="V3348" s="1">
        <v>12.25</v>
      </c>
      <c r="W3348" s="1">
        <v>6.0131428571428502</v>
      </c>
    </row>
    <row r="3349" spans="1:23" x14ac:dyDescent="0.25">
      <c r="A3349">
        <v>3347</v>
      </c>
      <c r="B3349">
        <v>204577</v>
      </c>
      <c r="C3349">
        <v>2</v>
      </c>
      <c r="D3349" t="s">
        <v>32</v>
      </c>
      <c r="E3349">
        <v>444</v>
      </c>
      <c r="F3349" s="8">
        <v>43357.374305555553</v>
      </c>
      <c r="G3349" s="8">
        <v>43357.459722222222</v>
      </c>
      <c r="H3349" t="s">
        <v>347</v>
      </c>
      <c r="I3349" t="s">
        <v>5939</v>
      </c>
      <c r="J3349">
        <v>8.4559999999999995</v>
      </c>
      <c r="K3349" t="s">
        <v>30</v>
      </c>
      <c r="L3349" t="s">
        <v>31</v>
      </c>
      <c r="M3349">
        <v>40.742542</v>
      </c>
      <c r="N3349">
        <v>-111.981163</v>
      </c>
      <c r="O3349">
        <v>333033</v>
      </c>
      <c r="P3349">
        <v>84124</v>
      </c>
      <c r="Q3349" s="1">
        <v>1</v>
      </c>
      <c r="R3349" s="1">
        <v>1</v>
      </c>
      <c r="S3349">
        <v>257</v>
      </c>
      <c r="T3349">
        <v>4</v>
      </c>
      <c r="U3349" s="1">
        <v>9</v>
      </c>
      <c r="V3349" s="1">
        <v>11</v>
      </c>
      <c r="W3349" s="1">
        <v>8.4559999999999995</v>
      </c>
    </row>
    <row r="3350" spans="1:23" x14ac:dyDescent="0.25">
      <c r="A3350">
        <v>3348</v>
      </c>
      <c r="B3350">
        <v>210225</v>
      </c>
      <c r="C3350">
        <v>2</v>
      </c>
      <c r="D3350" t="s">
        <v>65</v>
      </c>
      <c r="E3350">
        <v>441</v>
      </c>
      <c r="F3350" s="8">
        <v>43357.377083333333</v>
      </c>
      <c r="G3350" s="8">
        <v>43358.968055555553</v>
      </c>
      <c r="H3350" t="s">
        <v>5940</v>
      </c>
      <c r="I3350" t="s">
        <v>783</v>
      </c>
      <c r="J3350">
        <v>6.2279999999999998</v>
      </c>
      <c r="K3350" t="s">
        <v>92</v>
      </c>
      <c r="L3350" t="s">
        <v>31</v>
      </c>
      <c r="M3350">
        <v>40.742527000000003</v>
      </c>
      <c r="N3350">
        <v>-111.98111</v>
      </c>
      <c r="O3350">
        <v>1968591</v>
      </c>
      <c r="P3350">
        <v>84054</v>
      </c>
      <c r="Q3350" s="1">
        <v>7</v>
      </c>
      <c r="R3350" s="1">
        <v>0.5</v>
      </c>
      <c r="S3350">
        <v>257</v>
      </c>
      <c r="T3350">
        <v>4</v>
      </c>
      <c r="U3350" s="1">
        <v>9</v>
      </c>
      <c r="V3350" s="1">
        <v>23.25</v>
      </c>
      <c r="W3350" s="1">
        <v>0.88971428571428501</v>
      </c>
    </row>
    <row r="3351" spans="1:23" x14ac:dyDescent="0.25">
      <c r="A3351">
        <v>3349</v>
      </c>
      <c r="B3351">
        <v>210213</v>
      </c>
      <c r="C3351">
        <v>1</v>
      </c>
      <c r="D3351" t="s">
        <v>126</v>
      </c>
      <c r="E3351">
        <v>244</v>
      </c>
      <c r="F3351" s="8">
        <v>43357.37777777778</v>
      </c>
      <c r="G3351" s="8">
        <v>43357.72152777778</v>
      </c>
      <c r="H3351" t="s">
        <v>5941</v>
      </c>
      <c r="I3351" t="s">
        <v>5942</v>
      </c>
      <c r="J3351">
        <v>13.538</v>
      </c>
      <c r="K3351" t="s">
        <v>30</v>
      </c>
      <c r="L3351" t="s">
        <v>31</v>
      </c>
      <c r="M3351">
        <v>40.742412999999999</v>
      </c>
      <c r="N3351">
        <v>-111.981620999999</v>
      </c>
      <c r="O3351">
        <v>1301971</v>
      </c>
      <c r="P3351">
        <v>84111</v>
      </c>
      <c r="Q3351" s="1">
        <v>4.25</v>
      </c>
      <c r="R3351" s="1">
        <v>2.5</v>
      </c>
      <c r="S3351">
        <v>257</v>
      </c>
      <c r="T3351">
        <v>4</v>
      </c>
      <c r="U3351" s="1">
        <v>9</v>
      </c>
      <c r="V3351" s="1">
        <v>17.25</v>
      </c>
      <c r="W3351" s="1">
        <v>3.1854117647058802</v>
      </c>
    </row>
    <row r="3352" spans="1:23" x14ac:dyDescent="0.25">
      <c r="A3352">
        <v>3350</v>
      </c>
      <c r="B3352">
        <v>210199</v>
      </c>
      <c r="C3352">
        <v>2</v>
      </c>
      <c r="D3352" t="s">
        <v>27</v>
      </c>
      <c r="E3352">
        <v>415</v>
      </c>
      <c r="F3352" s="8">
        <v>43357.398611111108</v>
      </c>
      <c r="G3352" s="8">
        <v>43357.48541666667</v>
      </c>
      <c r="H3352" t="s">
        <v>4830</v>
      </c>
      <c r="I3352" t="s">
        <v>4310</v>
      </c>
      <c r="J3352">
        <v>3.2909999999999999</v>
      </c>
      <c r="K3352" t="s">
        <v>30</v>
      </c>
      <c r="L3352" t="s">
        <v>31</v>
      </c>
      <c r="M3352">
        <v>40.742576999999997</v>
      </c>
      <c r="N3352">
        <v>-111.981323</v>
      </c>
      <c r="O3352">
        <v>803613</v>
      </c>
      <c r="P3352">
        <v>84054</v>
      </c>
      <c r="Q3352" s="1">
        <v>1</v>
      </c>
      <c r="R3352" s="1">
        <v>0.5</v>
      </c>
      <c r="S3352">
        <v>257</v>
      </c>
      <c r="T3352">
        <v>4</v>
      </c>
      <c r="U3352" s="1">
        <v>9.5</v>
      </c>
      <c r="V3352" s="1">
        <v>11.75</v>
      </c>
      <c r="W3352" s="1">
        <v>3.2909999999999999</v>
      </c>
    </row>
    <row r="3353" spans="1:23" x14ac:dyDescent="0.25">
      <c r="A3353">
        <v>3351</v>
      </c>
      <c r="B3353">
        <v>204577</v>
      </c>
      <c r="C3353">
        <v>1</v>
      </c>
      <c r="D3353" t="s">
        <v>32</v>
      </c>
      <c r="E3353">
        <v>445</v>
      </c>
      <c r="F3353" s="8">
        <v>43357.407638888886</v>
      </c>
      <c r="G3353" s="8">
        <v>43357.48541666667</v>
      </c>
      <c r="H3353" t="s">
        <v>569</v>
      </c>
      <c r="I3353" t="s">
        <v>4419</v>
      </c>
      <c r="J3353">
        <v>6.05</v>
      </c>
      <c r="K3353" t="s">
        <v>30</v>
      </c>
      <c r="L3353" t="s">
        <v>31</v>
      </c>
      <c r="M3353">
        <v>40.742542</v>
      </c>
      <c r="N3353">
        <v>-111.981163</v>
      </c>
      <c r="O3353">
        <v>2906431</v>
      </c>
      <c r="P3353">
        <v>84036</v>
      </c>
      <c r="Q3353" s="1">
        <v>1</v>
      </c>
      <c r="R3353" s="1">
        <v>1</v>
      </c>
      <c r="S3353">
        <v>257</v>
      </c>
      <c r="T3353">
        <v>4</v>
      </c>
      <c r="U3353" s="1">
        <v>9.75</v>
      </c>
      <c r="V3353" s="1">
        <v>11.75</v>
      </c>
      <c r="W3353" s="1">
        <v>6.05</v>
      </c>
    </row>
    <row r="3354" spans="1:23" x14ac:dyDescent="0.25">
      <c r="A3354">
        <v>3352</v>
      </c>
      <c r="B3354">
        <v>210225</v>
      </c>
      <c r="C3354">
        <v>1</v>
      </c>
      <c r="D3354" t="s">
        <v>65</v>
      </c>
      <c r="E3354">
        <v>1536941854</v>
      </c>
      <c r="F3354" s="8">
        <v>43357.428472222222</v>
      </c>
      <c r="G3354" s="8">
        <v>43357.715277777781</v>
      </c>
      <c r="H3354" t="s">
        <v>5943</v>
      </c>
      <c r="I3354" t="s">
        <v>4392</v>
      </c>
      <c r="J3354">
        <v>13.217000000000001</v>
      </c>
      <c r="K3354" t="s">
        <v>30</v>
      </c>
      <c r="L3354" t="s">
        <v>31</v>
      </c>
      <c r="M3354">
        <v>40.742527000000003</v>
      </c>
      <c r="N3354">
        <v>-111.98111</v>
      </c>
      <c r="O3354">
        <v>348887</v>
      </c>
      <c r="P3354">
        <v>84096</v>
      </c>
      <c r="Q3354" s="1">
        <v>3.5</v>
      </c>
      <c r="R3354" s="1">
        <v>1.25</v>
      </c>
      <c r="S3354">
        <v>257</v>
      </c>
      <c r="T3354">
        <v>4</v>
      </c>
      <c r="U3354" s="1">
        <v>10.25</v>
      </c>
      <c r="V3354" s="1">
        <v>17.25</v>
      </c>
      <c r="W3354" s="1">
        <v>3.7762857142857098</v>
      </c>
    </row>
    <row r="3355" spans="1:23" x14ac:dyDescent="0.25">
      <c r="A3355">
        <v>3353</v>
      </c>
      <c r="B3355">
        <v>210191</v>
      </c>
      <c r="C3355">
        <v>1</v>
      </c>
      <c r="D3355" t="s">
        <v>112</v>
      </c>
      <c r="E3355">
        <v>72</v>
      </c>
      <c r="F3355" s="8">
        <v>43357.429166666669</v>
      </c>
      <c r="G3355" s="8">
        <v>43357.59097222222</v>
      </c>
      <c r="H3355" t="s">
        <v>5944</v>
      </c>
      <c r="I3355" t="s">
        <v>443</v>
      </c>
      <c r="J3355">
        <v>5.625</v>
      </c>
      <c r="K3355" t="s">
        <v>40</v>
      </c>
      <c r="L3355" t="s">
        <v>31</v>
      </c>
      <c r="M3355">
        <v>40.742515999999902</v>
      </c>
      <c r="N3355">
        <v>-111.981026</v>
      </c>
      <c r="O3355">
        <v>2924521</v>
      </c>
      <c r="P3355">
        <v>84010</v>
      </c>
      <c r="Q3355" s="1">
        <v>2</v>
      </c>
      <c r="R3355" s="1">
        <v>1</v>
      </c>
      <c r="S3355">
        <v>257</v>
      </c>
      <c r="T3355">
        <v>4</v>
      </c>
      <c r="U3355" s="1">
        <v>10.25</v>
      </c>
      <c r="V3355" s="1">
        <v>14.25</v>
      </c>
      <c r="W3355" s="1">
        <v>2.8125</v>
      </c>
    </row>
    <row r="3356" spans="1:23" x14ac:dyDescent="0.25">
      <c r="A3356">
        <v>3354</v>
      </c>
      <c r="B3356">
        <v>210241</v>
      </c>
      <c r="C3356">
        <v>1</v>
      </c>
      <c r="D3356" t="s">
        <v>101</v>
      </c>
      <c r="E3356">
        <v>119</v>
      </c>
      <c r="F3356" s="8">
        <v>43357.474999999999</v>
      </c>
      <c r="G3356" s="8">
        <v>43357.5</v>
      </c>
      <c r="H3356" t="s">
        <v>5945</v>
      </c>
      <c r="I3356" t="s">
        <v>5946</v>
      </c>
      <c r="J3356">
        <v>3.3759999999999999</v>
      </c>
      <c r="K3356" t="s">
        <v>30</v>
      </c>
      <c r="L3356" t="s">
        <v>31</v>
      </c>
      <c r="M3356">
        <v>40.742313000000003</v>
      </c>
      <c r="N3356">
        <v>-111.981071</v>
      </c>
      <c r="O3356">
        <v>2445161</v>
      </c>
      <c r="P3356">
        <v>84074</v>
      </c>
      <c r="Q3356" s="1">
        <v>0.25</v>
      </c>
      <c r="R3356" s="1">
        <v>0.25</v>
      </c>
      <c r="S3356">
        <v>257</v>
      </c>
      <c r="T3356">
        <v>4</v>
      </c>
      <c r="U3356" s="1">
        <v>11.5</v>
      </c>
      <c r="V3356" s="1">
        <v>12</v>
      </c>
      <c r="W3356" s="1">
        <v>13.504</v>
      </c>
    </row>
    <row r="3357" spans="1:23" x14ac:dyDescent="0.25">
      <c r="A3357">
        <v>3355</v>
      </c>
      <c r="B3357">
        <v>210199</v>
      </c>
      <c r="C3357">
        <v>1</v>
      </c>
      <c r="D3357" t="s">
        <v>27</v>
      </c>
      <c r="E3357">
        <v>416</v>
      </c>
      <c r="F3357" s="8">
        <v>43357.53402777778</v>
      </c>
      <c r="G3357" s="8">
        <v>43357.700694444444</v>
      </c>
      <c r="H3357" t="s">
        <v>5947</v>
      </c>
      <c r="I3357" t="s">
        <v>3864</v>
      </c>
      <c r="J3357">
        <v>3.6160000000000001</v>
      </c>
      <c r="K3357" t="s">
        <v>30</v>
      </c>
      <c r="L3357" t="s">
        <v>31</v>
      </c>
      <c r="M3357">
        <v>40.742576999999997</v>
      </c>
      <c r="N3357">
        <v>-111.981323</v>
      </c>
      <c r="O3357">
        <v>2573641</v>
      </c>
      <c r="P3357">
        <v>84104</v>
      </c>
      <c r="Q3357" s="1">
        <v>2</v>
      </c>
      <c r="R3357" s="1">
        <v>0.75</v>
      </c>
      <c r="S3357">
        <v>257</v>
      </c>
      <c r="T3357">
        <v>4</v>
      </c>
      <c r="U3357" s="1">
        <v>12.75</v>
      </c>
      <c r="V3357" s="1">
        <v>16.75</v>
      </c>
      <c r="W3357" s="1">
        <v>1.8080000000000001</v>
      </c>
    </row>
    <row r="3358" spans="1:23" x14ac:dyDescent="0.25">
      <c r="A3358">
        <v>3356</v>
      </c>
      <c r="B3358">
        <v>204577</v>
      </c>
      <c r="C3358">
        <v>2</v>
      </c>
      <c r="D3358" t="s">
        <v>32</v>
      </c>
      <c r="E3358">
        <v>446</v>
      </c>
      <c r="F3358" s="8">
        <v>43357.537499999999</v>
      </c>
      <c r="G3358" s="8">
        <v>43357.636111111111</v>
      </c>
      <c r="H3358" t="s">
        <v>3034</v>
      </c>
      <c r="I3358" t="s">
        <v>1679</v>
      </c>
      <c r="J3358">
        <v>3.0939999999999999</v>
      </c>
      <c r="K3358" t="s">
        <v>30</v>
      </c>
      <c r="L3358" t="s">
        <v>31</v>
      </c>
      <c r="M3358">
        <v>40.742542</v>
      </c>
      <c r="N3358">
        <v>-111.981163</v>
      </c>
      <c r="O3358">
        <v>803613</v>
      </c>
      <c r="P3358">
        <v>84054</v>
      </c>
      <c r="Q3358" s="1">
        <v>1.25</v>
      </c>
      <c r="R3358" s="1">
        <v>0.5</v>
      </c>
      <c r="S3358">
        <v>257</v>
      </c>
      <c r="T3358">
        <v>4</v>
      </c>
      <c r="U3358" s="1">
        <v>13</v>
      </c>
      <c r="V3358" s="1">
        <v>15.25</v>
      </c>
      <c r="W3358" s="1">
        <v>2.4752000000000001</v>
      </c>
    </row>
    <row r="3359" spans="1:23" x14ac:dyDescent="0.25">
      <c r="A3359">
        <v>3357</v>
      </c>
      <c r="B3359">
        <v>210215</v>
      </c>
      <c r="C3359">
        <v>2</v>
      </c>
      <c r="D3359" t="s">
        <v>44</v>
      </c>
      <c r="E3359">
        <v>333</v>
      </c>
      <c r="F3359" s="8">
        <v>43357.537499999999</v>
      </c>
      <c r="G3359" s="8">
        <v>43357.657638888886</v>
      </c>
      <c r="H3359" t="s">
        <v>5948</v>
      </c>
      <c r="I3359" t="s">
        <v>5312</v>
      </c>
      <c r="J3359">
        <v>9.4629999999999992</v>
      </c>
      <c r="K3359" t="s">
        <v>30</v>
      </c>
      <c r="L3359" t="s">
        <v>31</v>
      </c>
      <c r="M3359">
        <v>40.742569000000003</v>
      </c>
      <c r="N3359">
        <v>-111.98126999999999</v>
      </c>
      <c r="O3359">
        <v>2906431</v>
      </c>
      <c r="P3359">
        <v>84036</v>
      </c>
      <c r="Q3359" s="1">
        <v>1.5</v>
      </c>
      <c r="R3359" s="1">
        <v>1.5</v>
      </c>
      <c r="S3359">
        <v>257</v>
      </c>
      <c r="T3359">
        <v>4</v>
      </c>
      <c r="U3359" s="1">
        <v>13</v>
      </c>
      <c r="V3359" s="1">
        <v>15.75</v>
      </c>
      <c r="W3359" s="1">
        <v>6.3086666666666602</v>
      </c>
    </row>
    <row r="3360" spans="1:23" x14ac:dyDescent="0.25">
      <c r="A3360">
        <v>3358</v>
      </c>
      <c r="B3360">
        <v>204577</v>
      </c>
      <c r="C3360">
        <v>1</v>
      </c>
      <c r="D3360" t="s">
        <v>32</v>
      </c>
      <c r="E3360">
        <v>447</v>
      </c>
      <c r="F3360" s="8">
        <v>43357.551388888889</v>
      </c>
      <c r="G3360" s="8">
        <v>43357.625</v>
      </c>
      <c r="H3360" t="s">
        <v>5949</v>
      </c>
      <c r="I3360" t="s">
        <v>5950</v>
      </c>
      <c r="J3360">
        <v>3.5680000000000001</v>
      </c>
      <c r="K3360" t="s">
        <v>30</v>
      </c>
      <c r="L3360" t="s">
        <v>31</v>
      </c>
      <c r="M3360">
        <v>40.742542</v>
      </c>
      <c r="N3360">
        <v>-111.981163</v>
      </c>
      <c r="O3360">
        <v>348863</v>
      </c>
      <c r="P3360">
        <v>84065</v>
      </c>
      <c r="Q3360" s="1">
        <v>1</v>
      </c>
      <c r="R3360" s="1">
        <v>0.5</v>
      </c>
      <c r="S3360">
        <v>257</v>
      </c>
      <c r="T3360">
        <v>4</v>
      </c>
      <c r="U3360" s="1">
        <v>13.25</v>
      </c>
      <c r="V3360" s="1">
        <v>15</v>
      </c>
      <c r="W3360" s="1">
        <v>3.5680000000000001</v>
      </c>
    </row>
    <row r="3361" spans="1:23" x14ac:dyDescent="0.25">
      <c r="A3361">
        <v>3359</v>
      </c>
      <c r="B3361">
        <v>210191</v>
      </c>
      <c r="C3361">
        <v>2</v>
      </c>
      <c r="D3361" t="s">
        <v>112</v>
      </c>
      <c r="E3361">
        <v>73</v>
      </c>
      <c r="F3361" s="8">
        <v>43358.640972222223</v>
      </c>
      <c r="G3361" s="8">
        <v>43358.826388888891</v>
      </c>
      <c r="H3361" t="s">
        <v>5951</v>
      </c>
      <c r="I3361" t="s">
        <v>5952</v>
      </c>
      <c r="J3361">
        <v>22.905999999999999</v>
      </c>
      <c r="K3361" t="s">
        <v>30</v>
      </c>
      <c r="L3361" t="s">
        <v>31</v>
      </c>
      <c r="M3361">
        <v>40.742515999999902</v>
      </c>
      <c r="N3361">
        <v>-111.981026</v>
      </c>
      <c r="O3361">
        <v>1087321</v>
      </c>
      <c r="P3361">
        <v>84096</v>
      </c>
      <c r="Q3361" s="1">
        <v>2.25</v>
      </c>
      <c r="R3361" s="1">
        <v>2.25</v>
      </c>
      <c r="S3361">
        <v>258</v>
      </c>
      <c r="T3361">
        <v>5</v>
      </c>
      <c r="U3361" s="1">
        <v>15.5</v>
      </c>
      <c r="V3361" s="1">
        <v>19.75</v>
      </c>
      <c r="W3361" s="1">
        <v>10.180444444444401</v>
      </c>
    </row>
    <row r="3362" spans="1:23" x14ac:dyDescent="0.25">
      <c r="A3362">
        <v>3360</v>
      </c>
      <c r="B3362">
        <v>210209</v>
      </c>
      <c r="C3362">
        <v>1</v>
      </c>
      <c r="D3362" t="s">
        <v>145</v>
      </c>
      <c r="E3362">
        <v>351</v>
      </c>
      <c r="F3362" s="8">
        <v>43359.511111111111</v>
      </c>
      <c r="G3362" s="8">
        <v>43359.548611111109</v>
      </c>
      <c r="H3362" t="s">
        <v>5953</v>
      </c>
      <c r="I3362" t="s">
        <v>1741</v>
      </c>
      <c r="J3362">
        <v>5.3310000000000004</v>
      </c>
      <c r="K3362" t="s">
        <v>30</v>
      </c>
      <c r="L3362" t="s">
        <v>31</v>
      </c>
      <c r="M3362">
        <v>40.742545999999997</v>
      </c>
      <c r="N3362">
        <v>-111.981224</v>
      </c>
      <c r="O3362">
        <v>853712</v>
      </c>
      <c r="P3362">
        <v>84124</v>
      </c>
      <c r="Q3362" s="1">
        <v>0.5</v>
      </c>
      <c r="R3362" s="1">
        <v>0.5</v>
      </c>
      <c r="S3362">
        <v>259</v>
      </c>
      <c r="T3362">
        <v>6</v>
      </c>
      <c r="U3362" s="1">
        <v>12.25</v>
      </c>
      <c r="V3362" s="1">
        <v>13.25</v>
      </c>
      <c r="W3362" s="1">
        <v>10.662000000000001</v>
      </c>
    </row>
    <row r="3363" spans="1:23" x14ac:dyDescent="0.25">
      <c r="A3363">
        <v>3361</v>
      </c>
      <c r="B3363">
        <v>212307</v>
      </c>
      <c r="C3363">
        <v>2</v>
      </c>
      <c r="D3363" t="s">
        <v>53</v>
      </c>
      <c r="E3363">
        <v>279</v>
      </c>
      <c r="F3363" s="8">
        <v>43360.287499999999</v>
      </c>
      <c r="G3363" s="8">
        <v>43360.549305555556</v>
      </c>
      <c r="H3363" t="s">
        <v>5954</v>
      </c>
      <c r="I3363" t="s">
        <v>5955</v>
      </c>
      <c r="J3363">
        <v>11.76</v>
      </c>
      <c r="K3363" t="s">
        <v>30</v>
      </c>
      <c r="L3363" t="s">
        <v>31</v>
      </c>
      <c r="M3363">
        <v>40.742420000000003</v>
      </c>
      <c r="N3363">
        <v>-111.98172</v>
      </c>
      <c r="O3363">
        <v>1137391</v>
      </c>
      <c r="P3363">
        <v>84075</v>
      </c>
      <c r="Q3363" s="1">
        <v>3.25</v>
      </c>
      <c r="R3363" s="1">
        <v>1</v>
      </c>
      <c r="S3363">
        <v>260</v>
      </c>
      <c r="T3363">
        <v>0</v>
      </c>
      <c r="U3363" s="1">
        <v>7</v>
      </c>
      <c r="V3363" s="1">
        <v>13.25</v>
      </c>
      <c r="W3363" s="1">
        <v>3.61846153846153</v>
      </c>
    </row>
    <row r="3364" spans="1:23" x14ac:dyDescent="0.25">
      <c r="A3364">
        <v>3362</v>
      </c>
      <c r="B3364">
        <v>210213</v>
      </c>
      <c r="C3364">
        <v>1</v>
      </c>
      <c r="D3364" t="s">
        <v>126</v>
      </c>
      <c r="E3364">
        <v>245</v>
      </c>
      <c r="F3364" s="8">
        <v>43360.304166666669</v>
      </c>
      <c r="G3364" s="8">
        <v>43360.487500000003</v>
      </c>
      <c r="H3364" t="s">
        <v>5956</v>
      </c>
      <c r="I3364" t="s">
        <v>4590</v>
      </c>
      <c r="J3364">
        <v>11.455</v>
      </c>
      <c r="K3364" t="s">
        <v>30</v>
      </c>
      <c r="L3364" t="s">
        <v>31</v>
      </c>
      <c r="M3364">
        <v>40.742412999999999</v>
      </c>
      <c r="N3364">
        <v>-111.981620999999</v>
      </c>
      <c r="O3364">
        <v>2573641</v>
      </c>
      <c r="P3364">
        <v>84104</v>
      </c>
      <c r="Q3364" s="1">
        <v>2.25</v>
      </c>
      <c r="R3364" s="1">
        <v>2</v>
      </c>
      <c r="S3364">
        <v>260</v>
      </c>
      <c r="T3364">
        <v>0</v>
      </c>
      <c r="U3364" s="1">
        <v>7.25</v>
      </c>
      <c r="V3364" s="1">
        <v>11.75</v>
      </c>
      <c r="W3364" s="1">
        <v>5.0911111111111103</v>
      </c>
    </row>
    <row r="3365" spans="1:23" x14ac:dyDescent="0.25">
      <c r="A3365">
        <v>3363</v>
      </c>
      <c r="B3365">
        <v>210215</v>
      </c>
      <c r="C3365">
        <v>2</v>
      </c>
      <c r="D3365" t="s">
        <v>44</v>
      </c>
      <c r="E3365">
        <v>334</v>
      </c>
      <c r="F3365" s="8">
        <v>43360.306250000001</v>
      </c>
      <c r="G3365" s="8">
        <v>43360.506944444445</v>
      </c>
      <c r="H3365" t="s">
        <v>5957</v>
      </c>
      <c r="I3365" t="s">
        <v>5958</v>
      </c>
      <c r="J3365">
        <v>15.468</v>
      </c>
      <c r="K3365" t="s">
        <v>30</v>
      </c>
      <c r="L3365" t="s">
        <v>31</v>
      </c>
      <c r="M3365">
        <v>40.742569000000003</v>
      </c>
      <c r="N3365">
        <v>-111.98126999999999</v>
      </c>
      <c r="O3365">
        <v>2906431</v>
      </c>
      <c r="P3365">
        <v>84036</v>
      </c>
      <c r="Q3365" s="1">
        <v>2.5</v>
      </c>
      <c r="R3365" s="1">
        <v>2.5</v>
      </c>
      <c r="S3365">
        <v>260</v>
      </c>
      <c r="T3365">
        <v>0</v>
      </c>
      <c r="U3365" s="1">
        <v>7.25</v>
      </c>
      <c r="V3365" s="1">
        <v>12.25</v>
      </c>
      <c r="W3365" s="1">
        <v>6.1871999999999998</v>
      </c>
    </row>
    <row r="3366" spans="1:23" x14ac:dyDescent="0.25">
      <c r="A3366">
        <v>3364</v>
      </c>
      <c r="B3366">
        <v>210213</v>
      </c>
      <c r="C3366">
        <v>2</v>
      </c>
      <c r="D3366" t="s">
        <v>126</v>
      </c>
      <c r="E3366">
        <v>246</v>
      </c>
      <c r="F3366" s="8">
        <v>43360.324999999997</v>
      </c>
      <c r="G3366" s="8">
        <v>43360.747916666667</v>
      </c>
      <c r="H3366" t="s">
        <v>4741</v>
      </c>
      <c r="I3366" t="s">
        <v>5959</v>
      </c>
      <c r="J3366">
        <v>10.526999999999999</v>
      </c>
      <c r="K3366" t="s">
        <v>30</v>
      </c>
      <c r="L3366" t="s">
        <v>31</v>
      </c>
      <c r="M3366">
        <v>40.742412999999999</v>
      </c>
      <c r="N3366">
        <v>-111.981620999999</v>
      </c>
      <c r="O3366">
        <v>1087571</v>
      </c>
      <c r="P3366">
        <v>84014</v>
      </c>
      <c r="Q3366" s="1">
        <v>5</v>
      </c>
      <c r="R3366" s="1">
        <v>2</v>
      </c>
      <c r="S3366">
        <v>260</v>
      </c>
      <c r="T3366">
        <v>0</v>
      </c>
      <c r="U3366" s="1">
        <v>7.75</v>
      </c>
      <c r="V3366" s="1">
        <v>18</v>
      </c>
      <c r="W3366" s="1">
        <v>2.1053999999999999</v>
      </c>
    </row>
    <row r="3367" spans="1:23" x14ac:dyDescent="0.25">
      <c r="A3367">
        <v>3365</v>
      </c>
      <c r="B3367">
        <v>204577</v>
      </c>
      <c r="C3367">
        <v>2</v>
      </c>
      <c r="D3367" t="s">
        <v>32</v>
      </c>
      <c r="E3367">
        <v>448</v>
      </c>
      <c r="F3367" s="8">
        <v>43360.32708333333</v>
      </c>
      <c r="G3367" s="8">
        <v>43360.734722222223</v>
      </c>
      <c r="H3367" t="s">
        <v>5960</v>
      </c>
      <c r="I3367" t="s">
        <v>5961</v>
      </c>
      <c r="J3367">
        <v>5.415</v>
      </c>
      <c r="K3367" t="s">
        <v>30</v>
      </c>
      <c r="L3367" t="s">
        <v>31</v>
      </c>
      <c r="M3367">
        <v>40.742542</v>
      </c>
      <c r="N3367">
        <v>-111.981163</v>
      </c>
      <c r="O3367">
        <v>521537</v>
      </c>
      <c r="P3367">
        <v>84020</v>
      </c>
      <c r="Q3367" s="1">
        <v>5</v>
      </c>
      <c r="R3367" s="1">
        <v>0.5</v>
      </c>
      <c r="S3367">
        <v>260</v>
      </c>
      <c r="T3367">
        <v>0</v>
      </c>
      <c r="U3367" s="1">
        <v>7.75</v>
      </c>
      <c r="V3367" s="1">
        <v>17.75</v>
      </c>
      <c r="W3367" s="1">
        <v>1.083</v>
      </c>
    </row>
    <row r="3368" spans="1:23" x14ac:dyDescent="0.25">
      <c r="A3368">
        <v>3366</v>
      </c>
      <c r="B3368">
        <v>210199</v>
      </c>
      <c r="C3368">
        <v>2</v>
      </c>
      <c r="D3368" t="s">
        <v>27</v>
      </c>
      <c r="E3368">
        <v>417</v>
      </c>
      <c r="F3368" s="8">
        <v>43360.356249999997</v>
      </c>
      <c r="G3368" s="8">
        <v>43360.668749999997</v>
      </c>
      <c r="H3368" t="s">
        <v>5962</v>
      </c>
      <c r="I3368" t="s">
        <v>5963</v>
      </c>
      <c r="J3368">
        <v>3.0910000000000002</v>
      </c>
      <c r="K3368" t="s">
        <v>30</v>
      </c>
      <c r="L3368" t="s">
        <v>31</v>
      </c>
      <c r="M3368">
        <v>40.742576999999997</v>
      </c>
      <c r="N3368">
        <v>-111.981323</v>
      </c>
      <c r="O3368">
        <v>803613</v>
      </c>
      <c r="P3368">
        <v>84054</v>
      </c>
      <c r="Q3368" s="1">
        <v>3.75</v>
      </c>
      <c r="R3368" s="1">
        <v>0.5</v>
      </c>
      <c r="S3368">
        <v>260</v>
      </c>
      <c r="T3368">
        <v>0</v>
      </c>
      <c r="U3368" s="1">
        <v>8.5</v>
      </c>
      <c r="V3368" s="1">
        <v>16</v>
      </c>
      <c r="W3368" s="1">
        <v>0.82426666666666604</v>
      </c>
    </row>
    <row r="3369" spans="1:23" x14ac:dyDescent="0.25">
      <c r="A3369">
        <v>3367</v>
      </c>
      <c r="B3369">
        <v>204591</v>
      </c>
      <c r="C3369">
        <v>2</v>
      </c>
      <c r="D3369" t="s">
        <v>37</v>
      </c>
      <c r="E3369">
        <v>176</v>
      </c>
      <c r="F3369" s="8">
        <v>43360.368750000001</v>
      </c>
      <c r="G3369" s="8">
        <v>43360.713194444441</v>
      </c>
      <c r="H3369" t="s">
        <v>5964</v>
      </c>
      <c r="I3369" t="s">
        <v>5965</v>
      </c>
      <c r="J3369">
        <v>11.485999999999899</v>
      </c>
      <c r="K3369" t="s">
        <v>30</v>
      </c>
      <c r="L3369" t="s">
        <v>31</v>
      </c>
      <c r="M3369">
        <v>40.742378000000002</v>
      </c>
      <c r="N3369">
        <v>-111.981407</v>
      </c>
      <c r="O3369">
        <v>1301971</v>
      </c>
      <c r="P3369">
        <v>84111</v>
      </c>
      <c r="Q3369" s="1">
        <v>4.25</v>
      </c>
      <c r="R3369" s="1">
        <v>2.25</v>
      </c>
      <c r="S3369">
        <v>260</v>
      </c>
      <c r="T3369">
        <v>0</v>
      </c>
      <c r="U3369" s="1">
        <v>8.75</v>
      </c>
      <c r="V3369" s="1">
        <v>17</v>
      </c>
      <c r="W3369" s="1">
        <v>2.70258823529411</v>
      </c>
    </row>
    <row r="3370" spans="1:23" x14ac:dyDescent="0.25">
      <c r="A3370">
        <v>3368</v>
      </c>
      <c r="B3370">
        <v>210209</v>
      </c>
      <c r="C3370">
        <v>2</v>
      </c>
      <c r="D3370" t="s">
        <v>145</v>
      </c>
      <c r="E3370">
        <v>352</v>
      </c>
      <c r="F3370" s="8">
        <v>43360.370138888888</v>
      </c>
      <c r="G3370" s="8">
        <v>43360.709722222222</v>
      </c>
      <c r="H3370" t="s">
        <v>5966</v>
      </c>
      <c r="I3370" t="s">
        <v>5967</v>
      </c>
      <c r="J3370">
        <v>6.8920000000000003</v>
      </c>
      <c r="K3370" t="s">
        <v>30</v>
      </c>
      <c r="L3370" t="s">
        <v>31</v>
      </c>
      <c r="M3370">
        <v>40.742545999999997</v>
      </c>
      <c r="N3370">
        <v>-111.981224</v>
      </c>
      <c r="O3370">
        <v>1114701</v>
      </c>
      <c r="P3370">
        <v>84096</v>
      </c>
      <c r="Q3370" s="1">
        <v>4</v>
      </c>
      <c r="R3370" s="1">
        <v>1.25</v>
      </c>
      <c r="S3370">
        <v>260</v>
      </c>
      <c r="T3370">
        <v>0</v>
      </c>
      <c r="U3370" s="1">
        <v>9</v>
      </c>
      <c r="V3370" s="1">
        <v>17</v>
      </c>
      <c r="W3370" s="1">
        <v>1.7230000000000001</v>
      </c>
    </row>
    <row r="3371" spans="1:23" x14ac:dyDescent="0.25">
      <c r="A3371">
        <v>3369</v>
      </c>
      <c r="B3371">
        <v>210215</v>
      </c>
      <c r="C3371">
        <v>2</v>
      </c>
      <c r="D3371" t="s">
        <v>44</v>
      </c>
      <c r="E3371">
        <v>335</v>
      </c>
      <c r="F3371" s="8">
        <v>43360.518055555556</v>
      </c>
      <c r="G3371" s="8">
        <v>43360.762499999997</v>
      </c>
      <c r="H3371" t="s">
        <v>5968</v>
      </c>
      <c r="I3371" t="s">
        <v>5969</v>
      </c>
      <c r="J3371">
        <v>2.8319999999999999</v>
      </c>
      <c r="K3371" t="s">
        <v>30</v>
      </c>
      <c r="L3371" t="s">
        <v>31</v>
      </c>
      <c r="M3371">
        <v>40.742569000000003</v>
      </c>
      <c r="N3371">
        <v>-111.98126999999999</v>
      </c>
      <c r="O3371">
        <v>2573641</v>
      </c>
      <c r="P3371">
        <v>84104</v>
      </c>
      <c r="Q3371" s="1">
        <v>3</v>
      </c>
      <c r="R3371" s="1">
        <v>0.5</v>
      </c>
      <c r="S3371">
        <v>260</v>
      </c>
      <c r="T3371">
        <v>0</v>
      </c>
      <c r="U3371" s="1">
        <v>12.5</v>
      </c>
      <c r="V3371" s="1">
        <v>18.25</v>
      </c>
      <c r="W3371" s="1">
        <v>0.94399999999999995</v>
      </c>
    </row>
    <row r="3372" spans="1:23" x14ac:dyDescent="0.25">
      <c r="A3372">
        <v>3370</v>
      </c>
      <c r="B3372">
        <v>204577</v>
      </c>
      <c r="C3372">
        <v>1</v>
      </c>
      <c r="D3372" t="s">
        <v>32</v>
      </c>
      <c r="E3372">
        <v>449</v>
      </c>
      <c r="F3372" s="8">
        <v>43360.545138888891</v>
      </c>
      <c r="G3372" s="8">
        <v>43360.704861111109</v>
      </c>
      <c r="H3372" t="s">
        <v>5970</v>
      </c>
      <c r="I3372" t="s">
        <v>5971</v>
      </c>
      <c r="J3372">
        <v>3.573</v>
      </c>
      <c r="K3372" t="s">
        <v>30</v>
      </c>
      <c r="L3372" t="s">
        <v>31</v>
      </c>
      <c r="M3372">
        <v>40.742542</v>
      </c>
      <c r="N3372">
        <v>-111.981163</v>
      </c>
      <c r="O3372">
        <v>2906431</v>
      </c>
      <c r="P3372">
        <v>84036</v>
      </c>
      <c r="Q3372" s="1">
        <v>2</v>
      </c>
      <c r="R3372" s="1">
        <v>0.75</v>
      </c>
      <c r="S3372">
        <v>260</v>
      </c>
      <c r="T3372">
        <v>0</v>
      </c>
      <c r="U3372" s="1">
        <v>13</v>
      </c>
      <c r="V3372" s="1">
        <v>17</v>
      </c>
      <c r="W3372" s="1">
        <v>1.7865</v>
      </c>
    </row>
    <row r="3373" spans="1:23" x14ac:dyDescent="0.25">
      <c r="A3373">
        <v>3371</v>
      </c>
      <c r="B3373">
        <v>210209</v>
      </c>
      <c r="C3373">
        <v>1</v>
      </c>
      <c r="D3373" t="s">
        <v>145</v>
      </c>
      <c r="E3373">
        <v>353</v>
      </c>
      <c r="F3373" s="8">
        <v>43360.555555555555</v>
      </c>
      <c r="G3373" s="8">
        <v>43360.689583333333</v>
      </c>
      <c r="H3373" t="s">
        <v>843</v>
      </c>
      <c r="I3373" t="s">
        <v>5972</v>
      </c>
      <c r="J3373">
        <v>0.26600000000000001</v>
      </c>
      <c r="K3373" t="s">
        <v>30</v>
      </c>
      <c r="L3373" t="s">
        <v>31</v>
      </c>
      <c r="M3373">
        <v>40.742545999999997</v>
      </c>
      <c r="N3373">
        <v>-111.981224</v>
      </c>
      <c r="O3373">
        <v>1137391</v>
      </c>
      <c r="P3373">
        <v>84075</v>
      </c>
      <c r="Q3373" s="1">
        <v>1.5</v>
      </c>
      <c r="R3373" s="1">
        <v>0</v>
      </c>
      <c r="S3373">
        <v>260</v>
      </c>
      <c r="T3373">
        <v>0</v>
      </c>
      <c r="U3373" s="1">
        <v>13.25</v>
      </c>
      <c r="V3373" s="1">
        <v>16.5</v>
      </c>
      <c r="W3373" s="1">
        <v>0.17733333333333301</v>
      </c>
    </row>
    <row r="3374" spans="1:23" x14ac:dyDescent="0.25">
      <c r="A3374">
        <v>3372</v>
      </c>
      <c r="B3374">
        <v>210215</v>
      </c>
      <c r="C3374">
        <v>2</v>
      </c>
      <c r="D3374" t="s">
        <v>44</v>
      </c>
      <c r="E3374">
        <v>1537272385</v>
      </c>
      <c r="F3374" s="8">
        <v>43361.254166666666</v>
      </c>
      <c r="G3374" s="8">
        <v>43361.749305555553</v>
      </c>
      <c r="H3374" t="s">
        <v>5973</v>
      </c>
      <c r="I3374" t="s">
        <v>5950</v>
      </c>
      <c r="J3374">
        <v>5.5479999999999903</v>
      </c>
      <c r="K3374" t="s">
        <v>30</v>
      </c>
      <c r="L3374" t="s">
        <v>31</v>
      </c>
      <c r="M3374">
        <v>40.742569000000003</v>
      </c>
      <c r="N3374">
        <v>-111.98126999999999</v>
      </c>
      <c r="O3374">
        <v>348887</v>
      </c>
      <c r="P3374">
        <v>84096</v>
      </c>
      <c r="Q3374" s="1">
        <v>6</v>
      </c>
      <c r="R3374" s="1">
        <v>0.5</v>
      </c>
      <c r="S3374">
        <v>261</v>
      </c>
      <c r="T3374">
        <v>1</v>
      </c>
      <c r="U3374" s="1">
        <v>6</v>
      </c>
      <c r="V3374" s="1">
        <v>18</v>
      </c>
      <c r="W3374" s="1">
        <v>0.92466666666666597</v>
      </c>
    </row>
    <row r="3375" spans="1:23" x14ac:dyDescent="0.25">
      <c r="A3375">
        <v>3373</v>
      </c>
      <c r="B3375">
        <v>210199</v>
      </c>
      <c r="C3375">
        <v>1</v>
      </c>
      <c r="D3375" t="s">
        <v>27</v>
      </c>
      <c r="E3375">
        <v>418</v>
      </c>
      <c r="F3375" s="8">
        <v>43361.290277777778</v>
      </c>
      <c r="G3375" s="8">
        <v>43361.670138888891</v>
      </c>
      <c r="H3375" t="s">
        <v>5974</v>
      </c>
      <c r="I3375" t="s">
        <v>5975</v>
      </c>
      <c r="J3375">
        <v>10.984999999999999</v>
      </c>
      <c r="K3375" t="s">
        <v>30</v>
      </c>
      <c r="L3375" t="s">
        <v>31</v>
      </c>
      <c r="M3375">
        <v>40.742576999999997</v>
      </c>
      <c r="N3375">
        <v>-111.981323</v>
      </c>
      <c r="O3375">
        <v>1137391</v>
      </c>
      <c r="P3375">
        <v>84075</v>
      </c>
      <c r="Q3375" s="1">
        <v>4.5</v>
      </c>
      <c r="R3375" s="1">
        <v>1</v>
      </c>
      <c r="S3375">
        <v>261</v>
      </c>
      <c r="T3375">
        <v>1</v>
      </c>
      <c r="U3375" s="1">
        <v>7</v>
      </c>
      <c r="V3375" s="1">
        <v>16</v>
      </c>
      <c r="W3375" s="1">
        <v>2.4411111111111099</v>
      </c>
    </row>
    <row r="3376" spans="1:23" x14ac:dyDescent="0.25">
      <c r="A3376">
        <v>3374</v>
      </c>
      <c r="B3376">
        <v>212307</v>
      </c>
      <c r="C3376">
        <v>1</v>
      </c>
      <c r="D3376" t="s">
        <v>53</v>
      </c>
      <c r="E3376">
        <v>280</v>
      </c>
      <c r="F3376" s="8">
        <v>43361.302083333336</v>
      </c>
      <c r="G3376" s="8">
        <v>43361.47152777778</v>
      </c>
      <c r="H3376" t="s">
        <v>3927</v>
      </c>
      <c r="I3376" t="s">
        <v>5976</v>
      </c>
      <c r="J3376">
        <v>9.9760000000000009</v>
      </c>
      <c r="K3376" t="s">
        <v>30</v>
      </c>
      <c r="L3376" t="s">
        <v>31</v>
      </c>
      <c r="M3376">
        <v>40.742420000000003</v>
      </c>
      <c r="N3376">
        <v>-111.98172</v>
      </c>
      <c r="O3376">
        <v>2573641</v>
      </c>
      <c r="P3376">
        <v>84104</v>
      </c>
      <c r="Q3376" s="1">
        <v>2</v>
      </c>
      <c r="R3376" s="1">
        <v>1.75</v>
      </c>
      <c r="S3376">
        <v>261</v>
      </c>
      <c r="T3376">
        <v>1</v>
      </c>
      <c r="U3376" s="1">
        <v>7.25</v>
      </c>
      <c r="V3376" s="1">
        <v>11.25</v>
      </c>
      <c r="W3376" s="1">
        <v>4.9880000000000004</v>
      </c>
    </row>
    <row r="3377" spans="1:23" x14ac:dyDescent="0.25">
      <c r="A3377">
        <v>3375</v>
      </c>
      <c r="B3377">
        <v>212307</v>
      </c>
      <c r="C3377">
        <v>2</v>
      </c>
      <c r="D3377" t="s">
        <v>53</v>
      </c>
      <c r="E3377">
        <v>281</v>
      </c>
      <c r="F3377" s="8">
        <v>43361.309027777781</v>
      </c>
      <c r="G3377" s="8">
        <v>43361.456944444442</v>
      </c>
      <c r="H3377" t="s">
        <v>5977</v>
      </c>
      <c r="I3377" t="s">
        <v>4077</v>
      </c>
      <c r="J3377">
        <v>11.144</v>
      </c>
      <c r="K3377" t="s">
        <v>30</v>
      </c>
      <c r="L3377" t="s">
        <v>31</v>
      </c>
      <c r="M3377">
        <v>40.742420000000003</v>
      </c>
      <c r="N3377">
        <v>-111.98172</v>
      </c>
      <c r="O3377">
        <v>348863</v>
      </c>
      <c r="P3377">
        <v>84065</v>
      </c>
      <c r="Q3377" s="1">
        <v>1.75</v>
      </c>
      <c r="R3377" s="1">
        <v>1.75</v>
      </c>
      <c r="S3377">
        <v>261</v>
      </c>
      <c r="T3377">
        <v>1</v>
      </c>
      <c r="U3377" s="1">
        <v>7.5</v>
      </c>
      <c r="V3377" s="1">
        <v>11</v>
      </c>
      <c r="W3377" s="1">
        <v>6.3680000000000003</v>
      </c>
    </row>
    <row r="3378" spans="1:23" x14ac:dyDescent="0.25">
      <c r="A3378">
        <v>3376</v>
      </c>
      <c r="B3378">
        <v>204577</v>
      </c>
      <c r="C3378">
        <v>2</v>
      </c>
      <c r="D3378" t="s">
        <v>32</v>
      </c>
      <c r="E3378">
        <v>450</v>
      </c>
      <c r="F3378" s="8">
        <v>43361.310416666667</v>
      </c>
      <c r="G3378" s="8">
        <v>43361.556944444441</v>
      </c>
      <c r="H3378" t="s">
        <v>5978</v>
      </c>
      <c r="I3378" t="s">
        <v>5979</v>
      </c>
      <c r="J3378">
        <v>8.6419999999999995</v>
      </c>
      <c r="K3378" t="s">
        <v>30</v>
      </c>
      <c r="L3378" t="s">
        <v>31</v>
      </c>
      <c r="M3378">
        <v>40.742542</v>
      </c>
      <c r="N3378">
        <v>-111.981163</v>
      </c>
      <c r="O3378">
        <v>333033</v>
      </c>
      <c r="P3378">
        <v>84124</v>
      </c>
      <c r="Q3378" s="1">
        <v>3</v>
      </c>
      <c r="R3378" s="1">
        <v>1.25</v>
      </c>
      <c r="S3378">
        <v>261</v>
      </c>
      <c r="T3378">
        <v>1</v>
      </c>
      <c r="U3378" s="1">
        <v>7.5</v>
      </c>
      <c r="V3378" s="1">
        <v>13.25</v>
      </c>
      <c r="W3378" s="1">
        <v>2.8806666666666598</v>
      </c>
    </row>
    <row r="3379" spans="1:23" x14ac:dyDescent="0.25">
      <c r="A3379">
        <v>3377</v>
      </c>
      <c r="B3379">
        <v>204577</v>
      </c>
      <c r="C3379">
        <v>1</v>
      </c>
      <c r="D3379" t="s">
        <v>32</v>
      </c>
      <c r="E3379">
        <v>451</v>
      </c>
      <c r="F3379" s="8">
        <v>43361.331250000003</v>
      </c>
      <c r="G3379" s="8">
        <v>43361.697916666664</v>
      </c>
      <c r="H3379" t="s">
        <v>5980</v>
      </c>
      <c r="I3379" t="s">
        <v>1133</v>
      </c>
      <c r="J3379">
        <v>4.9249999999999998</v>
      </c>
      <c r="K3379" t="s">
        <v>30</v>
      </c>
      <c r="L3379" t="s">
        <v>31</v>
      </c>
      <c r="M3379">
        <v>40.742542</v>
      </c>
      <c r="N3379">
        <v>-111.981163</v>
      </c>
      <c r="O3379">
        <v>521537</v>
      </c>
      <c r="P3379">
        <v>84020</v>
      </c>
      <c r="Q3379" s="1">
        <v>4.5</v>
      </c>
      <c r="R3379" s="1">
        <v>0.75</v>
      </c>
      <c r="S3379">
        <v>261</v>
      </c>
      <c r="T3379">
        <v>1</v>
      </c>
      <c r="U3379" s="1">
        <v>8</v>
      </c>
      <c r="V3379" s="1">
        <v>16.75</v>
      </c>
      <c r="W3379" s="1">
        <v>1.0944444444444399</v>
      </c>
    </row>
    <row r="3380" spans="1:23" x14ac:dyDescent="0.25">
      <c r="A3380">
        <v>3378</v>
      </c>
      <c r="B3380">
        <v>210225</v>
      </c>
      <c r="C3380">
        <v>2</v>
      </c>
      <c r="D3380" t="s">
        <v>65</v>
      </c>
      <c r="E3380">
        <v>442</v>
      </c>
      <c r="F3380" s="8">
        <v>43361.345833333333</v>
      </c>
      <c r="G3380" s="8">
        <v>43361.731249999997</v>
      </c>
      <c r="H3380" t="s">
        <v>5981</v>
      </c>
      <c r="I3380" t="s">
        <v>5982</v>
      </c>
      <c r="J3380">
        <v>16.574000000000002</v>
      </c>
      <c r="K3380" t="s">
        <v>30</v>
      </c>
      <c r="L3380" t="s">
        <v>31</v>
      </c>
      <c r="M3380">
        <v>40.742527000000003</v>
      </c>
      <c r="N3380">
        <v>-111.98111</v>
      </c>
      <c r="O3380">
        <v>2906431</v>
      </c>
      <c r="P3380">
        <v>84036</v>
      </c>
      <c r="Q3380" s="1">
        <v>4.75</v>
      </c>
      <c r="R3380" s="1">
        <v>2.75</v>
      </c>
      <c r="S3380">
        <v>261</v>
      </c>
      <c r="T3380">
        <v>1</v>
      </c>
      <c r="U3380" s="1">
        <v>8.25</v>
      </c>
      <c r="V3380" s="1">
        <v>17.5</v>
      </c>
      <c r="W3380" s="1">
        <v>3.48926315789473</v>
      </c>
    </row>
    <row r="3381" spans="1:23" x14ac:dyDescent="0.25">
      <c r="A3381">
        <v>3379</v>
      </c>
      <c r="B3381">
        <v>210203</v>
      </c>
      <c r="C3381">
        <v>2</v>
      </c>
      <c r="D3381" t="s">
        <v>58</v>
      </c>
      <c r="E3381">
        <v>184</v>
      </c>
      <c r="F3381" s="8">
        <v>43361.347916666666</v>
      </c>
      <c r="G3381" s="8">
        <v>43361.51666666667</v>
      </c>
      <c r="H3381" t="s">
        <v>5983</v>
      </c>
      <c r="I3381" t="s">
        <v>5984</v>
      </c>
      <c r="J3381">
        <v>5.875</v>
      </c>
      <c r="K3381" t="s">
        <v>30</v>
      </c>
      <c r="L3381" t="s">
        <v>31</v>
      </c>
      <c r="M3381">
        <v>40.742409000000002</v>
      </c>
      <c r="N3381">
        <v>-111.981513999999</v>
      </c>
      <c r="O3381">
        <v>1087571</v>
      </c>
      <c r="P3381">
        <v>84014</v>
      </c>
      <c r="Q3381" s="1">
        <v>2</v>
      </c>
      <c r="R3381" s="1">
        <v>1</v>
      </c>
      <c r="S3381">
        <v>261</v>
      </c>
      <c r="T3381">
        <v>1</v>
      </c>
      <c r="U3381" s="1">
        <v>8.25</v>
      </c>
      <c r="V3381" s="1">
        <v>12.5</v>
      </c>
      <c r="W3381" s="1">
        <v>2.9375</v>
      </c>
    </row>
    <row r="3382" spans="1:23" x14ac:dyDescent="0.25">
      <c r="A3382">
        <v>3380</v>
      </c>
      <c r="B3382">
        <v>212301</v>
      </c>
      <c r="C3382">
        <v>2</v>
      </c>
      <c r="D3382" t="s">
        <v>83</v>
      </c>
      <c r="E3382">
        <v>95</v>
      </c>
      <c r="F3382" s="8">
        <v>43361.357638888891</v>
      </c>
      <c r="G3382" s="8">
        <v>43361.74722222222</v>
      </c>
      <c r="H3382" t="s">
        <v>5985</v>
      </c>
      <c r="I3382" t="s">
        <v>3098</v>
      </c>
      <c r="J3382">
        <v>4.9139999999999997</v>
      </c>
      <c r="K3382" t="s">
        <v>30</v>
      </c>
      <c r="L3382" t="s">
        <v>31</v>
      </c>
      <c r="M3382">
        <v>40.742351999999997</v>
      </c>
      <c r="N3382">
        <v>-111.981262</v>
      </c>
      <c r="O3382">
        <v>1301971</v>
      </c>
      <c r="P3382">
        <v>84111</v>
      </c>
      <c r="Q3382" s="1">
        <v>4.75</v>
      </c>
      <c r="R3382" s="1">
        <v>1.25</v>
      </c>
      <c r="S3382">
        <v>261</v>
      </c>
      <c r="T3382">
        <v>1</v>
      </c>
      <c r="U3382" s="1">
        <v>8.5</v>
      </c>
      <c r="V3382" s="1">
        <v>18</v>
      </c>
      <c r="W3382" s="1">
        <v>1.03452631578947</v>
      </c>
    </row>
    <row r="3383" spans="1:23" x14ac:dyDescent="0.25">
      <c r="A3383">
        <v>3381</v>
      </c>
      <c r="B3383">
        <v>210209</v>
      </c>
      <c r="C3383">
        <v>2</v>
      </c>
      <c r="D3383" t="s">
        <v>145</v>
      </c>
      <c r="E3383">
        <v>354</v>
      </c>
      <c r="F3383" s="8">
        <v>43361.359722222223</v>
      </c>
      <c r="G3383" s="8">
        <v>43361.706250000003</v>
      </c>
      <c r="H3383" t="s">
        <v>5986</v>
      </c>
      <c r="I3383" t="s">
        <v>1814</v>
      </c>
      <c r="J3383">
        <v>10.152999999999899</v>
      </c>
      <c r="K3383" t="s">
        <v>30</v>
      </c>
      <c r="L3383" t="s">
        <v>31</v>
      </c>
      <c r="M3383">
        <v>40.742545999999997</v>
      </c>
      <c r="N3383">
        <v>-111.981224</v>
      </c>
      <c r="O3383">
        <v>1114701</v>
      </c>
      <c r="P3383">
        <v>84096</v>
      </c>
      <c r="Q3383" s="1">
        <v>4.25</v>
      </c>
      <c r="R3383" s="1">
        <v>1.5</v>
      </c>
      <c r="S3383">
        <v>261</v>
      </c>
      <c r="T3383">
        <v>1</v>
      </c>
      <c r="U3383" s="1">
        <v>8.75</v>
      </c>
      <c r="V3383" s="1">
        <v>17</v>
      </c>
      <c r="W3383" s="1">
        <v>2.3889411764705799</v>
      </c>
    </row>
    <row r="3384" spans="1:23" x14ac:dyDescent="0.25">
      <c r="A3384">
        <v>3382</v>
      </c>
      <c r="B3384">
        <v>212307</v>
      </c>
      <c r="C3384">
        <v>2</v>
      </c>
      <c r="D3384" t="s">
        <v>53</v>
      </c>
      <c r="E3384">
        <v>282</v>
      </c>
      <c r="F3384" s="8">
        <v>43361.461805555555</v>
      </c>
      <c r="G3384" s="8">
        <v>43361.737500000003</v>
      </c>
      <c r="H3384" t="s">
        <v>5987</v>
      </c>
      <c r="I3384" t="s">
        <v>5988</v>
      </c>
      <c r="J3384">
        <v>0.34799999999999998</v>
      </c>
      <c r="K3384" t="s">
        <v>30</v>
      </c>
      <c r="L3384" t="s">
        <v>31</v>
      </c>
      <c r="M3384">
        <v>40.742420000000003</v>
      </c>
      <c r="N3384">
        <v>-111.98172</v>
      </c>
      <c r="O3384">
        <v>348863</v>
      </c>
      <c r="P3384">
        <v>84065</v>
      </c>
      <c r="Q3384" s="1">
        <v>3.25</v>
      </c>
      <c r="R3384" s="1">
        <v>0</v>
      </c>
      <c r="S3384">
        <v>261</v>
      </c>
      <c r="T3384">
        <v>1</v>
      </c>
      <c r="U3384" s="1">
        <v>11</v>
      </c>
      <c r="V3384" s="1">
        <v>17.75</v>
      </c>
      <c r="W3384" s="1">
        <v>0.107076923076923</v>
      </c>
    </row>
    <row r="3385" spans="1:23" x14ac:dyDescent="0.25">
      <c r="A3385">
        <v>3383</v>
      </c>
      <c r="B3385">
        <v>210225</v>
      </c>
      <c r="C3385">
        <v>1</v>
      </c>
      <c r="D3385" t="s">
        <v>65</v>
      </c>
      <c r="E3385">
        <v>443</v>
      </c>
      <c r="F3385" s="8">
        <v>43361.486111111109</v>
      </c>
      <c r="G3385" s="8">
        <v>43361.681944444441</v>
      </c>
      <c r="H3385" t="s">
        <v>5989</v>
      </c>
      <c r="I3385" t="s">
        <v>5990</v>
      </c>
      <c r="J3385">
        <v>7.1239999999999997</v>
      </c>
      <c r="K3385" t="s">
        <v>30</v>
      </c>
      <c r="L3385" t="s">
        <v>31</v>
      </c>
      <c r="M3385">
        <v>40.742527000000003</v>
      </c>
      <c r="N3385">
        <v>-111.98111</v>
      </c>
      <c r="O3385">
        <v>1087321</v>
      </c>
      <c r="P3385">
        <v>84096</v>
      </c>
      <c r="Q3385" s="1">
        <v>2.25</v>
      </c>
      <c r="R3385" s="1">
        <v>1.25</v>
      </c>
      <c r="S3385">
        <v>261</v>
      </c>
      <c r="T3385">
        <v>1</v>
      </c>
      <c r="U3385" s="1">
        <v>11.75</v>
      </c>
      <c r="V3385" s="1">
        <v>16.25</v>
      </c>
      <c r="W3385" s="1">
        <v>3.1662222222222201</v>
      </c>
    </row>
    <row r="3386" spans="1:23" x14ac:dyDescent="0.25">
      <c r="A3386">
        <v>3384</v>
      </c>
      <c r="B3386">
        <v>210203</v>
      </c>
      <c r="C3386">
        <v>2</v>
      </c>
      <c r="D3386" t="s">
        <v>58</v>
      </c>
      <c r="E3386">
        <v>185</v>
      </c>
      <c r="F3386" s="8">
        <v>43361.586805555555</v>
      </c>
      <c r="G3386" s="8">
        <v>43361.777083333334</v>
      </c>
      <c r="H3386" t="s">
        <v>5991</v>
      </c>
      <c r="I3386" t="s">
        <v>1255</v>
      </c>
      <c r="J3386">
        <v>6.4689999999999896</v>
      </c>
      <c r="K3386" t="s">
        <v>30</v>
      </c>
      <c r="L3386" t="s">
        <v>31</v>
      </c>
      <c r="M3386">
        <v>40.742409000000002</v>
      </c>
      <c r="N3386">
        <v>-111.981513999999</v>
      </c>
      <c r="O3386">
        <v>2573641</v>
      </c>
      <c r="P3386">
        <v>84104</v>
      </c>
      <c r="Q3386" s="1">
        <v>2.25</v>
      </c>
      <c r="R3386" s="1">
        <v>1.25</v>
      </c>
      <c r="S3386">
        <v>261</v>
      </c>
      <c r="T3386">
        <v>1</v>
      </c>
      <c r="U3386" s="1">
        <v>14</v>
      </c>
      <c r="V3386" s="1">
        <v>18.75</v>
      </c>
      <c r="W3386" s="1">
        <v>2.8751111111111101</v>
      </c>
    </row>
    <row r="3387" spans="1:23" x14ac:dyDescent="0.25">
      <c r="A3387">
        <v>3385</v>
      </c>
      <c r="B3387">
        <v>210215</v>
      </c>
      <c r="C3387">
        <v>2</v>
      </c>
      <c r="D3387" t="s">
        <v>44</v>
      </c>
      <c r="E3387">
        <v>1537360359</v>
      </c>
      <c r="F3387" s="8">
        <v>43362.272222222222</v>
      </c>
      <c r="G3387" s="8">
        <v>43362.732638888891</v>
      </c>
      <c r="H3387" t="s">
        <v>5992</v>
      </c>
      <c r="I3387" t="s">
        <v>1391</v>
      </c>
      <c r="J3387">
        <v>9.9169999999999998</v>
      </c>
      <c r="K3387" t="s">
        <v>30</v>
      </c>
      <c r="L3387" t="s">
        <v>31</v>
      </c>
      <c r="M3387">
        <v>40.742569000000003</v>
      </c>
      <c r="N3387">
        <v>-111.98126999999999</v>
      </c>
      <c r="O3387">
        <v>348887</v>
      </c>
      <c r="P3387">
        <v>84096</v>
      </c>
      <c r="Q3387" s="1">
        <v>5.5</v>
      </c>
      <c r="R3387" s="1">
        <v>1</v>
      </c>
      <c r="S3387">
        <v>262</v>
      </c>
      <c r="T3387">
        <v>2</v>
      </c>
      <c r="U3387" s="1">
        <v>6.5</v>
      </c>
      <c r="V3387" s="1">
        <v>17.5</v>
      </c>
      <c r="W3387" s="1">
        <v>1.8030909090909</v>
      </c>
    </row>
    <row r="3388" spans="1:23" x14ac:dyDescent="0.25">
      <c r="A3388">
        <v>3386</v>
      </c>
      <c r="B3388">
        <v>212307</v>
      </c>
      <c r="C3388">
        <v>2</v>
      </c>
      <c r="D3388" t="s">
        <v>53</v>
      </c>
      <c r="E3388">
        <v>283</v>
      </c>
      <c r="F3388" s="8">
        <v>43362.273611111108</v>
      </c>
      <c r="G3388" s="8">
        <v>43362.67083333333</v>
      </c>
      <c r="H3388" t="s">
        <v>5993</v>
      </c>
      <c r="I3388" t="s">
        <v>5994</v>
      </c>
      <c r="J3388">
        <v>11.787000000000001</v>
      </c>
      <c r="K3388" t="s">
        <v>30</v>
      </c>
      <c r="L3388" t="s">
        <v>31</v>
      </c>
      <c r="M3388">
        <v>40.742420000000003</v>
      </c>
      <c r="N3388">
        <v>-111.98172</v>
      </c>
      <c r="O3388">
        <v>348863</v>
      </c>
      <c r="P3388">
        <v>84065</v>
      </c>
      <c r="Q3388" s="1">
        <v>4.75</v>
      </c>
      <c r="R3388" s="1">
        <v>1.75</v>
      </c>
      <c r="S3388">
        <v>262</v>
      </c>
      <c r="T3388">
        <v>2</v>
      </c>
      <c r="U3388" s="1">
        <v>6.5</v>
      </c>
      <c r="V3388" s="1">
        <v>16</v>
      </c>
      <c r="W3388" s="1">
        <v>2.4814736842105201</v>
      </c>
    </row>
    <row r="3389" spans="1:23" x14ac:dyDescent="0.25">
      <c r="A3389">
        <v>3387</v>
      </c>
      <c r="B3389">
        <v>212307</v>
      </c>
      <c r="C3389">
        <v>1</v>
      </c>
      <c r="D3389" t="s">
        <v>53</v>
      </c>
      <c r="E3389">
        <v>284</v>
      </c>
      <c r="F3389" s="8">
        <v>43362.281944444447</v>
      </c>
      <c r="G3389" s="8">
        <v>43362.648611111108</v>
      </c>
      <c r="H3389" t="s">
        <v>5995</v>
      </c>
      <c r="I3389" t="s">
        <v>5996</v>
      </c>
      <c r="J3389">
        <v>11.068</v>
      </c>
      <c r="K3389" t="s">
        <v>30</v>
      </c>
      <c r="L3389" t="s">
        <v>31</v>
      </c>
      <c r="M3389">
        <v>40.742420000000003</v>
      </c>
      <c r="N3389">
        <v>-111.98172</v>
      </c>
      <c r="O3389">
        <v>1137391</v>
      </c>
      <c r="P3389">
        <v>84075</v>
      </c>
      <c r="Q3389" s="1">
        <v>4.5</v>
      </c>
      <c r="R3389" s="1">
        <v>1.75</v>
      </c>
      <c r="S3389">
        <v>262</v>
      </c>
      <c r="T3389">
        <v>2</v>
      </c>
      <c r="U3389" s="1">
        <v>6.75</v>
      </c>
      <c r="V3389" s="1">
        <v>15.5</v>
      </c>
      <c r="W3389" s="1">
        <v>2.4595555555555499</v>
      </c>
    </row>
    <row r="3390" spans="1:23" x14ac:dyDescent="0.25">
      <c r="A3390">
        <v>3388</v>
      </c>
      <c r="B3390">
        <v>210199</v>
      </c>
      <c r="C3390">
        <v>2</v>
      </c>
      <c r="D3390" t="s">
        <v>27</v>
      </c>
      <c r="E3390">
        <v>419</v>
      </c>
      <c r="F3390" s="8">
        <v>43362.3125</v>
      </c>
      <c r="G3390" s="8">
        <v>43362.709027777775</v>
      </c>
      <c r="H3390" t="s">
        <v>5997</v>
      </c>
      <c r="I3390" t="s">
        <v>5998</v>
      </c>
      <c r="J3390">
        <v>15.497999999999999</v>
      </c>
      <c r="K3390" t="s">
        <v>30</v>
      </c>
      <c r="L3390" t="s">
        <v>31</v>
      </c>
      <c r="M3390">
        <v>40.742576999999997</v>
      </c>
      <c r="N3390">
        <v>-111.981323</v>
      </c>
      <c r="O3390">
        <v>2906431</v>
      </c>
      <c r="P3390">
        <v>84036</v>
      </c>
      <c r="Q3390" s="1">
        <v>4.75</v>
      </c>
      <c r="R3390" s="1">
        <v>2.5</v>
      </c>
      <c r="S3390">
        <v>262</v>
      </c>
      <c r="T3390">
        <v>2</v>
      </c>
      <c r="U3390" s="1">
        <v>7.5</v>
      </c>
      <c r="V3390" s="1">
        <v>17</v>
      </c>
      <c r="W3390" s="1">
        <v>3.26273684210526</v>
      </c>
    </row>
    <row r="3391" spans="1:23" x14ac:dyDescent="0.25">
      <c r="A3391">
        <v>3389</v>
      </c>
      <c r="B3391">
        <v>210213</v>
      </c>
      <c r="C3391">
        <v>1</v>
      </c>
      <c r="D3391" t="s">
        <v>126</v>
      </c>
      <c r="E3391">
        <v>247</v>
      </c>
      <c r="F3391" s="8">
        <v>43362.314583333333</v>
      </c>
      <c r="G3391" s="8">
        <v>43362.752083333333</v>
      </c>
      <c r="H3391" t="s">
        <v>5999</v>
      </c>
      <c r="I3391" t="s">
        <v>6000</v>
      </c>
      <c r="J3391">
        <v>10.292999999999999</v>
      </c>
      <c r="K3391" t="s">
        <v>30</v>
      </c>
      <c r="L3391" t="s">
        <v>31</v>
      </c>
      <c r="M3391">
        <v>40.742412999999999</v>
      </c>
      <c r="N3391">
        <v>-111.981620999999</v>
      </c>
      <c r="O3391">
        <v>2573641</v>
      </c>
      <c r="P3391">
        <v>84104</v>
      </c>
      <c r="Q3391" s="1">
        <v>5.25</v>
      </c>
      <c r="R3391" s="1">
        <v>1.75</v>
      </c>
      <c r="S3391">
        <v>262</v>
      </c>
      <c r="T3391">
        <v>2</v>
      </c>
      <c r="U3391" s="1">
        <v>7.5</v>
      </c>
      <c r="V3391" s="1">
        <v>18</v>
      </c>
      <c r="W3391" s="1">
        <v>1.96057142857142</v>
      </c>
    </row>
    <row r="3392" spans="1:23" x14ac:dyDescent="0.25">
      <c r="A3392">
        <v>3390</v>
      </c>
      <c r="B3392">
        <v>204577</v>
      </c>
      <c r="C3392">
        <v>2</v>
      </c>
      <c r="D3392" t="s">
        <v>32</v>
      </c>
      <c r="E3392">
        <v>452</v>
      </c>
      <c r="F3392" s="8">
        <v>43362.315972222219</v>
      </c>
      <c r="G3392" s="8">
        <v>43362.734722222223</v>
      </c>
      <c r="H3392" t="s">
        <v>6001</v>
      </c>
      <c r="I3392" t="s">
        <v>6002</v>
      </c>
      <c r="J3392">
        <v>4.8520000000000003</v>
      </c>
      <c r="K3392" t="s">
        <v>30</v>
      </c>
      <c r="L3392" t="s">
        <v>31</v>
      </c>
      <c r="M3392">
        <v>40.742542</v>
      </c>
      <c r="N3392">
        <v>-111.981163</v>
      </c>
      <c r="O3392">
        <v>521537</v>
      </c>
      <c r="P3392">
        <v>84020</v>
      </c>
      <c r="Q3392" s="1">
        <v>5</v>
      </c>
      <c r="R3392" s="1">
        <v>0.75</v>
      </c>
      <c r="S3392">
        <v>262</v>
      </c>
      <c r="T3392">
        <v>2</v>
      </c>
      <c r="U3392" s="1">
        <v>7.5</v>
      </c>
      <c r="V3392" s="1">
        <v>17.75</v>
      </c>
      <c r="W3392" s="1">
        <v>0.97040000000000004</v>
      </c>
    </row>
    <row r="3393" spans="1:23" x14ac:dyDescent="0.25">
      <c r="A3393">
        <v>3391</v>
      </c>
      <c r="B3393">
        <v>210203</v>
      </c>
      <c r="C3393">
        <v>2</v>
      </c>
      <c r="D3393" t="s">
        <v>58</v>
      </c>
      <c r="E3393">
        <v>186</v>
      </c>
      <c r="F3393" s="8">
        <v>43362.324999999997</v>
      </c>
      <c r="G3393" s="8">
        <v>43362.877083333333</v>
      </c>
      <c r="H3393" t="s">
        <v>6003</v>
      </c>
      <c r="I3393" t="s">
        <v>6004</v>
      </c>
      <c r="J3393">
        <v>13.734</v>
      </c>
      <c r="K3393" t="s">
        <v>30</v>
      </c>
      <c r="L3393" t="s">
        <v>31</v>
      </c>
      <c r="M3393">
        <v>40.742409000000002</v>
      </c>
      <c r="N3393">
        <v>-111.981513999999</v>
      </c>
      <c r="O3393">
        <v>1087571</v>
      </c>
      <c r="P3393">
        <v>84014</v>
      </c>
      <c r="Q3393" s="1">
        <v>6.5</v>
      </c>
      <c r="R3393" s="1">
        <v>1.5</v>
      </c>
      <c r="S3393">
        <v>262</v>
      </c>
      <c r="T3393">
        <v>2</v>
      </c>
      <c r="U3393" s="1">
        <v>7.75</v>
      </c>
      <c r="V3393" s="1">
        <v>21</v>
      </c>
      <c r="W3393" s="1">
        <v>2.11292307692307</v>
      </c>
    </row>
    <row r="3394" spans="1:23" x14ac:dyDescent="0.25">
      <c r="A3394">
        <v>3392</v>
      </c>
      <c r="B3394">
        <v>204577</v>
      </c>
      <c r="C3394">
        <v>1</v>
      </c>
      <c r="D3394" t="s">
        <v>32</v>
      </c>
      <c r="E3394">
        <v>453</v>
      </c>
      <c r="F3394" s="8">
        <v>43362.32708333333</v>
      </c>
      <c r="G3394" s="8">
        <v>43362.523611111108</v>
      </c>
      <c r="H3394" t="s">
        <v>6005</v>
      </c>
      <c r="I3394" t="s">
        <v>5556</v>
      </c>
      <c r="J3394">
        <v>12.106</v>
      </c>
      <c r="K3394" t="s">
        <v>30</v>
      </c>
      <c r="L3394" t="s">
        <v>31</v>
      </c>
      <c r="M3394">
        <v>40.742542</v>
      </c>
      <c r="N3394">
        <v>-111.981163</v>
      </c>
      <c r="O3394">
        <v>803613</v>
      </c>
      <c r="P3394">
        <v>84054</v>
      </c>
      <c r="Q3394" s="1">
        <v>2.25</v>
      </c>
      <c r="R3394" s="1">
        <v>2</v>
      </c>
      <c r="S3394">
        <v>262</v>
      </c>
      <c r="T3394">
        <v>2</v>
      </c>
      <c r="U3394" s="1">
        <v>7.75</v>
      </c>
      <c r="V3394" s="1">
        <v>12.5</v>
      </c>
      <c r="W3394" s="1">
        <v>5.3804444444444401</v>
      </c>
    </row>
    <row r="3395" spans="1:23" x14ac:dyDescent="0.25">
      <c r="A3395">
        <v>3393</v>
      </c>
      <c r="B3395">
        <v>210225</v>
      </c>
      <c r="C3395">
        <v>2</v>
      </c>
      <c r="D3395" t="s">
        <v>65</v>
      </c>
      <c r="E3395">
        <v>444</v>
      </c>
      <c r="F3395" s="8">
        <v>43362.330555555556</v>
      </c>
      <c r="G3395" s="8">
        <v>43362.515972222223</v>
      </c>
      <c r="H3395" t="s">
        <v>6006</v>
      </c>
      <c r="I3395" t="s">
        <v>6007</v>
      </c>
      <c r="J3395">
        <v>12.190999999999899</v>
      </c>
      <c r="K3395" t="s">
        <v>30</v>
      </c>
      <c r="L3395" t="s">
        <v>31</v>
      </c>
      <c r="M3395">
        <v>40.742527000000003</v>
      </c>
      <c r="N3395">
        <v>-111.98111</v>
      </c>
      <c r="O3395">
        <v>343251</v>
      </c>
      <c r="P3395">
        <v>84109</v>
      </c>
      <c r="Q3395" s="1">
        <v>2.25</v>
      </c>
      <c r="R3395" s="1">
        <v>1.75</v>
      </c>
      <c r="S3395">
        <v>262</v>
      </c>
      <c r="T3395">
        <v>2</v>
      </c>
      <c r="U3395" s="1">
        <v>8</v>
      </c>
      <c r="V3395" s="1">
        <v>12.5</v>
      </c>
      <c r="W3395" s="1">
        <v>5.4182222222222203</v>
      </c>
    </row>
    <row r="3396" spans="1:23" x14ac:dyDescent="0.25">
      <c r="A3396">
        <v>3394</v>
      </c>
      <c r="B3396">
        <v>210225</v>
      </c>
      <c r="C3396">
        <v>1</v>
      </c>
      <c r="D3396" t="s">
        <v>65</v>
      </c>
      <c r="E3396">
        <v>445</v>
      </c>
      <c r="F3396" s="8">
        <v>43362.367361111108</v>
      </c>
      <c r="G3396" s="8">
        <v>43362.543055555558</v>
      </c>
      <c r="H3396" t="s">
        <v>2545</v>
      </c>
      <c r="I3396" t="s">
        <v>5802</v>
      </c>
      <c r="J3396">
        <v>7.8860000000000001</v>
      </c>
      <c r="K3396" t="s">
        <v>92</v>
      </c>
      <c r="L3396" t="s">
        <v>31</v>
      </c>
      <c r="M3396">
        <v>40.742527000000003</v>
      </c>
      <c r="N3396">
        <v>-111.98111</v>
      </c>
      <c r="O3396">
        <v>1968591</v>
      </c>
      <c r="P3396">
        <v>84054</v>
      </c>
      <c r="Q3396" s="1">
        <v>2</v>
      </c>
      <c r="R3396" s="1">
        <v>1.25</v>
      </c>
      <c r="S3396">
        <v>262</v>
      </c>
      <c r="T3396">
        <v>2</v>
      </c>
      <c r="U3396" s="1">
        <v>8.75</v>
      </c>
      <c r="V3396" s="1">
        <v>13</v>
      </c>
      <c r="W3396" s="1">
        <v>3.9430000000000001</v>
      </c>
    </row>
    <row r="3397" spans="1:23" x14ac:dyDescent="0.25">
      <c r="A3397">
        <v>3395</v>
      </c>
      <c r="B3397">
        <v>204579</v>
      </c>
      <c r="C3397">
        <v>1</v>
      </c>
      <c r="D3397" t="s">
        <v>135</v>
      </c>
      <c r="E3397">
        <v>87</v>
      </c>
      <c r="F3397" s="8">
        <v>43362.367361111108</v>
      </c>
      <c r="G3397" s="8">
        <v>43362.768750000003</v>
      </c>
      <c r="H3397" t="s">
        <v>6008</v>
      </c>
      <c r="I3397" t="s">
        <v>6009</v>
      </c>
      <c r="J3397">
        <v>5.5919999999999996</v>
      </c>
      <c r="K3397" t="s">
        <v>30</v>
      </c>
      <c r="L3397" t="s">
        <v>31</v>
      </c>
      <c r="M3397">
        <v>40.742401000000001</v>
      </c>
      <c r="N3397">
        <v>-111.98159</v>
      </c>
      <c r="O3397">
        <v>1301971</v>
      </c>
      <c r="P3397">
        <v>84111</v>
      </c>
      <c r="Q3397" s="1">
        <v>4.75</v>
      </c>
      <c r="R3397" s="1">
        <v>1.25</v>
      </c>
      <c r="S3397">
        <v>262</v>
      </c>
      <c r="T3397">
        <v>2</v>
      </c>
      <c r="U3397" s="1">
        <v>8.75</v>
      </c>
      <c r="V3397" s="1">
        <v>18.5</v>
      </c>
      <c r="W3397" s="1">
        <v>1.1772631578947299</v>
      </c>
    </row>
    <row r="3398" spans="1:23" x14ac:dyDescent="0.25">
      <c r="A3398">
        <v>3396</v>
      </c>
      <c r="B3398">
        <v>210209</v>
      </c>
      <c r="C3398">
        <v>2</v>
      </c>
      <c r="D3398" t="s">
        <v>145</v>
      </c>
      <c r="E3398">
        <v>355</v>
      </c>
      <c r="F3398" s="8">
        <v>43362.377083333333</v>
      </c>
      <c r="G3398" s="8">
        <v>43362.524305555555</v>
      </c>
      <c r="H3398" t="s">
        <v>6010</v>
      </c>
      <c r="I3398" t="s">
        <v>6011</v>
      </c>
      <c r="J3398">
        <v>10.295</v>
      </c>
      <c r="K3398" t="s">
        <v>30</v>
      </c>
      <c r="L3398" t="s">
        <v>31</v>
      </c>
      <c r="M3398">
        <v>40.742545999999997</v>
      </c>
      <c r="N3398">
        <v>-111.981224</v>
      </c>
      <c r="O3398">
        <v>1114701</v>
      </c>
      <c r="P3398">
        <v>84096</v>
      </c>
      <c r="Q3398" s="1">
        <v>1.75</v>
      </c>
      <c r="R3398" s="1">
        <v>1.5</v>
      </c>
      <c r="S3398">
        <v>262</v>
      </c>
      <c r="T3398">
        <v>2</v>
      </c>
      <c r="U3398" s="1">
        <v>9</v>
      </c>
      <c r="V3398" s="1">
        <v>12.5</v>
      </c>
      <c r="W3398" s="1">
        <v>5.8828571428571399</v>
      </c>
    </row>
    <row r="3399" spans="1:23" x14ac:dyDescent="0.25">
      <c r="A3399">
        <v>3397</v>
      </c>
      <c r="B3399">
        <v>212301</v>
      </c>
      <c r="C3399">
        <v>2</v>
      </c>
      <c r="D3399" t="s">
        <v>83</v>
      </c>
      <c r="E3399">
        <v>96</v>
      </c>
      <c r="F3399" s="8">
        <v>43362.482638888891</v>
      </c>
      <c r="G3399" s="8">
        <v>43362.730555555558</v>
      </c>
      <c r="H3399" t="s">
        <v>6012</v>
      </c>
      <c r="I3399" t="s">
        <v>6013</v>
      </c>
      <c r="J3399">
        <v>2.7810000000000001</v>
      </c>
      <c r="K3399" t="s">
        <v>30</v>
      </c>
      <c r="L3399" t="s">
        <v>31</v>
      </c>
      <c r="M3399">
        <v>40.742351999999997</v>
      </c>
      <c r="N3399">
        <v>-111.981262</v>
      </c>
      <c r="O3399">
        <v>1096541</v>
      </c>
      <c r="P3399">
        <v>84093</v>
      </c>
      <c r="Q3399" s="1">
        <v>3</v>
      </c>
      <c r="R3399" s="1">
        <v>0.5</v>
      </c>
      <c r="S3399">
        <v>262</v>
      </c>
      <c r="T3399">
        <v>2</v>
      </c>
      <c r="U3399" s="1">
        <v>11.5</v>
      </c>
      <c r="V3399" s="1">
        <v>17.5</v>
      </c>
      <c r="W3399" s="1">
        <v>0.92700000000000005</v>
      </c>
    </row>
    <row r="3400" spans="1:23" x14ac:dyDescent="0.25">
      <c r="A3400">
        <v>3398</v>
      </c>
      <c r="B3400">
        <v>210191</v>
      </c>
      <c r="C3400">
        <v>2</v>
      </c>
      <c r="D3400" t="s">
        <v>112</v>
      </c>
      <c r="E3400">
        <v>74</v>
      </c>
      <c r="F3400" s="8">
        <v>43362.48333333333</v>
      </c>
      <c r="G3400" s="8">
        <v>43362.521527777775</v>
      </c>
      <c r="H3400" t="s">
        <v>6014</v>
      </c>
      <c r="I3400" t="s">
        <v>6015</v>
      </c>
      <c r="J3400">
        <v>5.4390000000000001</v>
      </c>
      <c r="K3400" t="s">
        <v>30</v>
      </c>
      <c r="L3400" t="s">
        <v>31</v>
      </c>
      <c r="M3400">
        <v>40.742515999999902</v>
      </c>
      <c r="N3400">
        <v>-111.981026</v>
      </c>
      <c r="O3400">
        <v>1619891</v>
      </c>
      <c r="P3400">
        <v>84116</v>
      </c>
      <c r="Q3400" s="1">
        <v>0.5</v>
      </c>
      <c r="R3400" s="1">
        <v>0.5</v>
      </c>
      <c r="S3400">
        <v>262</v>
      </c>
      <c r="T3400">
        <v>2</v>
      </c>
      <c r="U3400" s="1">
        <v>11.5</v>
      </c>
      <c r="V3400" s="1">
        <v>12.5</v>
      </c>
      <c r="W3400" s="1">
        <v>10.878</v>
      </c>
    </row>
    <row r="3401" spans="1:23" x14ac:dyDescent="0.25">
      <c r="A3401">
        <v>3399</v>
      </c>
      <c r="B3401">
        <v>204577</v>
      </c>
      <c r="C3401">
        <v>1</v>
      </c>
      <c r="D3401" t="s">
        <v>32</v>
      </c>
      <c r="E3401">
        <v>454</v>
      </c>
      <c r="F3401" s="8">
        <v>43362.567361111112</v>
      </c>
      <c r="G3401" s="8">
        <v>43362.645138888889</v>
      </c>
      <c r="H3401" t="s">
        <v>6016</v>
      </c>
      <c r="I3401" t="s">
        <v>5019</v>
      </c>
      <c r="J3401">
        <v>4.9639999999999898</v>
      </c>
      <c r="K3401" t="s">
        <v>30</v>
      </c>
      <c r="L3401" t="s">
        <v>31</v>
      </c>
      <c r="M3401">
        <v>40.742542</v>
      </c>
      <c r="N3401">
        <v>-111.981163</v>
      </c>
      <c r="O3401">
        <v>1282681</v>
      </c>
      <c r="P3401">
        <v>84093</v>
      </c>
      <c r="Q3401" s="1">
        <v>1</v>
      </c>
      <c r="R3401" s="1">
        <v>0.75</v>
      </c>
      <c r="S3401">
        <v>262</v>
      </c>
      <c r="T3401">
        <v>2</v>
      </c>
      <c r="U3401" s="1">
        <v>13.5</v>
      </c>
      <c r="V3401" s="1">
        <v>15.5</v>
      </c>
      <c r="W3401" s="1">
        <v>4.9639999999999898</v>
      </c>
    </row>
    <row r="3402" spans="1:23" x14ac:dyDescent="0.25">
      <c r="A3402">
        <v>3400</v>
      </c>
      <c r="B3402">
        <v>210225</v>
      </c>
      <c r="C3402">
        <v>2</v>
      </c>
      <c r="D3402" t="s">
        <v>65</v>
      </c>
      <c r="E3402">
        <v>446</v>
      </c>
      <c r="F3402" s="8">
        <v>43362.621527777781</v>
      </c>
      <c r="G3402" s="8">
        <v>43362.713888888888</v>
      </c>
      <c r="H3402" t="s">
        <v>4237</v>
      </c>
      <c r="I3402" t="s">
        <v>1204</v>
      </c>
      <c r="J3402">
        <v>10.1779999999999</v>
      </c>
      <c r="K3402" t="s">
        <v>30</v>
      </c>
      <c r="L3402" t="s">
        <v>31</v>
      </c>
      <c r="M3402">
        <v>40.742527000000003</v>
      </c>
      <c r="N3402">
        <v>-111.98111</v>
      </c>
      <c r="O3402">
        <v>343251</v>
      </c>
      <c r="P3402">
        <v>84109</v>
      </c>
      <c r="Q3402" s="1">
        <v>1</v>
      </c>
      <c r="R3402" s="1">
        <v>1</v>
      </c>
      <c r="S3402">
        <v>262</v>
      </c>
      <c r="T3402">
        <v>2</v>
      </c>
      <c r="U3402" s="1">
        <v>15</v>
      </c>
      <c r="V3402" s="1">
        <v>17.25</v>
      </c>
      <c r="W3402" s="1">
        <v>10.1779999999999</v>
      </c>
    </row>
    <row r="3403" spans="1:23" x14ac:dyDescent="0.25">
      <c r="A3403">
        <v>3401</v>
      </c>
      <c r="B3403">
        <v>210215</v>
      </c>
      <c r="C3403">
        <v>2</v>
      </c>
      <c r="D3403" t="s">
        <v>44</v>
      </c>
      <c r="E3403">
        <v>1537444884</v>
      </c>
      <c r="F3403" s="8">
        <v>43363.250694444447</v>
      </c>
      <c r="G3403" s="8">
        <v>43363.479166666664</v>
      </c>
      <c r="H3403" t="s">
        <v>6017</v>
      </c>
      <c r="I3403" t="s">
        <v>6018</v>
      </c>
      <c r="J3403">
        <v>7.5379999999999896</v>
      </c>
      <c r="K3403" t="s">
        <v>30</v>
      </c>
      <c r="L3403" t="s">
        <v>31</v>
      </c>
      <c r="M3403">
        <v>40.742569000000003</v>
      </c>
      <c r="N3403">
        <v>-111.98126999999999</v>
      </c>
      <c r="O3403">
        <v>348887</v>
      </c>
      <c r="P3403">
        <v>84096</v>
      </c>
      <c r="Q3403" s="1">
        <v>2.75</v>
      </c>
      <c r="R3403" s="1">
        <v>0.75</v>
      </c>
      <c r="S3403">
        <v>263</v>
      </c>
      <c r="T3403">
        <v>3</v>
      </c>
      <c r="U3403" s="1">
        <v>6</v>
      </c>
      <c r="V3403" s="1">
        <v>11.5</v>
      </c>
      <c r="W3403" s="1">
        <v>2.7410909090909001</v>
      </c>
    </row>
    <row r="3404" spans="1:23" x14ac:dyDescent="0.25">
      <c r="A3404">
        <v>3402</v>
      </c>
      <c r="B3404">
        <v>212307</v>
      </c>
      <c r="C3404">
        <v>2</v>
      </c>
      <c r="D3404" t="s">
        <v>53</v>
      </c>
      <c r="E3404">
        <v>285</v>
      </c>
      <c r="F3404" s="8">
        <v>43363.286111111112</v>
      </c>
      <c r="G3404" s="8">
        <v>43363.458333333336</v>
      </c>
      <c r="H3404" t="s">
        <v>5420</v>
      </c>
      <c r="I3404" t="s">
        <v>6019</v>
      </c>
      <c r="J3404">
        <v>11.680999999999999</v>
      </c>
      <c r="K3404" t="s">
        <v>30</v>
      </c>
      <c r="L3404" t="s">
        <v>31</v>
      </c>
      <c r="M3404">
        <v>40.742420000000003</v>
      </c>
      <c r="N3404">
        <v>-111.98172</v>
      </c>
      <c r="O3404">
        <v>1137391</v>
      </c>
      <c r="P3404">
        <v>84075</v>
      </c>
      <c r="Q3404" s="1">
        <v>2</v>
      </c>
      <c r="R3404" s="1">
        <v>1</v>
      </c>
      <c r="S3404">
        <v>263</v>
      </c>
      <c r="T3404">
        <v>3</v>
      </c>
      <c r="U3404" s="1">
        <v>6.75</v>
      </c>
      <c r="V3404" s="1">
        <v>11</v>
      </c>
      <c r="W3404" s="1">
        <v>5.8404999999999996</v>
      </c>
    </row>
    <row r="3405" spans="1:23" x14ac:dyDescent="0.25">
      <c r="A3405">
        <v>3403</v>
      </c>
      <c r="B3405">
        <v>210213</v>
      </c>
      <c r="C3405">
        <v>2</v>
      </c>
      <c r="D3405" t="s">
        <v>126</v>
      </c>
      <c r="E3405">
        <v>248</v>
      </c>
      <c r="F3405" s="8">
        <v>43363.291666666664</v>
      </c>
      <c r="G3405" s="8">
        <v>43363.433333333334</v>
      </c>
      <c r="H3405" t="s">
        <v>3627</v>
      </c>
      <c r="I3405" t="s">
        <v>6020</v>
      </c>
      <c r="J3405">
        <v>12.843999999999999</v>
      </c>
      <c r="K3405" t="s">
        <v>30</v>
      </c>
      <c r="L3405" t="s">
        <v>31</v>
      </c>
      <c r="M3405">
        <v>40.742412999999999</v>
      </c>
      <c r="N3405">
        <v>-111.981620999999</v>
      </c>
      <c r="O3405">
        <v>348863</v>
      </c>
      <c r="P3405">
        <v>84065</v>
      </c>
      <c r="Q3405" s="1">
        <v>1.75</v>
      </c>
      <c r="R3405" s="1">
        <v>1</v>
      </c>
      <c r="S3405">
        <v>263</v>
      </c>
      <c r="T3405">
        <v>3</v>
      </c>
      <c r="U3405" s="1">
        <v>7</v>
      </c>
      <c r="V3405" s="1">
        <v>10.5</v>
      </c>
      <c r="W3405" s="1">
        <v>7.3394285714285701</v>
      </c>
    </row>
    <row r="3406" spans="1:23" x14ac:dyDescent="0.25">
      <c r="A3406">
        <v>3404</v>
      </c>
      <c r="B3406">
        <v>204577</v>
      </c>
      <c r="C3406">
        <v>2</v>
      </c>
      <c r="D3406" t="s">
        <v>32</v>
      </c>
      <c r="E3406">
        <v>455</v>
      </c>
      <c r="F3406" s="8">
        <v>43363.320833333331</v>
      </c>
      <c r="G3406" s="8">
        <v>43363.722916666666</v>
      </c>
      <c r="H3406" t="s">
        <v>6021</v>
      </c>
      <c r="I3406" t="s">
        <v>6022</v>
      </c>
      <c r="J3406">
        <v>15.577</v>
      </c>
      <c r="K3406" t="s">
        <v>30</v>
      </c>
      <c r="L3406" t="s">
        <v>31</v>
      </c>
      <c r="M3406">
        <v>40.742542</v>
      </c>
      <c r="N3406">
        <v>-111.981163</v>
      </c>
      <c r="O3406">
        <v>2906431</v>
      </c>
      <c r="P3406">
        <v>84036</v>
      </c>
      <c r="Q3406" s="1">
        <v>4.75</v>
      </c>
      <c r="R3406" s="1">
        <v>2.5</v>
      </c>
      <c r="S3406">
        <v>263</v>
      </c>
      <c r="T3406">
        <v>3</v>
      </c>
      <c r="U3406" s="1">
        <v>7.75</v>
      </c>
      <c r="V3406" s="1">
        <v>17.25</v>
      </c>
      <c r="W3406" s="1">
        <v>3.2793684210526299</v>
      </c>
    </row>
    <row r="3407" spans="1:23" x14ac:dyDescent="0.25">
      <c r="A3407">
        <v>3405</v>
      </c>
      <c r="B3407">
        <v>204577</v>
      </c>
      <c r="C3407">
        <v>1</v>
      </c>
      <c r="D3407" t="s">
        <v>32</v>
      </c>
      <c r="E3407">
        <v>456</v>
      </c>
      <c r="F3407" s="8">
        <v>43363.324999999997</v>
      </c>
      <c r="G3407" s="8">
        <v>43363.69027777778</v>
      </c>
      <c r="H3407" t="s">
        <v>6023</v>
      </c>
      <c r="I3407" t="s">
        <v>6024</v>
      </c>
      <c r="J3407">
        <v>8.5229999999999997</v>
      </c>
      <c r="K3407" t="s">
        <v>30</v>
      </c>
      <c r="L3407" t="s">
        <v>31</v>
      </c>
      <c r="M3407">
        <v>40.742542</v>
      </c>
      <c r="N3407">
        <v>-111.981163</v>
      </c>
      <c r="O3407">
        <v>803613</v>
      </c>
      <c r="P3407">
        <v>84054</v>
      </c>
      <c r="Q3407" s="1">
        <v>4.5</v>
      </c>
      <c r="R3407" s="1">
        <v>1.25</v>
      </c>
      <c r="S3407">
        <v>263</v>
      </c>
      <c r="T3407">
        <v>3</v>
      </c>
      <c r="U3407" s="1">
        <v>7.75</v>
      </c>
      <c r="V3407" s="1">
        <v>16.5</v>
      </c>
      <c r="W3407" s="1">
        <v>1.8939999999999999</v>
      </c>
    </row>
    <row r="3408" spans="1:23" x14ac:dyDescent="0.25">
      <c r="A3408">
        <v>3406</v>
      </c>
      <c r="B3408">
        <v>210203</v>
      </c>
      <c r="C3408">
        <v>1</v>
      </c>
      <c r="D3408" t="s">
        <v>58</v>
      </c>
      <c r="E3408">
        <v>187</v>
      </c>
      <c r="F3408" s="8">
        <v>43363.330555555556</v>
      </c>
      <c r="G3408" s="8">
        <v>43363.727777777778</v>
      </c>
      <c r="H3408" t="s">
        <v>6025</v>
      </c>
      <c r="I3408" t="s">
        <v>1288</v>
      </c>
      <c r="J3408">
        <v>10.590999999999999</v>
      </c>
      <c r="K3408" t="s">
        <v>30</v>
      </c>
      <c r="L3408" t="s">
        <v>31</v>
      </c>
      <c r="M3408">
        <v>40.742409000000002</v>
      </c>
      <c r="N3408">
        <v>-111.981513999999</v>
      </c>
      <c r="O3408">
        <v>1087571</v>
      </c>
      <c r="P3408">
        <v>84014</v>
      </c>
      <c r="Q3408" s="1">
        <v>4.75</v>
      </c>
      <c r="R3408" s="1">
        <v>1.75</v>
      </c>
      <c r="S3408">
        <v>263</v>
      </c>
      <c r="T3408">
        <v>3</v>
      </c>
      <c r="U3408" s="1">
        <v>8</v>
      </c>
      <c r="V3408" s="1">
        <v>17.5</v>
      </c>
      <c r="W3408" s="1">
        <v>2.2296842105263099</v>
      </c>
    </row>
    <row r="3409" spans="1:23" x14ac:dyDescent="0.25">
      <c r="A3409">
        <v>3407</v>
      </c>
      <c r="B3409">
        <v>210215</v>
      </c>
      <c r="C3409">
        <v>1</v>
      </c>
      <c r="D3409" t="s">
        <v>44</v>
      </c>
      <c r="E3409">
        <v>336</v>
      </c>
      <c r="F3409" s="8">
        <v>43363.345833333333</v>
      </c>
      <c r="G3409" s="8">
        <v>43363.475694444445</v>
      </c>
      <c r="H3409" t="s">
        <v>2805</v>
      </c>
      <c r="I3409" t="s">
        <v>6026</v>
      </c>
      <c r="J3409">
        <v>8.8729999999999993</v>
      </c>
      <c r="K3409" t="s">
        <v>92</v>
      </c>
      <c r="L3409" t="s">
        <v>31</v>
      </c>
      <c r="M3409">
        <v>40.742569000000003</v>
      </c>
      <c r="N3409">
        <v>-111.98126999999999</v>
      </c>
      <c r="O3409">
        <v>1968591</v>
      </c>
      <c r="P3409">
        <v>84054</v>
      </c>
      <c r="Q3409" s="1">
        <v>1.5</v>
      </c>
      <c r="R3409" s="1">
        <v>0.75</v>
      </c>
      <c r="S3409">
        <v>263</v>
      </c>
      <c r="T3409">
        <v>3</v>
      </c>
      <c r="U3409" s="1">
        <v>8.25</v>
      </c>
      <c r="V3409" s="1">
        <v>11.5</v>
      </c>
      <c r="W3409" s="1">
        <v>5.9153333333333302</v>
      </c>
    </row>
    <row r="3410" spans="1:23" x14ac:dyDescent="0.25">
      <c r="A3410">
        <v>3408</v>
      </c>
      <c r="B3410">
        <v>210203</v>
      </c>
      <c r="C3410">
        <v>2</v>
      </c>
      <c r="D3410" t="s">
        <v>58</v>
      </c>
      <c r="E3410">
        <v>188</v>
      </c>
      <c r="F3410" s="8">
        <v>43363.353472222225</v>
      </c>
      <c r="G3410" s="8">
        <v>43363.727777777778</v>
      </c>
      <c r="H3410" t="s">
        <v>6027</v>
      </c>
      <c r="I3410" t="s">
        <v>6028</v>
      </c>
      <c r="J3410">
        <v>5.3729999999999896</v>
      </c>
      <c r="K3410" t="s">
        <v>30</v>
      </c>
      <c r="L3410" t="s">
        <v>31</v>
      </c>
      <c r="M3410">
        <v>40.742409000000002</v>
      </c>
      <c r="N3410">
        <v>-111.981513999999</v>
      </c>
      <c r="O3410">
        <v>1301971</v>
      </c>
      <c r="P3410">
        <v>84111</v>
      </c>
      <c r="Q3410" s="1">
        <v>4.5</v>
      </c>
      <c r="R3410" s="1">
        <v>1.25</v>
      </c>
      <c r="S3410">
        <v>263</v>
      </c>
      <c r="T3410">
        <v>3</v>
      </c>
      <c r="U3410" s="1">
        <v>8.5</v>
      </c>
      <c r="V3410" s="1">
        <v>17.5</v>
      </c>
      <c r="W3410" s="1">
        <v>1.194</v>
      </c>
    </row>
    <row r="3411" spans="1:23" x14ac:dyDescent="0.25">
      <c r="A3411">
        <v>3409</v>
      </c>
      <c r="B3411">
        <v>210225</v>
      </c>
      <c r="C3411">
        <v>2</v>
      </c>
      <c r="D3411" t="s">
        <v>65</v>
      </c>
      <c r="E3411">
        <v>447</v>
      </c>
      <c r="F3411" s="8">
        <v>43363.368750000001</v>
      </c>
      <c r="G3411" s="8">
        <v>43363.506944444445</v>
      </c>
      <c r="H3411" t="s">
        <v>6029</v>
      </c>
      <c r="I3411" t="s">
        <v>6030</v>
      </c>
      <c r="J3411">
        <v>8.5689999999999902</v>
      </c>
      <c r="K3411" t="s">
        <v>30</v>
      </c>
      <c r="L3411" t="s">
        <v>31</v>
      </c>
      <c r="M3411">
        <v>40.742527000000003</v>
      </c>
      <c r="N3411">
        <v>-111.98111</v>
      </c>
      <c r="O3411">
        <v>333033</v>
      </c>
      <c r="P3411">
        <v>84124</v>
      </c>
      <c r="Q3411" s="1">
        <v>1.75</v>
      </c>
      <c r="R3411" s="1">
        <v>0.75</v>
      </c>
      <c r="S3411">
        <v>263</v>
      </c>
      <c r="T3411">
        <v>3</v>
      </c>
      <c r="U3411" s="1">
        <v>8.75</v>
      </c>
      <c r="V3411" s="1">
        <v>12.25</v>
      </c>
      <c r="W3411" s="1">
        <v>4.8965714285714199</v>
      </c>
    </row>
    <row r="3412" spans="1:23" x14ac:dyDescent="0.25">
      <c r="A3412">
        <v>3410</v>
      </c>
      <c r="B3412">
        <v>210209</v>
      </c>
      <c r="C3412">
        <v>2</v>
      </c>
      <c r="D3412" t="s">
        <v>145</v>
      </c>
      <c r="E3412">
        <v>356</v>
      </c>
      <c r="F3412" s="8">
        <v>43363.371527777781</v>
      </c>
      <c r="G3412" s="8">
        <v>43363.711111111108</v>
      </c>
      <c r="H3412" t="s">
        <v>6031</v>
      </c>
      <c r="I3412" t="s">
        <v>6032</v>
      </c>
      <c r="J3412">
        <v>11.655999999999899</v>
      </c>
      <c r="K3412" t="s">
        <v>30</v>
      </c>
      <c r="L3412" t="s">
        <v>31</v>
      </c>
      <c r="M3412">
        <v>40.742545999999997</v>
      </c>
      <c r="N3412">
        <v>-111.981224</v>
      </c>
      <c r="O3412">
        <v>1114701</v>
      </c>
      <c r="P3412">
        <v>84096</v>
      </c>
      <c r="Q3412" s="1">
        <v>4</v>
      </c>
      <c r="R3412" s="1">
        <v>1.5</v>
      </c>
      <c r="S3412">
        <v>263</v>
      </c>
      <c r="T3412">
        <v>3</v>
      </c>
      <c r="U3412" s="1">
        <v>9</v>
      </c>
      <c r="V3412" s="1">
        <v>17</v>
      </c>
      <c r="W3412" s="1">
        <v>2.9139999999999899</v>
      </c>
    </row>
    <row r="3413" spans="1:23" x14ac:dyDescent="0.25">
      <c r="A3413">
        <v>3411</v>
      </c>
      <c r="B3413">
        <v>210209</v>
      </c>
      <c r="C3413">
        <v>1</v>
      </c>
      <c r="D3413" t="s">
        <v>145</v>
      </c>
      <c r="E3413">
        <v>357</v>
      </c>
      <c r="F3413" s="8">
        <v>43363.477777777778</v>
      </c>
      <c r="G3413" s="8">
        <v>43363.761111111111</v>
      </c>
      <c r="H3413" t="s">
        <v>6033</v>
      </c>
      <c r="I3413" t="s">
        <v>6034</v>
      </c>
      <c r="J3413">
        <v>0.25900000000000001</v>
      </c>
      <c r="K3413" t="s">
        <v>30</v>
      </c>
      <c r="L3413" t="s">
        <v>31</v>
      </c>
      <c r="M3413">
        <v>40.742545999999997</v>
      </c>
      <c r="N3413">
        <v>-111.981224</v>
      </c>
      <c r="O3413">
        <v>1137391</v>
      </c>
      <c r="P3413">
        <v>84075</v>
      </c>
      <c r="Q3413" s="1">
        <v>3.5</v>
      </c>
      <c r="R3413" s="1">
        <v>0</v>
      </c>
      <c r="S3413">
        <v>263</v>
      </c>
      <c r="T3413">
        <v>3</v>
      </c>
      <c r="U3413" s="1">
        <v>11.5</v>
      </c>
      <c r="V3413" s="1">
        <v>18.25</v>
      </c>
      <c r="W3413" s="1">
        <v>7.3999999999999996E-2</v>
      </c>
    </row>
    <row r="3414" spans="1:23" x14ac:dyDescent="0.25">
      <c r="A3414">
        <v>3412</v>
      </c>
      <c r="B3414">
        <v>212307</v>
      </c>
      <c r="C3414">
        <v>2</v>
      </c>
      <c r="D3414" t="s">
        <v>53</v>
      </c>
      <c r="E3414">
        <v>286</v>
      </c>
      <c r="F3414" s="8">
        <v>43363.507638888892</v>
      </c>
      <c r="G3414" s="8">
        <v>43363.722222222219</v>
      </c>
      <c r="H3414" t="s">
        <v>6035</v>
      </c>
      <c r="I3414" t="s">
        <v>4136</v>
      </c>
      <c r="J3414">
        <v>5.6239999999999997</v>
      </c>
      <c r="K3414" t="s">
        <v>30</v>
      </c>
      <c r="L3414" t="s">
        <v>31</v>
      </c>
      <c r="M3414">
        <v>40.742420000000003</v>
      </c>
      <c r="N3414">
        <v>-111.98172</v>
      </c>
      <c r="O3414">
        <v>348863</v>
      </c>
      <c r="P3414">
        <v>84065</v>
      </c>
      <c r="Q3414" s="1">
        <v>2.5</v>
      </c>
      <c r="R3414" s="1">
        <v>0.5</v>
      </c>
      <c r="S3414">
        <v>263</v>
      </c>
      <c r="T3414">
        <v>3</v>
      </c>
      <c r="U3414" s="1">
        <v>12.25</v>
      </c>
      <c r="V3414" s="1">
        <v>17.25</v>
      </c>
      <c r="W3414" s="1">
        <v>2.2496</v>
      </c>
    </row>
    <row r="3415" spans="1:23" x14ac:dyDescent="0.25">
      <c r="A3415">
        <v>3413</v>
      </c>
      <c r="B3415">
        <v>210215</v>
      </c>
      <c r="C3415">
        <v>2</v>
      </c>
      <c r="D3415" t="s">
        <v>44</v>
      </c>
      <c r="E3415">
        <v>1537468398</v>
      </c>
      <c r="F3415" s="8">
        <v>43363.522916666669</v>
      </c>
      <c r="G3415" s="8">
        <v>43363.724999999999</v>
      </c>
      <c r="H3415" t="s">
        <v>6036</v>
      </c>
      <c r="I3415" t="s">
        <v>6037</v>
      </c>
      <c r="J3415">
        <v>3.7149999999999999</v>
      </c>
      <c r="K3415" t="s">
        <v>30</v>
      </c>
      <c r="L3415" t="s">
        <v>31</v>
      </c>
      <c r="M3415">
        <v>40.742569000000003</v>
      </c>
      <c r="N3415">
        <v>-111.98126999999999</v>
      </c>
      <c r="O3415">
        <v>348887</v>
      </c>
      <c r="P3415">
        <v>84096</v>
      </c>
      <c r="Q3415" s="1">
        <v>2.5</v>
      </c>
      <c r="R3415" s="1">
        <v>0.25</v>
      </c>
      <c r="S3415">
        <v>263</v>
      </c>
      <c r="T3415">
        <v>3</v>
      </c>
      <c r="U3415" s="1">
        <v>12.5</v>
      </c>
      <c r="V3415" s="1">
        <v>17.5</v>
      </c>
      <c r="W3415" s="1">
        <v>1.486</v>
      </c>
    </row>
    <row r="3416" spans="1:23" x14ac:dyDescent="0.25">
      <c r="A3416">
        <v>3414</v>
      </c>
      <c r="B3416">
        <v>210199</v>
      </c>
      <c r="C3416">
        <v>2</v>
      </c>
      <c r="D3416" t="s">
        <v>27</v>
      </c>
      <c r="E3416">
        <v>420</v>
      </c>
      <c r="F3416" s="8">
        <v>43363.546527777777</v>
      </c>
      <c r="G3416" s="8">
        <v>43363.585416666669</v>
      </c>
      <c r="H3416" t="s">
        <v>6038</v>
      </c>
      <c r="I3416" t="s">
        <v>6039</v>
      </c>
      <c r="J3416">
        <v>1.4159999999999999</v>
      </c>
      <c r="K3416" t="s">
        <v>92</v>
      </c>
      <c r="L3416" t="s">
        <v>31</v>
      </c>
      <c r="M3416">
        <v>40.742576999999997</v>
      </c>
      <c r="N3416">
        <v>-111.981323</v>
      </c>
      <c r="O3416">
        <v>1968591</v>
      </c>
      <c r="P3416">
        <v>84054</v>
      </c>
      <c r="Q3416" s="1">
        <v>0.5</v>
      </c>
      <c r="R3416" s="1">
        <v>0.25</v>
      </c>
      <c r="S3416">
        <v>263</v>
      </c>
      <c r="T3416">
        <v>3</v>
      </c>
      <c r="U3416" s="1">
        <v>13</v>
      </c>
      <c r="V3416" s="1">
        <v>14</v>
      </c>
      <c r="W3416" s="1">
        <v>2.8319999999999999</v>
      </c>
    </row>
    <row r="3417" spans="1:23" x14ac:dyDescent="0.25">
      <c r="A3417">
        <v>3415</v>
      </c>
      <c r="B3417">
        <v>210225</v>
      </c>
      <c r="C3417">
        <v>1</v>
      </c>
      <c r="D3417" t="s">
        <v>65</v>
      </c>
      <c r="E3417">
        <v>448</v>
      </c>
      <c r="F3417" s="8">
        <v>43363.604166666664</v>
      </c>
      <c r="G3417" s="8">
        <v>43363.695833333331</v>
      </c>
      <c r="H3417" t="s">
        <v>5577</v>
      </c>
      <c r="I3417" t="s">
        <v>5649</v>
      </c>
      <c r="J3417">
        <v>3.2689999999999899</v>
      </c>
      <c r="K3417" t="s">
        <v>30</v>
      </c>
      <c r="L3417" t="s">
        <v>31</v>
      </c>
      <c r="M3417">
        <v>40.742527000000003</v>
      </c>
      <c r="N3417">
        <v>-111.98111</v>
      </c>
      <c r="O3417">
        <v>1087321</v>
      </c>
      <c r="P3417">
        <v>84096</v>
      </c>
      <c r="Q3417" s="1">
        <v>1</v>
      </c>
      <c r="R3417" s="1">
        <v>0.75</v>
      </c>
      <c r="S3417">
        <v>263</v>
      </c>
      <c r="T3417">
        <v>3</v>
      </c>
      <c r="U3417" s="1">
        <v>14.5</v>
      </c>
      <c r="V3417" s="1">
        <v>16.75</v>
      </c>
      <c r="W3417" s="1">
        <v>3.2689999999999899</v>
      </c>
    </row>
    <row r="3418" spans="1:23" x14ac:dyDescent="0.25">
      <c r="A3418">
        <v>3416</v>
      </c>
      <c r="B3418">
        <v>212307</v>
      </c>
      <c r="C3418">
        <v>2</v>
      </c>
      <c r="D3418" t="s">
        <v>53</v>
      </c>
      <c r="E3418">
        <v>287</v>
      </c>
      <c r="F3418" s="8">
        <v>43364.286111111112</v>
      </c>
      <c r="G3418" s="8">
        <v>43364.407638888886</v>
      </c>
      <c r="H3418" t="s">
        <v>6040</v>
      </c>
      <c r="I3418" t="s">
        <v>6041</v>
      </c>
      <c r="J3418">
        <v>12.132999999999999</v>
      </c>
      <c r="K3418" t="s">
        <v>30</v>
      </c>
      <c r="L3418" t="s">
        <v>31</v>
      </c>
      <c r="M3418">
        <v>40.742420000000003</v>
      </c>
      <c r="N3418">
        <v>-111.98172</v>
      </c>
      <c r="O3418">
        <v>1137391</v>
      </c>
      <c r="P3418">
        <v>84075</v>
      </c>
      <c r="Q3418" s="1">
        <v>1.5</v>
      </c>
      <c r="R3418" s="1">
        <v>1.5</v>
      </c>
      <c r="S3418">
        <v>264</v>
      </c>
      <c r="T3418">
        <v>4</v>
      </c>
      <c r="U3418" s="1">
        <v>6.75</v>
      </c>
      <c r="V3418" s="1">
        <v>9.75</v>
      </c>
      <c r="W3418" s="1">
        <v>8.0886666666666596</v>
      </c>
    </row>
    <row r="3419" spans="1:23" x14ac:dyDescent="0.25">
      <c r="A3419">
        <v>3417</v>
      </c>
      <c r="B3419">
        <v>210199</v>
      </c>
      <c r="C3419">
        <v>1</v>
      </c>
      <c r="D3419" t="s">
        <v>27</v>
      </c>
      <c r="E3419">
        <v>421</v>
      </c>
      <c r="F3419" s="8">
        <v>43364.299305555556</v>
      </c>
      <c r="G3419" s="8">
        <v>43364.707638888889</v>
      </c>
      <c r="H3419" t="s">
        <v>6042</v>
      </c>
      <c r="I3419" t="s">
        <v>6043</v>
      </c>
      <c r="J3419">
        <v>6.7370000000000001</v>
      </c>
      <c r="K3419" t="s">
        <v>30</v>
      </c>
      <c r="L3419" t="s">
        <v>31</v>
      </c>
      <c r="M3419">
        <v>40.742576999999997</v>
      </c>
      <c r="N3419">
        <v>-111.981323</v>
      </c>
      <c r="O3419">
        <v>2395901</v>
      </c>
      <c r="P3419">
        <v>84025</v>
      </c>
      <c r="Q3419" s="1">
        <v>5</v>
      </c>
      <c r="R3419" s="1">
        <v>1.25</v>
      </c>
      <c r="S3419">
        <v>264</v>
      </c>
      <c r="T3419">
        <v>4</v>
      </c>
      <c r="U3419" s="1">
        <v>7.25</v>
      </c>
      <c r="V3419" s="1">
        <v>17</v>
      </c>
      <c r="W3419" s="1">
        <v>1.3473999999999999</v>
      </c>
    </row>
    <row r="3420" spans="1:23" x14ac:dyDescent="0.25">
      <c r="A3420">
        <v>3418</v>
      </c>
      <c r="B3420">
        <v>210199</v>
      </c>
      <c r="C3420">
        <v>2</v>
      </c>
      <c r="D3420" t="s">
        <v>27</v>
      </c>
      <c r="E3420">
        <v>422</v>
      </c>
      <c r="F3420" s="8">
        <v>43364.309027777781</v>
      </c>
      <c r="G3420" s="8">
        <v>43364.539583333331</v>
      </c>
      <c r="H3420" t="s">
        <v>6044</v>
      </c>
      <c r="I3420" t="s">
        <v>6045</v>
      </c>
      <c r="J3420">
        <v>5.968</v>
      </c>
      <c r="K3420" t="s">
        <v>30</v>
      </c>
      <c r="L3420" t="s">
        <v>31</v>
      </c>
      <c r="M3420">
        <v>40.742576999999997</v>
      </c>
      <c r="N3420">
        <v>-111.981323</v>
      </c>
      <c r="O3420">
        <v>803613</v>
      </c>
      <c r="P3420">
        <v>84054</v>
      </c>
      <c r="Q3420" s="1">
        <v>2.75</v>
      </c>
      <c r="R3420" s="1">
        <v>1</v>
      </c>
      <c r="S3420">
        <v>264</v>
      </c>
      <c r="T3420">
        <v>4</v>
      </c>
      <c r="U3420" s="1">
        <v>7.5</v>
      </c>
      <c r="V3420" s="1">
        <v>13</v>
      </c>
      <c r="W3420" s="1">
        <v>2.1701818181818102</v>
      </c>
    </row>
    <row r="3421" spans="1:23" x14ac:dyDescent="0.25">
      <c r="A3421">
        <v>3419</v>
      </c>
      <c r="B3421">
        <v>210215</v>
      </c>
      <c r="C3421">
        <v>2</v>
      </c>
      <c r="D3421" t="s">
        <v>44</v>
      </c>
      <c r="E3421">
        <v>337</v>
      </c>
      <c r="F3421" s="8">
        <v>43364.315972222219</v>
      </c>
      <c r="G3421" s="8">
        <v>43364.486805555556</v>
      </c>
      <c r="H3421" t="s">
        <v>6046</v>
      </c>
      <c r="I3421" t="s">
        <v>5274</v>
      </c>
      <c r="J3421">
        <v>13.425000000000001</v>
      </c>
      <c r="K3421" t="s">
        <v>30</v>
      </c>
      <c r="L3421" t="s">
        <v>31</v>
      </c>
      <c r="M3421">
        <v>40.742569000000003</v>
      </c>
      <c r="N3421">
        <v>-111.98126999999999</v>
      </c>
      <c r="O3421">
        <v>2906431</v>
      </c>
      <c r="P3421">
        <v>84036</v>
      </c>
      <c r="Q3421" s="1">
        <v>2</v>
      </c>
      <c r="R3421" s="1">
        <v>2</v>
      </c>
      <c r="S3421">
        <v>264</v>
      </c>
      <c r="T3421">
        <v>4</v>
      </c>
      <c r="U3421" s="1">
        <v>7.5</v>
      </c>
      <c r="V3421" s="1">
        <v>11.75</v>
      </c>
      <c r="W3421" s="1">
        <v>6.7125000000000004</v>
      </c>
    </row>
    <row r="3422" spans="1:23" x14ac:dyDescent="0.25">
      <c r="A3422">
        <v>3420</v>
      </c>
      <c r="B3422">
        <v>204577</v>
      </c>
      <c r="C3422">
        <v>2</v>
      </c>
      <c r="D3422" t="s">
        <v>32</v>
      </c>
      <c r="E3422">
        <v>457</v>
      </c>
      <c r="F3422" s="8">
        <v>43364.323611111111</v>
      </c>
      <c r="G3422" s="8">
        <v>43364.699305555558</v>
      </c>
      <c r="H3422" t="s">
        <v>1829</v>
      </c>
      <c r="I3422" t="s">
        <v>6047</v>
      </c>
      <c r="J3422">
        <v>10.683999999999999</v>
      </c>
      <c r="K3422" t="s">
        <v>30</v>
      </c>
      <c r="L3422" t="s">
        <v>31</v>
      </c>
      <c r="M3422">
        <v>40.742542</v>
      </c>
      <c r="N3422">
        <v>-111.981163</v>
      </c>
      <c r="O3422">
        <v>521537</v>
      </c>
      <c r="P3422">
        <v>84020</v>
      </c>
      <c r="Q3422" s="1">
        <v>4.5</v>
      </c>
      <c r="R3422" s="1">
        <v>1.5</v>
      </c>
      <c r="S3422">
        <v>264</v>
      </c>
      <c r="T3422">
        <v>4</v>
      </c>
      <c r="U3422" s="1">
        <v>7.75</v>
      </c>
      <c r="V3422" s="1">
        <v>16.75</v>
      </c>
      <c r="W3422" s="1">
        <v>2.3742222222222198</v>
      </c>
    </row>
    <row r="3423" spans="1:23" x14ac:dyDescent="0.25">
      <c r="A3423">
        <v>3421</v>
      </c>
      <c r="B3423">
        <v>212307</v>
      </c>
      <c r="C3423">
        <v>1</v>
      </c>
      <c r="D3423" t="s">
        <v>53</v>
      </c>
      <c r="E3423">
        <v>288</v>
      </c>
      <c r="F3423" s="8">
        <v>43364.333333333336</v>
      </c>
      <c r="G3423" s="8">
        <v>43364.740277777775</v>
      </c>
      <c r="H3423" t="s">
        <v>6048</v>
      </c>
      <c r="I3423" t="s">
        <v>6049</v>
      </c>
      <c r="J3423">
        <v>11.795999999999999</v>
      </c>
      <c r="K3423" t="s">
        <v>30</v>
      </c>
      <c r="L3423" t="s">
        <v>31</v>
      </c>
      <c r="M3423">
        <v>40.742420000000003</v>
      </c>
      <c r="N3423">
        <v>-111.98172</v>
      </c>
      <c r="O3423">
        <v>1087571</v>
      </c>
      <c r="P3423">
        <v>84014</v>
      </c>
      <c r="Q3423" s="1">
        <v>5</v>
      </c>
      <c r="R3423" s="1">
        <v>2</v>
      </c>
      <c r="S3423">
        <v>264</v>
      </c>
      <c r="T3423">
        <v>4</v>
      </c>
      <c r="U3423" s="1">
        <v>8</v>
      </c>
      <c r="V3423" s="1">
        <v>17.75</v>
      </c>
      <c r="W3423" s="1">
        <v>2.3592</v>
      </c>
    </row>
    <row r="3424" spans="1:23" x14ac:dyDescent="0.25">
      <c r="A3424">
        <v>3422</v>
      </c>
      <c r="B3424">
        <v>210203</v>
      </c>
      <c r="C3424">
        <v>2</v>
      </c>
      <c r="D3424" t="s">
        <v>58</v>
      </c>
      <c r="E3424">
        <v>189</v>
      </c>
      <c r="F3424" s="8">
        <v>43364.338888888888</v>
      </c>
      <c r="G3424" s="8">
        <v>43364.50277777778</v>
      </c>
      <c r="H3424" t="s">
        <v>6050</v>
      </c>
      <c r="I3424" t="s">
        <v>1796</v>
      </c>
      <c r="J3424">
        <v>11.374000000000001</v>
      </c>
      <c r="K3424" t="s">
        <v>30</v>
      </c>
      <c r="L3424" t="s">
        <v>31</v>
      </c>
      <c r="M3424">
        <v>40.742409000000002</v>
      </c>
      <c r="N3424">
        <v>-111.981513999999</v>
      </c>
      <c r="O3424">
        <v>348863</v>
      </c>
      <c r="P3424">
        <v>84065</v>
      </c>
      <c r="Q3424" s="1">
        <v>2</v>
      </c>
      <c r="R3424" s="1">
        <v>1</v>
      </c>
      <c r="S3424">
        <v>264</v>
      </c>
      <c r="T3424">
        <v>4</v>
      </c>
      <c r="U3424" s="1">
        <v>8.25</v>
      </c>
      <c r="V3424" s="1">
        <v>12</v>
      </c>
      <c r="W3424" s="1">
        <v>5.6870000000000003</v>
      </c>
    </row>
    <row r="3425" spans="1:23" x14ac:dyDescent="0.25">
      <c r="A3425">
        <v>3423</v>
      </c>
      <c r="B3425">
        <v>204577</v>
      </c>
      <c r="C3425">
        <v>1</v>
      </c>
      <c r="D3425" t="s">
        <v>32</v>
      </c>
      <c r="E3425">
        <v>1537538929</v>
      </c>
      <c r="F3425" s="8">
        <v>43364.338888888888</v>
      </c>
      <c r="G3425" s="8">
        <v>43364.754166666666</v>
      </c>
      <c r="H3425" t="s">
        <v>3902</v>
      </c>
      <c r="I3425" t="s">
        <v>6051</v>
      </c>
      <c r="J3425">
        <v>9.0169999999999995</v>
      </c>
      <c r="K3425" t="s">
        <v>30</v>
      </c>
      <c r="L3425" t="s">
        <v>31</v>
      </c>
      <c r="M3425">
        <v>40.742542</v>
      </c>
      <c r="N3425">
        <v>-111.981163</v>
      </c>
      <c r="O3425">
        <v>348887</v>
      </c>
      <c r="P3425">
        <v>84096</v>
      </c>
      <c r="Q3425" s="1">
        <v>5</v>
      </c>
      <c r="R3425" s="1">
        <v>1.5</v>
      </c>
      <c r="S3425">
        <v>264</v>
      </c>
      <c r="T3425">
        <v>4</v>
      </c>
      <c r="U3425" s="1">
        <v>8.25</v>
      </c>
      <c r="V3425" s="1">
        <v>18</v>
      </c>
      <c r="W3425" s="1">
        <v>1.8033999999999999</v>
      </c>
    </row>
    <row r="3426" spans="1:23" x14ac:dyDescent="0.25">
      <c r="A3426">
        <v>3424</v>
      </c>
      <c r="B3426">
        <v>210209</v>
      </c>
      <c r="C3426">
        <v>2</v>
      </c>
      <c r="D3426" t="s">
        <v>145</v>
      </c>
      <c r="E3426">
        <v>358</v>
      </c>
      <c r="F3426" s="8">
        <v>43364.356944444444</v>
      </c>
      <c r="G3426" s="8">
        <v>43364.709722222222</v>
      </c>
      <c r="H3426" t="s">
        <v>6052</v>
      </c>
      <c r="I3426" t="s">
        <v>6053</v>
      </c>
      <c r="J3426">
        <v>10.984</v>
      </c>
      <c r="K3426" t="s">
        <v>30</v>
      </c>
      <c r="L3426" t="s">
        <v>31</v>
      </c>
      <c r="M3426">
        <v>40.742545999999997</v>
      </c>
      <c r="N3426">
        <v>-111.981224</v>
      </c>
      <c r="O3426">
        <v>1114701</v>
      </c>
      <c r="P3426">
        <v>84096</v>
      </c>
      <c r="Q3426" s="1">
        <v>4.25</v>
      </c>
      <c r="R3426" s="1">
        <v>1.25</v>
      </c>
      <c r="S3426">
        <v>264</v>
      </c>
      <c r="T3426">
        <v>4</v>
      </c>
      <c r="U3426" s="1">
        <v>8.5</v>
      </c>
      <c r="V3426" s="1">
        <v>17</v>
      </c>
      <c r="W3426" s="1">
        <v>2.5844705882352899</v>
      </c>
    </row>
    <row r="3427" spans="1:23" x14ac:dyDescent="0.25">
      <c r="A3427">
        <v>3425</v>
      </c>
      <c r="B3427">
        <v>210225</v>
      </c>
      <c r="C3427">
        <v>1</v>
      </c>
      <c r="D3427" t="s">
        <v>65</v>
      </c>
      <c r="E3427">
        <v>449</v>
      </c>
      <c r="F3427" s="8">
        <v>43364.369444444441</v>
      </c>
      <c r="G3427" s="8">
        <v>43364.665277777778</v>
      </c>
      <c r="H3427" t="s">
        <v>6054</v>
      </c>
      <c r="I3427" t="s">
        <v>6055</v>
      </c>
      <c r="J3427">
        <v>8.5839999999999996</v>
      </c>
      <c r="K3427" t="s">
        <v>30</v>
      </c>
      <c r="L3427" t="s">
        <v>31</v>
      </c>
      <c r="M3427">
        <v>40.742527000000003</v>
      </c>
      <c r="N3427">
        <v>-111.98111</v>
      </c>
      <c r="O3427">
        <v>1968591</v>
      </c>
      <c r="P3427">
        <v>84054</v>
      </c>
      <c r="Q3427" s="1">
        <v>3.5</v>
      </c>
      <c r="R3427" s="1">
        <v>1.25</v>
      </c>
      <c r="S3427">
        <v>264</v>
      </c>
      <c r="T3427">
        <v>4</v>
      </c>
      <c r="U3427" s="1">
        <v>8.75</v>
      </c>
      <c r="V3427" s="1">
        <v>16</v>
      </c>
      <c r="W3427" s="1">
        <v>2.45257142857142</v>
      </c>
    </row>
    <row r="3428" spans="1:23" x14ac:dyDescent="0.25">
      <c r="A3428">
        <v>3426</v>
      </c>
      <c r="B3428">
        <v>210225</v>
      </c>
      <c r="C3428">
        <v>2</v>
      </c>
      <c r="D3428" t="s">
        <v>65</v>
      </c>
      <c r="E3428">
        <v>450</v>
      </c>
      <c r="F3428" s="8">
        <v>43364.375694444447</v>
      </c>
      <c r="G3428" s="8">
        <v>43364.511111111111</v>
      </c>
      <c r="H3428" t="s">
        <v>6056</v>
      </c>
      <c r="I3428" t="s">
        <v>1624</v>
      </c>
      <c r="J3428">
        <v>11.585000000000001</v>
      </c>
      <c r="K3428" t="s">
        <v>30</v>
      </c>
      <c r="L3428" t="s">
        <v>31</v>
      </c>
      <c r="M3428">
        <v>40.742527000000003</v>
      </c>
      <c r="N3428">
        <v>-111.98111</v>
      </c>
      <c r="O3428">
        <v>333033</v>
      </c>
      <c r="P3428">
        <v>84124</v>
      </c>
      <c r="Q3428" s="1">
        <v>1.75</v>
      </c>
      <c r="R3428" s="1">
        <v>1.75</v>
      </c>
      <c r="S3428">
        <v>264</v>
      </c>
      <c r="T3428">
        <v>4</v>
      </c>
      <c r="U3428" s="1">
        <v>9</v>
      </c>
      <c r="V3428" s="1">
        <v>12.25</v>
      </c>
      <c r="W3428" s="1">
        <v>6.62</v>
      </c>
    </row>
    <row r="3429" spans="1:23" x14ac:dyDescent="0.25">
      <c r="A3429">
        <v>3427</v>
      </c>
      <c r="B3429">
        <v>210191</v>
      </c>
      <c r="C3429">
        <v>1</v>
      </c>
      <c r="D3429" t="s">
        <v>112</v>
      </c>
      <c r="E3429">
        <v>75</v>
      </c>
      <c r="F3429" s="8">
        <v>43364.413194444445</v>
      </c>
      <c r="G3429" s="8">
        <v>43364.469444444447</v>
      </c>
      <c r="H3429" t="s">
        <v>6057</v>
      </c>
      <c r="I3429" t="s">
        <v>3294</v>
      </c>
      <c r="J3429">
        <v>7.2169999999999996</v>
      </c>
      <c r="K3429" t="s">
        <v>30</v>
      </c>
      <c r="L3429" t="s">
        <v>31</v>
      </c>
      <c r="M3429">
        <v>40.742515999999902</v>
      </c>
      <c r="N3429">
        <v>-111.981026</v>
      </c>
      <c r="O3429">
        <v>2985561</v>
      </c>
      <c r="P3429">
        <v>84043</v>
      </c>
      <c r="Q3429" s="1">
        <v>0.75</v>
      </c>
      <c r="R3429" s="1">
        <v>0.75</v>
      </c>
      <c r="S3429">
        <v>264</v>
      </c>
      <c r="T3429">
        <v>4</v>
      </c>
      <c r="U3429" s="1">
        <v>10</v>
      </c>
      <c r="V3429" s="1">
        <v>11.25</v>
      </c>
      <c r="W3429" s="1">
        <v>9.6226666666666603</v>
      </c>
    </row>
    <row r="3430" spans="1:23" x14ac:dyDescent="0.25">
      <c r="A3430">
        <v>3428</v>
      </c>
      <c r="B3430">
        <v>212307</v>
      </c>
      <c r="C3430">
        <v>2</v>
      </c>
      <c r="D3430" t="s">
        <v>53</v>
      </c>
      <c r="E3430">
        <v>289</v>
      </c>
      <c r="F3430" s="8">
        <v>43364.427777777775</v>
      </c>
      <c r="G3430" s="8">
        <v>43364.644444444442</v>
      </c>
      <c r="H3430" t="s">
        <v>6058</v>
      </c>
      <c r="I3430" t="s">
        <v>6059</v>
      </c>
      <c r="J3430">
        <v>3.2010000000000001</v>
      </c>
      <c r="K3430" t="s">
        <v>30</v>
      </c>
      <c r="L3430" t="s">
        <v>31</v>
      </c>
      <c r="M3430">
        <v>40.742420000000003</v>
      </c>
      <c r="N3430">
        <v>-111.98172</v>
      </c>
      <c r="O3430">
        <v>1137391</v>
      </c>
      <c r="P3430">
        <v>84075</v>
      </c>
      <c r="Q3430" s="1">
        <v>2.5</v>
      </c>
      <c r="R3430" s="1">
        <v>0.5</v>
      </c>
      <c r="S3430">
        <v>264</v>
      </c>
      <c r="T3430">
        <v>4</v>
      </c>
      <c r="U3430" s="1">
        <v>10.25</v>
      </c>
      <c r="V3430" s="1">
        <v>15.5</v>
      </c>
      <c r="W3430" s="1">
        <v>1.2804</v>
      </c>
    </row>
    <row r="3431" spans="1:23" x14ac:dyDescent="0.25">
      <c r="A3431">
        <v>3429</v>
      </c>
      <c r="B3431">
        <v>210225</v>
      </c>
      <c r="C3431">
        <v>2</v>
      </c>
      <c r="D3431" t="s">
        <v>65</v>
      </c>
      <c r="E3431">
        <v>451</v>
      </c>
      <c r="F3431" s="8">
        <v>43364.539583333331</v>
      </c>
      <c r="G3431" s="8">
        <v>43364.670138888891</v>
      </c>
      <c r="H3431" t="s">
        <v>4092</v>
      </c>
      <c r="I3431" t="s">
        <v>6060</v>
      </c>
      <c r="J3431">
        <v>10.280999999999899</v>
      </c>
      <c r="K3431" t="s">
        <v>30</v>
      </c>
      <c r="L3431" t="s">
        <v>31</v>
      </c>
      <c r="M3431">
        <v>40.742527000000003</v>
      </c>
      <c r="N3431">
        <v>-111.98111</v>
      </c>
      <c r="O3431">
        <v>2906431</v>
      </c>
      <c r="P3431">
        <v>84036</v>
      </c>
      <c r="Q3431" s="1">
        <v>1.5</v>
      </c>
      <c r="R3431" s="1">
        <v>1.5</v>
      </c>
      <c r="S3431">
        <v>264</v>
      </c>
      <c r="T3431">
        <v>4</v>
      </c>
      <c r="U3431" s="1">
        <v>13</v>
      </c>
      <c r="V3431" s="1">
        <v>16</v>
      </c>
      <c r="W3431" s="1">
        <v>6.8539999999999903</v>
      </c>
    </row>
    <row r="3432" spans="1:23" x14ac:dyDescent="0.25">
      <c r="A3432">
        <v>3430</v>
      </c>
      <c r="B3432">
        <v>210203</v>
      </c>
      <c r="C3432">
        <v>2</v>
      </c>
      <c r="D3432" t="s">
        <v>58</v>
      </c>
      <c r="E3432">
        <v>190</v>
      </c>
      <c r="F3432" s="8">
        <v>43364.543055555558</v>
      </c>
      <c r="G3432" s="8">
        <v>43364.668749999997</v>
      </c>
      <c r="H3432" t="s">
        <v>6061</v>
      </c>
      <c r="I3432" t="s">
        <v>6062</v>
      </c>
      <c r="J3432">
        <v>3.3559999999999999</v>
      </c>
      <c r="K3432" t="s">
        <v>30</v>
      </c>
      <c r="L3432" t="s">
        <v>31</v>
      </c>
      <c r="M3432">
        <v>40.742409000000002</v>
      </c>
      <c r="N3432">
        <v>-111.981513999999</v>
      </c>
      <c r="O3432">
        <v>348863</v>
      </c>
      <c r="P3432">
        <v>84065</v>
      </c>
      <c r="Q3432" s="1">
        <v>1.5</v>
      </c>
      <c r="R3432" s="1">
        <v>0.25</v>
      </c>
      <c r="S3432">
        <v>264</v>
      </c>
      <c r="T3432">
        <v>4</v>
      </c>
      <c r="U3432" s="1">
        <v>13</v>
      </c>
      <c r="V3432" s="1">
        <v>16</v>
      </c>
      <c r="W3432" s="1">
        <v>2.2373333333333298</v>
      </c>
    </row>
    <row r="3433" spans="1:23" x14ac:dyDescent="0.25">
      <c r="A3433">
        <v>3431</v>
      </c>
      <c r="B3433">
        <v>210199</v>
      </c>
      <c r="C3433">
        <v>2</v>
      </c>
      <c r="D3433" t="s">
        <v>27</v>
      </c>
      <c r="E3433">
        <v>423</v>
      </c>
      <c r="F3433" s="8">
        <v>43367.003472222219</v>
      </c>
      <c r="G3433" s="8">
        <v>43367.529166666667</v>
      </c>
      <c r="H3433" t="s">
        <v>6063</v>
      </c>
      <c r="I3433" t="s">
        <v>6064</v>
      </c>
      <c r="J3433">
        <v>13.641999999999999</v>
      </c>
      <c r="K3433" t="s">
        <v>30</v>
      </c>
      <c r="L3433" t="s">
        <v>31</v>
      </c>
      <c r="M3433">
        <v>40.742576999999997</v>
      </c>
      <c r="N3433">
        <v>-111.981323</v>
      </c>
      <c r="O3433">
        <v>1137391</v>
      </c>
      <c r="P3433">
        <v>84075</v>
      </c>
      <c r="Q3433" s="1">
        <v>6.25</v>
      </c>
      <c r="R3433" s="1">
        <v>1.25</v>
      </c>
      <c r="S3433">
        <v>267</v>
      </c>
      <c r="T3433">
        <v>0</v>
      </c>
      <c r="U3433" s="1">
        <v>0</v>
      </c>
      <c r="V3433" s="1">
        <v>12.75</v>
      </c>
      <c r="W3433" s="1">
        <v>2.1827200000000002</v>
      </c>
    </row>
    <row r="3434" spans="1:23" x14ac:dyDescent="0.25">
      <c r="A3434">
        <v>3432</v>
      </c>
      <c r="B3434">
        <v>210215</v>
      </c>
      <c r="C3434">
        <v>2</v>
      </c>
      <c r="D3434" t="s">
        <v>44</v>
      </c>
      <c r="E3434">
        <v>1537790336</v>
      </c>
      <c r="F3434" s="8">
        <v>43367.249305555553</v>
      </c>
      <c r="G3434" s="8">
        <v>43367.28125</v>
      </c>
      <c r="H3434" t="s">
        <v>6065</v>
      </c>
      <c r="I3434" t="s">
        <v>6066</v>
      </c>
      <c r="J3434">
        <v>4.5539999999999896</v>
      </c>
      <c r="K3434" t="s">
        <v>30</v>
      </c>
      <c r="L3434" t="s">
        <v>31</v>
      </c>
      <c r="M3434">
        <v>40.742569000000003</v>
      </c>
      <c r="N3434">
        <v>-111.98126999999999</v>
      </c>
      <c r="O3434">
        <v>348887</v>
      </c>
      <c r="P3434">
        <v>84096</v>
      </c>
      <c r="Q3434" s="1">
        <v>0.5</v>
      </c>
      <c r="R3434" s="1">
        <v>0.5</v>
      </c>
      <c r="S3434">
        <v>267</v>
      </c>
      <c r="T3434">
        <v>0</v>
      </c>
      <c r="U3434" s="1">
        <v>6</v>
      </c>
      <c r="V3434" s="1">
        <v>6.75</v>
      </c>
      <c r="W3434" s="1">
        <v>9.1079999999999899</v>
      </c>
    </row>
    <row r="3435" spans="1:23" x14ac:dyDescent="0.25">
      <c r="A3435">
        <v>3433</v>
      </c>
      <c r="B3435">
        <v>212307</v>
      </c>
      <c r="C3435">
        <v>1</v>
      </c>
      <c r="D3435" t="s">
        <v>53</v>
      </c>
      <c r="E3435">
        <v>290</v>
      </c>
      <c r="F3435" s="8">
        <v>43367.297222222223</v>
      </c>
      <c r="G3435" s="8">
        <v>43367.77847222222</v>
      </c>
      <c r="H3435" t="s">
        <v>6067</v>
      </c>
      <c r="I3435" t="s">
        <v>5303</v>
      </c>
      <c r="J3435">
        <v>10.640999999999901</v>
      </c>
      <c r="K3435" t="s">
        <v>30</v>
      </c>
      <c r="L3435" t="s">
        <v>31</v>
      </c>
      <c r="M3435">
        <v>40.742420000000003</v>
      </c>
      <c r="N3435">
        <v>-111.98172</v>
      </c>
      <c r="O3435">
        <v>2573641</v>
      </c>
      <c r="P3435">
        <v>84104</v>
      </c>
      <c r="Q3435" s="1">
        <v>5.75</v>
      </c>
      <c r="R3435" s="1">
        <v>1.75</v>
      </c>
      <c r="S3435">
        <v>267</v>
      </c>
      <c r="T3435">
        <v>0</v>
      </c>
      <c r="U3435" s="1">
        <v>7.25</v>
      </c>
      <c r="V3435" s="1">
        <v>18.75</v>
      </c>
      <c r="W3435" s="1">
        <v>1.8506086956521699</v>
      </c>
    </row>
    <row r="3436" spans="1:23" x14ac:dyDescent="0.25">
      <c r="A3436">
        <v>3434</v>
      </c>
      <c r="B3436">
        <v>210215</v>
      </c>
      <c r="C3436">
        <v>1</v>
      </c>
      <c r="D3436" t="s">
        <v>44</v>
      </c>
      <c r="E3436">
        <v>338</v>
      </c>
      <c r="F3436" s="8">
        <v>43367.306250000001</v>
      </c>
      <c r="G3436" s="8">
        <v>43367.697916666664</v>
      </c>
      <c r="H3436" t="s">
        <v>6068</v>
      </c>
      <c r="I3436" t="s">
        <v>6069</v>
      </c>
      <c r="J3436">
        <v>14.245999999999899</v>
      </c>
      <c r="K3436" t="s">
        <v>30</v>
      </c>
      <c r="L3436" t="s">
        <v>31</v>
      </c>
      <c r="M3436">
        <v>40.742569000000003</v>
      </c>
      <c r="N3436">
        <v>-111.98126999999999</v>
      </c>
      <c r="O3436">
        <v>803613</v>
      </c>
      <c r="P3436">
        <v>84054</v>
      </c>
      <c r="Q3436" s="1">
        <v>4.75</v>
      </c>
      <c r="R3436" s="1">
        <v>2.25</v>
      </c>
      <c r="S3436">
        <v>267</v>
      </c>
      <c r="T3436">
        <v>0</v>
      </c>
      <c r="U3436" s="1">
        <v>7.25</v>
      </c>
      <c r="V3436" s="1">
        <v>16.75</v>
      </c>
      <c r="W3436" s="1">
        <v>2.99915789473684</v>
      </c>
    </row>
    <row r="3437" spans="1:23" x14ac:dyDescent="0.25">
      <c r="A3437">
        <v>3435</v>
      </c>
      <c r="B3437">
        <v>210213</v>
      </c>
      <c r="C3437">
        <v>1</v>
      </c>
      <c r="D3437" t="s">
        <v>126</v>
      </c>
      <c r="E3437">
        <v>249</v>
      </c>
      <c r="F3437" s="8">
        <v>43367.317361111112</v>
      </c>
      <c r="G3437" s="8">
        <v>43367.722916666666</v>
      </c>
      <c r="H3437" t="s">
        <v>6070</v>
      </c>
      <c r="I3437" t="s">
        <v>6071</v>
      </c>
      <c r="J3437">
        <v>8.343</v>
      </c>
      <c r="K3437" t="s">
        <v>30</v>
      </c>
      <c r="L3437" t="s">
        <v>31</v>
      </c>
      <c r="M3437">
        <v>40.742412999999999</v>
      </c>
      <c r="N3437">
        <v>-111.981620999999</v>
      </c>
      <c r="O3437">
        <v>1087571</v>
      </c>
      <c r="P3437">
        <v>84014</v>
      </c>
      <c r="Q3437" s="1">
        <v>4.75</v>
      </c>
      <c r="R3437" s="1">
        <v>1.25</v>
      </c>
      <c r="S3437">
        <v>267</v>
      </c>
      <c r="T3437">
        <v>0</v>
      </c>
      <c r="U3437" s="1">
        <v>7.5</v>
      </c>
      <c r="V3437" s="1">
        <v>17.25</v>
      </c>
      <c r="W3437" s="1">
        <v>1.75642105263157</v>
      </c>
    </row>
    <row r="3438" spans="1:23" x14ac:dyDescent="0.25">
      <c r="A3438">
        <v>3436</v>
      </c>
      <c r="B3438">
        <v>210203</v>
      </c>
      <c r="C3438">
        <v>1</v>
      </c>
      <c r="D3438" t="s">
        <v>58</v>
      </c>
      <c r="E3438">
        <v>191</v>
      </c>
      <c r="F3438" s="8">
        <v>43367.34652777778</v>
      </c>
      <c r="G3438" s="8">
        <v>43367.740277777775</v>
      </c>
      <c r="H3438" t="s">
        <v>6072</v>
      </c>
      <c r="I3438" t="s">
        <v>6073</v>
      </c>
      <c r="J3438">
        <v>13.5</v>
      </c>
      <c r="K3438" t="s">
        <v>30</v>
      </c>
      <c r="L3438" t="s">
        <v>31</v>
      </c>
      <c r="M3438">
        <v>40.742409000000002</v>
      </c>
      <c r="N3438">
        <v>-111.981513999999</v>
      </c>
      <c r="O3438">
        <v>1301971</v>
      </c>
      <c r="P3438">
        <v>84111</v>
      </c>
      <c r="Q3438" s="1">
        <v>4.75</v>
      </c>
      <c r="R3438" s="1">
        <v>2.5</v>
      </c>
      <c r="S3438">
        <v>267</v>
      </c>
      <c r="T3438">
        <v>0</v>
      </c>
      <c r="U3438" s="1">
        <v>8.25</v>
      </c>
      <c r="V3438" s="1">
        <v>17.75</v>
      </c>
      <c r="W3438" s="1">
        <v>2.8421052631578898</v>
      </c>
    </row>
    <row r="3439" spans="1:23" x14ac:dyDescent="0.25">
      <c r="A3439">
        <v>3437</v>
      </c>
      <c r="B3439">
        <v>210209</v>
      </c>
      <c r="C3439">
        <v>2</v>
      </c>
      <c r="D3439" t="s">
        <v>145</v>
      </c>
      <c r="E3439">
        <v>359</v>
      </c>
      <c r="F3439" s="8">
        <v>43367.365277777775</v>
      </c>
      <c r="G3439" s="8">
        <v>43367.711805555555</v>
      </c>
      <c r="H3439" t="s">
        <v>6074</v>
      </c>
      <c r="I3439" t="s">
        <v>6075</v>
      </c>
      <c r="J3439">
        <v>12.125</v>
      </c>
      <c r="K3439" t="s">
        <v>30</v>
      </c>
      <c r="L3439" t="s">
        <v>31</v>
      </c>
      <c r="M3439">
        <v>40.742545999999997</v>
      </c>
      <c r="N3439">
        <v>-111.981224</v>
      </c>
      <c r="O3439">
        <v>1114701</v>
      </c>
      <c r="P3439">
        <v>84096</v>
      </c>
      <c r="Q3439" s="1">
        <v>4.25</v>
      </c>
      <c r="R3439" s="1">
        <v>1.5</v>
      </c>
      <c r="S3439">
        <v>267</v>
      </c>
      <c r="T3439">
        <v>0</v>
      </c>
      <c r="U3439" s="1">
        <v>8.75</v>
      </c>
      <c r="V3439" s="1">
        <v>17</v>
      </c>
      <c r="W3439" s="1">
        <v>2.8529411764705799</v>
      </c>
    </row>
    <row r="3440" spans="1:23" x14ac:dyDescent="0.25">
      <c r="A3440">
        <v>3438</v>
      </c>
      <c r="B3440">
        <v>204577</v>
      </c>
      <c r="C3440">
        <v>2</v>
      </c>
      <c r="D3440" t="s">
        <v>32</v>
      </c>
      <c r="E3440">
        <v>458</v>
      </c>
      <c r="F3440" s="8">
        <v>43367.371527777781</v>
      </c>
      <c r="G3440" s="8">
        <v>43367.457638888889</v>
      </c>
      <c r="H3440" t="s">
        <v>6076</v>
      </c>
      <c r="I3440" t="s">
        <v>1588</v>
      </c>
      <c r="J3440">
        <v>6.8029999999999999</v>
      </c>
      <c r="K3440" t="s">
        <v>92</v>
      </c>
      <c r="L3440" t="s">
        <v>31</v>
      </c>
      <c r="M3440">
        <v>40.742542</v>
      </c>
      <c r="N3440">
        <v>-111.981163</v>
      </c>
      <c r="O3440">
        <v>1968591</v>
      </c>
      <c r="P3440">
        <v>84054</v>
      </c>
      <c r="Q3440" s="1">
        <v>1</v>
      </c>
      <c r="R3440" s="1">
        <v>0.5</v>
      </c>
      <c r="S3440">
        <v>267</v>
      </c>
      <c r="T3440">
        <v>0</v>
      </c>
      <c r="U3440" s="1">
        <v>9</v>
      </c>
      <c r="V3440" s="1">
        <v>11</v>
      </c>
      <c r="W3440" s="1">
        <v>6.8029999999999999</v>
      </c>
    </row>
    <row r="3441" spans="1:23" x14ac:dyDescent="0.25">
      <c r="A3441">
        <v>3439</v>
      </c>
      <c r="B3441">
        <v>210225</v>
      </c>
      <c r="C3441">
        <v>2</v>
      </c>
      <c r="D3441" t="s">
        <v>65</v>
      </c>
      <c r="E3441">
        <v>452</v>
      </c>
      <c r="F3441" s="8">
        <v>43367.429166666669</v>
      </c>
      <c r="G3441" s="8">
        <v>43367.46875</v>
      </c>
      <c r="H3441" t="s">
        <v>6077</v>
      </c>
      <c r="I3441" t="s">
        <v>6078</v>
      </c>
      <c r="J3441">
        <v>3.1059999999999999</v>
      </c>
      <c r="K3441" t="s">
        <v>30</v>
      </c>
      <c r="L3441" t="s">
        <v>31</v>
      </c>
      <c r="M3441">
        <v>40.742527000000003</v>
      </c>
      <c r="N3441">
        <v>-111.98111</v>
      </c>
      <c r="O3441">
        <v>1282681</v>
      </c>
      <c r="P3441">
        <v>84093</v>
      </c>
      <c r="Q3441" s="1">
        <v>0.5</v>
      </c>
      <c r="R3441" s="1">
        <v>0.5</v>
      </c>
      <c r="S3441">
        <v>267</v>
      </c>
      <c r="T3441">
        <v>0</v>
      </c>
      <c r="U3441" s="1">
        <v>10.25</v>
      </c>
      <c r="V3441" s="1">
        <v>11.25</v>
      </c>
      <c r="W3441" s="1">
        <v>6.2119999999999997</v>
      </c>
    </row>
    <row r="3442" spans="1:23" x14ac:dyDescent="0.25">
      <c r="A3442">
        <v>3440</v>
      </c>
      <c r="B3442">
        <v>210225</v>
      </c>
      <c r="C3442">
        <v>2</v>
      </c>
      <c r="D3442" t="s">
        <v>65</v>
      </c>
      <c r="E3442">
        <v>453</v>
      </c>
      <c r="F3442" s="8">
        <v>43367.518750000003</v>
      </c>
      <c r="G3442" s="8">
        <v>43367.540972222225</v>
      </c>
      <c r="H3442" t="s">
        <v>6079</v>
      </c>
      <c r="I3442" t="s">
        <v>6080</v>
      </c>
      <c r="J3442">
        <v>1.746</v>
      </c>
      <c r="K3442" t="s">
        <v>30</v>
      </c>
      <c r="L3442" t="s">
        <v>31</v>
      </c>
      <c r="M3442">
        <v>40.742527000000003</v>
      </c>
      <c r="N3442">
        <v>-111.98111</v>
      </c>
      <c r="O3442">
        <v>1282681</v>
      </c>
      <c r="P3442">
        <v>84093</v>
      </c>
      <c r="Q3442" s="1">
        <v>0.25</v>
      </c>
      <c r="R3442" s="1">
        <v>0.25</v>
      </c>
      <c r="S3442">
        <v>267</v>
      </c>
      <c r="T3442">
        <v>0</v>
      </c>
      <c r="U3442" s="1">
        <v>12.5</v>
      </c>
      <c r="V3442" s="1">
        <v>13</v>
      </c>
      <c r="W3442" s="1">
        <v>6.984</v>
      </c>
    </row>
    <row r="3443" spans="1:23" x14ac:dyDescent="0.25">
      <c r="A3443">
        <v>3441</v>
      </c>
      <c r="B3443">
        <v>210199</v>
      </c>
      <c r="C3443">
        <v>2</v>
      </c>
      <c r="D3443" t="s">
        <v>27</v>
      </c>
      <c r="E3443">
        <v>424</v>
      </c>
      <c r="F3443" s="8">
        <v>43367.531944444447</v>
      </c>
      <c r="G3443" s="8">
        <v>43367.699305555558</v>
      </c>
      <c r="H3443" t="s">
        <v>5394</v>
      </c>
      <c r="I3443" t="s">
        <v>4725</v>
      </c>
      <c r="J3443">
        <v>13.385999999999999</v>
      </c>
      <c r="K3443" t="s">
        <v>30</v>
      </c>
      <c r="L3443" t="s">
        <v>31</v>
      </c>
      <c r="M3443">
        <v>40.742576999999997</v>
      </c>
      <c r="N3443">
        <v>-111.981323</v>
      </c>
      <c r="O3443">
        <v>2906431</v>
      </c>
      <c r="P3443">
        <v>84036</v>
      </c>
      <c r="Q3443" s="1">
        <v>2</v>
      </c>
      <c r="R3443" s="1">
        <v>2</v>
      </c>
      <c r="S3443">
        <v>267</v>
      </c>
      <c r="T3443">
        <v>0</v>
      </c>
      <c r="U3443" s="1">
        <v>12.75</v>
      </c>
      <c r="V3443" s="1">
        <v>16.75</v>
      </c>
      <c r="W3443" s="1">
        <v>6.6929999999999996</v>
      </c>
    </row>
    <row r="3444" spans="1:23" x14ac:dyDescent="0.25">
      <c r="A3444">
        <v>3442</v>
      </c>
      <c r="B3444">
        <v>210225</v>
      </c>
      <c r="C3444">
        <v>1</v>
      </c>
      <c r="D3444" t="s">
        <v>65</v>
      </c>
      <c r="E3444">
        <v>454</v>
      </c>
      <c r="F3444" s="8">
        <v>43367.541666666664</v>
      </c>
      <c r="G3444" s="8">
        <v>43370.838888888888</v>
      </c>
      <c r="H3444" t="s">
        <v>6081</v>
      </c>
      <c r="I3444" t="s">
        <v>6082</v>
      </c>
      <c r="J3444">
        <v>5.0270000000000001</v>
      </c>
      <c r="K3444" t="s">
        <v>30</v>
      </c>
      <c r="L3444" t="s">
        <v>31</v>
      </c>
      <c r="M3444">
        <v>40.742527000000003</v>
      </c>
      <c r="N3444">
        <v>-111.98111</v>
      </c>
      <c r="O3444">
        <v>1282681</v>
      </c>
      <c r="P3444">
        <v>84093</v>
      </c>
      <c r="Q3444" s="1">
        <v>3.5</v>
      </c>
      <c r="R3444" s="1">
        <v>0.75</v>
      </c>
      <c r="S3444">
        <v>267</v>
      </c>
      <c r="T3444">
        <v>0</v>
      </c>
      <c r="U3444" s="1">
        <v>13</v>
      </c>
      <c r="V3444" s="1">
        <v>20.25</v>
      </c>
      <c r="W3444" s="1">
        <v>1.4362857142857099</v>
      </c>
    </row>
    <row r="3445" spans="1:23" x14ac:dyDescent="0.25">
      <c r="A3445">
        <v>3443</v>
      </c>
      <c r="B3445">
        <v>204577</v>
      </c>
      <c r="C3445">
        <v>1</v>
      </c>
      <c r="D3445" t="s">
        <v>32</v>
      </c>
      <c r="E3445">
        <v>1537815813</v>
      </c>
      <c r="F3445" s="8">
        <v>43367.543749999997</v>
      </c>
      <c r="G3445" s="8">
        <v>43367.73541666667</v>
      </c>
      <c r="H3445" t="s">
        <v>6083</v>
      </c>
      <c r="I3445" t="s">
        <v>6084</v>
      </c>
      <c r="J3445">
        <v>14.112</v>
      </c>
      <c r="K3445" t="s">
        <v>30</v>
      </c>
      <c r="L3445" t="s">
        <v>31</v>
      </c>
      <c r="M3445">
        <v>40.742542</v>
      </c>
      <c r="N3445">
        <v>-111.981163</v>
      </c>
      <c r="O3445">
        <v>348887</v>
      </c>
      <c r="P3445">
        <v>84096</v>
      </c>
      <c r="Q3445" s="1">
        <v>2.25</v>
      </c>
      <c r="R3445" s="1">
        <v>1.25</v>
      </c>
      <c r="S3445">
        <v>267</v>
      </c>
      <c r="T3445">
        <v>0</v>
      </c>
      <c r="U3445" s="1">
        <v>13</v>
      </c>
      <c r="V3445" s="1">
        <v>17.75</v>
      </c>
      <c r="W3445" s="1">
        <v>6.2720000000000002</v>
      </c>
    </row>
    <row r="3446" spans="1:23" x14ac:dyDescent="0.25">
      <c r="A3446">
        <v>3444</v>
      </c>
      <c r="B3446">
        <v>210191</v>
      </c>
      <c r="C3446">
        <v>1</v>
      </c>
      <c r="D3446" t="s">
        <v>112</v>
      </c>
      <c r="E3446">
        <v>76</v>
      </c>
      <c r="F3446" s="8">
        <v>43367.561111111114</v>
      </c>
      <c r="G3446" s="8">
        <v>43367.701388888891</v>
      </c>
      <c r="H3446" t="s">
        <v>6085</v>
      </c>
      <c r="I3446" t="s">
        <v>6086</v>
      </c>
      <c r="J3446">
        <v>12.436</v>
      </c>
      <c r="K3446" t="s">
        <v>30</v>
      </c>
      <c r="L3446" t="s">
        <v>31</v>
      </c>
      <c r="M3446">
        <v>40.742515999999902</v>
      </c>
      <c r="N3446">
        <v>-111.981026</v>
      </c>
      <c r="O3446">
        <v>1671101</v>
      </c>
      <c r="P3446">
        <v>84103</v>
      </c>
      <c r="Q3446" s="1">
        <v>1.75</v>
      </c>
      <c r="R3446" s="1">
        <v>1.75</v>
      </c>
      <c r="S3446">
        <v>267</v>
      </c>
      <c r="T3446">
        <v>0</v>
      </c>
      <c r="U3446" s="1">
        <v>13.5</v>
      </c>
      <c r="V3446" s="1">
        <v>16.75</v>
      </c>
      <c r="W3446" s="1">
        <v>7.1062857142857103</v>
      </c>
    </row>
    <row r="3447" spans="1:23" x14ac:dyDescent="0.25">
      <c r="A3447">
        <v>3445</v>
      </c>
      <c r="B3447">
        <v>212307</v>
      </c>
      <c r="C3447">
        <v>2</v>
      </c>
      <c r="D3447" t="s">
        <v>53</v>
      </c>
      <c r="E3447">
        <v>291</v>
      </c>
      <c r="F3447" s="8">
        <v>43368.288888888892</v>
      </c>
      <c r="G3447" s="8">
        <v>43368.434027777781</v>
      </c>
      <c r="H3447" t="s">
        <v>6087</v>
      </c>
      <c r="I3447" t="s">
        <v>6088</v>
      </c>
      <c r="J3447">
        <v>13.536</v>
      </c>
      <c r="K3447" t="s">
        <v>30</v>
      </c>
      <c r="L3447" t="s">
        <v>31</v>
      </c>
      <c r="M3447">
        <v>40.742420000000003</v>
      </c>
      <c r="N3447">
        <v>-111.98172</v>
      </c>
      <c r="O3447">
        <v>1137391</v>
      </c>
      <c r="P3447">
        <v>84075</v>
      </c>
      <c r="Q3447" s="1">
        <v>1.75</v>
      </c>
      <c r="R3447" s="1">
        <v>1.25</v>
      </c>
      <c r="S3447">
        <v>268</v>
      </c>
      <c r="T3447">
        <v>1</v>
      </c>
      <c r="U3447" s="1">
        <v>7</v>
      </c>
      <c r="V3447" s="1">
        <v>10.5</v>
      </c>
      <c r="W3447" s="1">
        <v>7.7348571428571402</v>
      </c>
    </row>
    <row r="3448" spans="1:23" x14ac:dyDescent="0.25">
      <c r="A3448">
        <v>3446</v>
      </c>
      <c r="B3448">
        <v>210213</v>
      </c>
      <c r="C3448">
        <v>1</v>
      </c>
      <c r="D3448" t="s">
        <v>126</v>
      </c>
      <c r="E3448">
        <v>250</v>
      </c>
      <c r="F3448" s="8">
        <v>43368.319444444445</v>
      </c>
      <c r="G3448" s="8">
        <v>43368.50277777778</v>
      </c>
      <c r="H3448" t="s">
        <v>6089</v>
      </c>
      <c r="I3448" t="s">
        <v>1026</v>
      </c>
      <c r="J3448">
        <v>11.147</v>
      </c>
      <c r="K3448" t="s">
        <v>30</v>
      </c>
      <c r="L3448" t="s">
        <v>31</v>
      </c>
      <c r="M3448">
        <v>40.742412999999999</v>
      </c>
      <c r="N3448">
        <v>-111.981620999999</v>
      </c>
      <c r="O3448">
        <v>2573641</v>
      </c>
      <c r="P3448">
        <v>84104</v>
      </c>
      <c r="Q3448" s="1">
        <v>2.25</v>
      </c>
      <c r="R3448" s="1">
        <v>1.75</v>
      </c>
      <c r="S3448">
        <v>268</v>
      </c>
      <c r="T3448">
        <v>1</v>
      </c>
      <c r="U3448" s="1">
        <v>7.75</v>
      </c>
      <c r="V3448" s="1">
        <v>12</v>
      </c>
      <c r="W3448" s="1">
        <v>4.9542222222222199</v>
      </c>
    </row>
    <row r="3449" spans="1:23" x14ac:dyDescent="0.25">
      <c r="A3449">
        <v>3447</v>
      </c>
      <c r="B3449">
        <v>210203</v>
      </c>
      <c r="C3449">
        <v>1</v>
      </c>
      <c r="D3449" t="s">
        <v>58</v>
      </c>
      <c r="E3449">
        <v>192</v>
      </c>
      <c r="F3449" s="8">
        <v>43368.328472222223</v>
      </c>
      <c r="G3449" s="8">
        <v>43368.806250000001</v>
      </c>
      <c r="H3449" t="s">
        <v>6090</v>
      </c>
      <c r="I3449" t="s">
        <v>6091</v>
      </c>
      <c r="J3449">
        <v>11.009</v>
      </c>
      <c r="K3449" t="s">
        <v>30</v>
      </c>
      <c r="L3449" t="s">
        <v>31</v>
      </c>
      <c r="M3449">
        <v>40.742409000000002</v>
      </c>
      <c r="N3449">
        <v>-111.981513999999</v>
      </c>
      <c r="O3449">
        <v>1087571</v>
      </c>
      <c r="P3449">
        <v>84014</v>
      </c>
      <c r="Q3449" s="1">
        <v>5.75</v>
      </c>
      <c r="R3449" s="1">
        <v>1.5</v>
      </c>
      <c r="S3449">
        <v>268</v>
      </c>
      <c r="T3449">
        <v>1</v>
      </c>
      <c r="U3449" s="1">
        <v>8</v>
      </c>
      <c r="V3449" s="1">
        <v>19.25</v>
      </c>
      <c r="W3449" s="1">
        <v>1.91460869565217</v>
      </c>
    </row>
    <row r="3450" spans="1:23" x14ac:dyDescent="0.25">
      <c r="A3450">
        <v>3448</v>
      </c>
      <c r="B3450">
        <v>212301</v>
      </c>
      <c r="C3450">
        <v>2</v>
      </c>
      <c r="D3450" t="s">
        <v>83</v>
      </c>
      <c r="E3450">
        <v>97</v>
      </c>
      <c r="F3450" s="8">
        <v>43368.359027777777</v>
      </c>
      <c r="G3450" s="8">
        <v>43368.732638888891</v>
      </c>
      <c r="H3450" t="s">
        <v>6092</v>
      </c>
      <c r="I3450" t="s">
        <v>6093</v>
      </c>
      <c r="J3450">
        <v>4.1989999999999998</v>
      </c>
      <c r="K3450" t="s">
        <v>30</v>
      </c>
      <c r="L3450" t="s">
        <v>31</v>
      </c>
      <c r="M3450">
        <v>40.742351999999997</v>
      </c>
      <c r="N3450">
        <v>-111.981262</v>
      </c>
      <c r="O3450">
        <v>1301971</v>
      </c>
      <c r="P3450">
        <v>84111</v>
      </c>
      <c r="Q3450" s="1">
        <v>4.5</v>
      </c>
      <c r="R3450" s="1">
        <v>1.25</v>
      </c>
      <c r="S3450">
        <v>268</v>
      </c>
      <c r="T3450">
        <v>1</v>
      </c>
      <c r="U3450" s="1">
        <v>8.5</v>
      </c>
      <c r="V3450" s="1">
        <v>17.5</v>
      </c>
      <c r="W3450" s="1">
        <v>0.933111111111111</v>
      </c>
    </row>
    <row r="3451" spans="1:23" x14ac:dyDescent="0.25">
      <c r="A3451">
        <v>3449</v>
      </c>
      <c r="B3451">
        <v>210209</v>
      </c>
      <c r="C3451">
        <v>2</v>
      </c>
      <c r="D3451" t="s">
        <v>145</v>
      </c>
      <c r="E3451">
        <v>360</v>
      </c>
      <c r="F3451" s="8">
        <v>43368.373611111114</v>
      </c>
      <c r="G3451" s="8">
        <v>43368.719444444447</v>
      </c>
      <c r="H3451" t="s">
        <v>6094</v>
      </c>
      <c r="I3451" t="s">
        <v>5314</v>
      </c>
      <c r="J3451">
        <v>11.128</v>
      </c>
      <c r="K3451" t="s">
        <v>30</v>
      </c>
      <c r="L3451" t="s">
        <v>31</v>
      </c>
      <c r="M3451">
        <v>40.742545999999997</v>
      </c>
      <c r="N3451">
        <v>-111.981224</v>
      </c>
      <c r="O3451">
        <v>1114701</v>
      </c>
      <c r="P3451">
        <v>84096</v>
      </c>
      <c r="Q3451" s="1">
        <v>4.25</v>
      </c>
      <c r="R3451" s="1">
        <v>1.25</v>
      </c>
      <c r="S3451">
        <v>268</v>
      </c>
      <c r="T3451">
        <v>1</v>
      </c>
      <c r="U3451" s="1">
        <v>9</v>
      </c>
      <c r="V3451" s="1">
        <v>17.25</v>
      </c>
      <c r="W3451" s="1">
        <v>2.6183529411764699</v>
      </c>
    </row>
    <row r="3452" spans="1:23" x14ac:dyDescent="0.25">
      <c r="A3452">
        <v>3450</v>
      </c>
      <c r="B3452">
        <v>210199</v>
      </c>
      <c r="C3452">
        <v>2</v>
      </c>
      <c r="D3452" t="s">
        <v>27</v>
      </c>
      <c r="E3452">
        <v>425</v>
      </c>
      <c r="F3452" s="8">
        <v>43368.376388888886</v>
      </c>
      <c r="G3452" s="8">
        <v>43368.698611111111</v>
      </c>
      <c r="H3452" t="s">
        <v>6095</v>
      </c>
      <c r="I3452" t="s">
        <v>6096</v>
      </c>
      <c r="J3452">
        <v>6.1829999999999998</v>
      </c>
      <c r="K3452" t="s">
        <v>30</v>
      </c>
      <c r="L3452" t="s">
        <v>31</v>
      </c>
      <c r="M3452">
        <v>40.742576999999997</v>
      </c>
      <c r="N3452">
        <v>-111.981323</v>
      </c>
      <c r="O3452">
        <v>1968591</v>
      </c>
      <c r="P3452">
        <v>84054</v>
      </c>
      <c r="Q3452" s="1">
        <v>3.75</v>
      </c>
      <c r="R3452" s="1">
        <v>0.5</v>
      </c>
      <c r="S3452">
        <v>268</v>
      </c>
      <c r="T3452">
        <v>1</v>
      </c>
      <c r="U3452" s="1">
        <v>9</v>
      </c>
      <c r="V3452" s="1">
        <v>16.75</v>
      </c>
      <c r="W3452" s="1">
        <v>1.6488</v>
      </c>
    </row>
    <row r="3453" spans="1:23" x14ac:dyDescent="0.25">
      <c r="A3453">
        <v>3451</v>
      </c>
      <c r="B3453">
        <v>204579</v>
      </c>
      <c r="C3453">
        <v>2</v>
      </c>
      <c r="D3453" t="s">
        <v>135</v>
      </c>
      <c r="E3453">
        <v>88</v>
      </c>
      <c r="F3453" s="8">
        <v>43368.438194444447</v>
      </c>
      <c r="G3453" s="8">
        <v>43368.504861111112</v>
      </c>
      <c r="H3453" t="s">
        <v>6097</v>
      </c>
      <c r="I3453" t="s">
        <v>67</v>
      </c>
      <c r="J3453">
        <v>0</v>
      </c>
      <c r="K3453" t="s">
        <v>30</v>
      </c>
      <c r="L3453" t="s">
        <v>31</v>
      </c>
      <c r="M3453">
        <v>40.742401000000001</v>
      </c>
      <c r="N3453">
        <v>-111.98159</v>
      </c>
      <c r="O3453">
        <v>527531</v>
      </c>
      <c r="P3453">
        <v>84121</v>
      </c>
      <c r="Q3453" s="1">
        <v>0.75</v>
      </c>
      <c r="R3453" s="1">
        <v>0</v>
      </c>
      <c r="S3453">
        <v>268</v>
      </c>
      <c r="T3453">
        <v>1</v>
      </c>
      <c r="U3453" s="1">
        <v>10.5</v>
      </c>
      <c r="V3453" s="1">
        <v>12</v>
      </c>
      <c r="W3453" s="1">
        <v>0</v>
      </c>
    </row>
    <row r="3454" spans="1:23" x14ac:dyDescent="0.25">
      <c r="A3454">
        <v>3452</v>
      </c>
      <c r="B3454">
        <v>210215</v>
      </c>
      <c r="C3454">
        <v>2</v>
      </c>
      <c r="D3454" t="s">
        <v>44</v>
      </c>
      <c r="E3454">
        <v>339</v>
      </c>
      <c r="F3454" s="8">
        <v>43368.474999999999</v>
      </c>
      <c r="G3454" s="8">
        <v>43368.668749999997</v>
      </c>
      <c r="H3454" t="s">
        <v>6098</v>
      </c>
      <c r="I3454" t="s">
        <v>2044</v>
      </c>
      <c r="J3454">
        <v>11.561999999999999</v>
      </c>
      <c r="K3454" t="s">
        <v>30</v>
      </c>
      <c r="L3454" t="s">
        <v>31</v>
      </c>
      <c r="M3454">
        <v>40.742569000000003</v>
      </c>
      <c r="N3454">
        <v>-111.98126999999999</v>
      </c>
      <c r="O3454">
        <v>1137391</v>
      </c>
      <c r="P3454">
        <v>84075</v>
      </c>
      <c r="Q3454" s="1">
        <v>2.25</v>
      </c>
      <c r="R3454" s="1">
        <v>1</v>
      </c>
      <c r="S3454">
        <v>268</v>
      </c>
      <c r="T3454">
        <v>1</v>
      </c>
      <c r="U3454" s="1">
        <v>11.5</v>
      </c>
      <c r="V3454" s="1">
        <v>16</v>
      </c>
      <c r="W3454" s="1">
        <v>5.1386666666666603</v>
      </c>
    </row>
    <row r="3455" spans="1:23" x14ac:dyDescent="0.25">
      <c r="A3455">
        <v>3453</v>
      </c>
      <c r="B3455">
        <v>204577</v>
      </c>
      <c r="C3455">
        <v>1</v>
      </c>
      <c r="D3455" t="s">
        <v>32</v>
      </c>
      <c r="E3455">
        <v>459</v>
      </c>
      <c r="F3455" s="8">
        <v>43368.55972222222</v>
      </c>
      <c r="G3455" s="8">
        <v>43368.731249999997</v>
      </c>
      <c r="H3455" t="s">
        <v>6099</v>
      </c>
      <c r="I3455" t="s">
        <v>6100</v>
      </c>
      <c r="J3455">
        <v>3.5469999999999899</v>
      </c>
      <c r="K3455" t="s">
        <v>30</v>
      </c>
      <c r="L3455" t="s">
        <v>31</v>
      </c>
      <c r="M3455">
        <v>40.742542</v>
      </c>
      <c r="N3455">
        <v>-111.981163</v>
      </c>
      <c r="O3455">
        <v>2573641</v>
      </c>
      <c r="P3455">
        <v>84104</v>
      </c>
      <c r="Q3455" s="1">
        <v>2</v>
      </c>
      <c r="R3455" s="1">
        <v>0.5</v>
      </c>
      <c r="S3455">
        <v>268</v>
      </c>
      <c r="T3455">
        <v>1</v>
      </c>
      <c r="U3455" s="1">
        <v>13.5</v>
      </c>
      <c r="V3455" s="1">
        <v>17.5</v>
      </c>
      <c r="W3455" s="1">
        <v>1.7734999999999901</v>
      </c>
    </row>
    <row r="3456" spans="1:23" x14ac:dyDescent="0.25">
      <c r="A3456">
        <v>3454</v>
      </c>
      <c r="B3456">
        <v>204579</v>
      </c>
      <c r="C3456">
        <v>1</v>
      </c>
      <c r="D3456" t="s">
        <v>135</v>
      </c>
      <c r="E3456">
        <v>1537941844</v>
      </c>
      <c r="F3456" s="8">
        <v>43369.00277777778</v>
      </c>
      <c r="G3456" s="8">
        <v>43369.03402777778</v>
      </c>
      <c r="H3456" t="s">
        <v>6101</v>
      </c>
      <c r="I3456" t="s">
        <v>6102</v>
      </c>
      <c r="J3456">
        <v>4.4880000000000004</v>
      </c>
      <c r="K3456" t="s">
        <v>30</v>
      </c>
      <c r="L3456" t="s">
        <v>31</v>
      </c>
      <c r="M3456">
        <v>40.742401000000001</v>
      </c>
      <c r="N3456">
        <v>-111.98159</v>
      </c>
      <c r="O3456">
        <v>1990681</v>
      </c>
      <c r="P3456">
        <v>84081</v>
      </c>
      <c r="Q3456" s="1">
        <v>0.25</v>
      </c>
      <c r="R3456" s="1">
        <v>0.25</v>
      </c>
      <c r="S3456">
        <v>269</v>
      </c>
      <c r="T3456">
        <v>2</v>
      </c>
      <c r="U3456" s="1">
        <v>0</v>
      </c>
      <c r="V3456" s="1">
        <v>0.75</v>
      </c>
      <c r="W3456" s="1">
        <v>17.952000000000002</v>
      </c>
    </row>
    <row r="3457" spans="1:23" x14ac:dyDescent="0.25">
      <c r="A3457">
        <v>3455</v>
      </c>
      <c r="B3457">
        <v>210215</v>
      </c>
      <c r="C3457">
        <v>2</v>
      </c>
      <c r="D3457" t="s">
        <v>44</v>
      </c>
      <c r="E3457">
        <v>1537965424</v>
      </c>
      <c r="F3457" s="8">
        <v>43369.275694444441</v>
      </c>
      <c r="G3457" s="8">
        <v>43369.755555555559</v>
      </c>
      <c r="H3457" t="s">
        <v>3600</v>
      </c>
      <c r="I3457" t="s">
        <v>109</v>
      </c>
      <c r="J3457">
        <v>5.0839999999999996</v>
      </c>
      <c r="K3457" t="s">
        <v>30</v>
      </c>
      <c r="L3457" t="s">
        <v>31</v>
      </c>
      <c r="M3457">
        <v>40.742569000000003</v>
      </c>
      <c r="N3457">
        <v>-111.98126999999999</v>
      </c>
      <c r="O3457">
        <v>348887</v>
      </c>
      <c r="P3457">
        <v>84096</v>
      </c>
      <c r="Q3457" s="1">
        <v>5.75</v>
      </c>
      <c r="R3457" s="1">
        <v>0.75</v>
      </c>
      <c r="S3457">
        <v>269</v>
      </c>
      <c r="T3457">
        <v>2</v>
      </c>
      <c r="U3457" s="1">
        <v>6.5</v>
      </c>
      <c r="V3457" s="1">
        <v>18.25</v>
      </c>
      <c r="W3457" s="1">
        <v>0.88417391304347803</v>
      </c>
    </row>
    <row r="3458" spans="1:23" x14ac:dyDescent="0.25">
      <c r="A3458">
        <v>3456</v>
      </c>
      <c r="B3458">
        <v>212307</v>
      </c>
      <c r="C3458">
        <v>2</v>
      </c>
      <c r="D3458" t="s">
        <v>53</v>
      </c>
      <c r="E3458">
        <v>292</v>
      </c>
      <c r="F3458" s="8">
        <v>43369.283333333333</v>
      </c>
      <c r="G3458" s="8">
        <v>43369.421527777777</v>
      </c>
      <c r="H3458" t="s">
        <v>6103</v>
      </c>
      <c r="I3458" t="s">
        <v>2252</v>
      </c>
      <c r="J3458">
        <v>11.718</v>
      </c>
      <c r="K3458" t="s">
        <v>30</v>
      </c>
      <c r="L3458" t="s">
        <v>31</v>
      </c>
      <c r="M3458">
        <v>40.742420000000003</v>
      </c>
      <c r="N3458">
        <v>-111.98172</v>
      </c>
      <c r="O3458">
        <v>1137391</v>
      </c>
      <c r="P3458">
        <v>84075</v>
      </c>
      <c r="Q3458" s="1">
        <v>1.75</v>
      </c>
      <c r="R3458" s="1">
        <v>1.75</v>
      </c>
      <c r="S3458">
        <v>269</v>
      </c>
      <c r="T3458">
        <v>2</v>
      </c>
      <c r="U3458" s="1">
        <v>6.75</v>
      </c>
      <c r="V3458" s="1">
        <v>10</v>
      </c>
      <c r="W3458" s="1">
        <v>6.6959999999999997</v>
      </c>
    </row>
    <row r="3459" spans="1:23" x14ac:dyDescent="0.25">
      <c r="A3459">
        <v>3457</v>
      </c>
      <c r="B3459">
        <v>212307</v>
      </c>
      <c r="C3459">
        <v>1</v>
      </c>
      <c r="D3459" t="s">
        <v>53</v>
      </c>
      <c r="E3459">
        <v>293</v>
      </c>
      <c r="F3459" s="8">
        <v>43369.306250000001</v>
      </c>
      <c r="G3459" s="8">
        <v>43369.497916666667</v>
      </c>
      <c r="H3459" t="s">
        <v>6104</v>
      </c>
      <c r="I3459" t="s">
        <v>6105</v>
      </c>
      <c r="J3459">
        <v>10.082000000000001</v>
      </c>
      <c r="K3459" t="s">
        <v>30</v>
      </c>
      <c r="L3459" t="s">
        <v>31</v>
      </c>
      <c r="M3459">
        <v>40.742420000000003</v>
      </c>
      <c r="N3459">
        <v>-111.98172</v>
      </c>
      <c r="O3459">
        <v>2573641</v>
      </c>
      <c r="P3459">
        <v>84104</v>
      </c>
      <c r="Q3459" s="1">
        <v>2.25</v>
      </c>
      <c r="R3459" s="1">
        <v>1.75</v>
      </c>
      <c r="S3459">
        <v>269</v>
      </c>
      <c r="T3459">
        <v>2</v>
      </c>
      <c r="U3459" s="1">
        <v>7.25</v>
      </c>
      <c r="V3459" s="1">
        <v>12</v>
      </c>
      <c r="W3459" s="1">
        <v>4.48088888888888</v>
      </c>
    </row>
    <row r="3460" spans="1:23" x14ac:dyDescent="0.25">
      <c r="A3460">
        <v>3458</v>
      </c>
      <c r="B3460">
        <v>210199</v>
      </c>
      <c r="C3460">
        <v>1</v>
      </c>
      <c r="D3460" t="s">
        <v>27</v>
      </c>
      <c r="E3460">
        <v>426</v>
      </c>
      <c r="F3460" s="8">
        <v>43369.309027777781</v>
      </c>
      <c r="G3460" s="8">
        <v>43369.688888888886</v>
      </c>
      <c r="H3460" t="s">
        <v>3874</v>
      </c>
      <c r="I3460" t="s">
        <v>5731</v>
      </c>
      <c r="J3460">
        <v>11.87</v>
      </c>
      <c r="K3460" t="s">
        <v>30</v>
      </c>
      <c r="L3460" t="s">
        <v>31</v>
      </c>
      <c r="M3460">
        <v>40.742576999999997</v>
      </c>
      <c r="N3460">
        <v>-111.981323</v>
      </c>
      <c r="O3460">
        <v>803613</v>
      </c>
      <c r="P3460">
        <v>84054</v>
      </c>
      <c r="Q3460" s="1">
        <v>4.5</v>
      </c>
      <c r="R3460" s="1">
        <v>1.75</v>
      </c>
      <c r="S3460">
        <v>269</v>
      </c>
      <c r="T3460">
        <v>2</v>
      </c>
      <c r="U3460" s="1">
        <v>7.5</v>
      </c>
      <c r="V3460" s="1">
        <v>16.5</v>
      </c>
      <c r="W3460" s="1">
        <v>2.63777777777777</v>
      </c>
    </row>
    <row r="3461" spans="1:23" x14ac:dyDescent="0.25">
      <c r="A3461">
        <v>3459</v>
      </c>
      <c r="B3461">
        <v>204577</v>
      </c>
      <c r="C3461">
        <v>2</v>
      </c>
      <c r="D3461" t="s">
        <v>32</v>
      </c>
      <c r="E3461">
        <v>460</v>
      </c>
      <c r="F3461" s="8">
        <v>43369.330555555556</v>
      </c>
      <c r="G3461" s="8">
        <v>43369.775000000001</v>
      </c>
      <c r="H3461" t="s">
        <v>6106</v>
      </c>
      <c r="I3461" t="s">
        <v>4644</v>
      </c>
      <c r="J3461">
        <v>7.5060000000000002</v>
      </c>
      <c r="K3461" t="s">
        <v>30</v>
      </c>
      <c r="L3461" t="s">
        <v>31</v>
      </c>
      <c r="M3461">
        <v>40.742542</v>
      </c>
      <c r="N3461">
        <v>-111.981163</v>
      </c>
      <c r="O3461">
        <v>521537</v>
      </c>
      <c r="P3461">
        <v>84020</v>
      </c>
      <c r="Q3461" s="1">
        <v>5.25</v>
      </c>
      <c r="R3461" s="1">
        <v>0.75</v>
      </c>
      <c r="S3461">
        <v>269</v>
      </c>
      <c r="T3461">
        <v>2</v>
      </c>
      <c r="U3461" s="1">
        <v>8</v>
      </c>
      <c r="V3461" s="1">
        <v>18.5</v>
      </c>
      <c r="W3461" s="1">
        <v>1.4297142857142799</v>
      </c>
    </row>
    <row r="3462" spans="1:23" x14ac:dyDescent="0.25">
      <c r="A3462">
        <v>3460</v>
      </c>
      <c r="B3462">
        <v>210203</v>
      </c>
      <c r="C3462">
        <v>1</v>
      </c>
      <c r="D3462" t="s">
        <v>58</v>
      </c>
      <c r="E3462">
        <v>193</v>
      </c>
      <c r="F3462" s="8">
        <v>43369.333333333336</v>
      </c>
      <c r="G3462" s="8">
        <v>43369.509722222225</v>
      </c>
      <c r="H3462" t="s">
        <v>6107</v>
      </c>
      <c r="I3462" t="s">
        <v>6108</v>
      </c>
      <c r="J3462">
        <v>10.517999999999899</v>
      </c>
      <c r="K3462" t="s">
        <v>30</v>
      </c>
      <c r="L3462" t="s">
        <v>31</v>
      </c>
      <c r="M3462">
        <v>40.742409000000002</v>
      </c>
      <c r="N3462">
        <v>-111.981513999999</v>
      </c>
      <c r="O3462">
        <v>1087571</v>
      </c>
      <c r="P3462">
        <v>84014</v>
      </c>
      <c r="Q3462" s="1">
        <v>2</v>
      </c>
      <c r="R3462" s="1">
        <v>1.5</v>
      </c>
      <c r="S3462">
        <v>269</v>
      </c>
      <c r="T3462">
        <v>2</v>
      </c>
      <c r="U3462" s="1">
        <v>8</v>
      </c>
      <c r="V3462" s="1">
        <v>12.25</v>
      </c>
      <c r="W3462" s="1">
        <v>5.2589999999999897</v>
      </c>
    </row>
    <row r="3463" spans="1:23" x14ac:dyDescent="0.25">
      <c r="A3463">
        <v>3461</v>
      </c>
      <c r="B3463">
        <v>210225</v>
      </c>
      <c r="C3463">
        <v>2</v>
      </c>
      <c r="D3463" t="s">
        <v>65</v>
      </c>
      <c r="E3463">
        <v>455</v>
      </c>
      <c r="F3463" s="8">
        <v>43369.351388888892</v>
      </c>
      <c r="G3463" s="8">
        <v>43369.513194444444</v>
      </c>
      <c r="H3463" t="s">
        <v>6109</v>
      </c>
      <c r="I3463" t="s">
        <v>6110</v>
      </c>
      <c r="J3463">
        <v>12.818</v>
      </c>
      <c r="K3463" t="s">
        <v>30</v>
      </c>
      <c r="L3463" t="s">
        <v>31</v>
      </c>
      <c r="M3463">
        <v>40.742527000000003</v>
      </c>
      <c r="N3463">
        <v>-111.98111</v>
      </c>
      <c r="O3463">
        <v>2906431</v>
      </c>
      <c r="P3463">
        <v>84036</v>
      </c>
      <c r="Q3463" s="1">
        <v>2</v>
      </c>
      <c r="R3463" s="1">
        <v>2</v>
      </c>
      <c r="S3463">
        <v>269</v>
      </c>
      <c r="T3463">
        <v>2</v>
      </c>
      <c r="U3463" s="1">
        <v>8.5</v>
      </c>
      <c r="V3463" s="1">
        <v>12.25</v>
      </c>
      <c r="W3463" s="1">
        <v>6.4089999999999998</v>
      </c>
    </row>
    <row r="3464" spans="1:23" x14ac:dyDescent="0.25">
      <c r="A3464">
        <v>3462</v>
      </c>
      <c r="B3464">
        <v>210209</v>
      </c>
      <c r="C3464">
        <v>2</v>
      </c>
      <c r="D3464" t="s">
        <v>145</v>
      </c>
      <c r="E3464">
        <v>361</v>
      </c>
      <c r="F3464" s="8">
        <v>43369.354166666664</v>
      </c>
      <c r="G3464" s="8">
        <v>43369.711111111108</v>
      </c>
      <c r="H3464" t="s">
        <v>6111</v>
      </c>
      <c r="I3464" t="s">
        <v>6112</v>
      </c>
      <c r="J3464">
        <v>13.731999999999999</v>
      </c>
      <c r="K3464" t="s">
        <v>30</v>
      </c>
      <c r="L3464" t="s">
        <v>31</v>
      </c>
      <c r="M3464">
        <v>40.742545999999997</v>
      </c>
      <c r="N3464">
        <v>-111.981224</v>
      </c>
      <c r="O3464">
        <v>1114701</v>
      </c>
      <c r="P3464">
        <v>84096</v>
      </c>
      <c r="Q3464" s="1">
        <v>4.25</v>
      </c>
      <c r="R3464" s="1">
        <v>1.5</v>
      </c>
      <c r="S3464">
        <v>269</v>
      </c>
      <c r="T3464">
        <v>2</v>
      </c>
      <c r="U3464" s="1">
        <v>8.5</v>
      </c>
      <c r="V3464" s="1">
        <v>17</v>
      </c>
      <c r="W3464" s="1">
        <v>3.23105882352941</v>
      </c>
    </row>
    <row r="3465" spans="1:23" x14ac:dyDescent="0.25">
      <c r="A3465">
        <v>3463</v>
      </c>
      <c r="B3465">
        <v>210203</v>
      </c>
      <c r="C3465">
        <v>2</v>
      </c>
      <c r="D3465" t="s">
        <v>58</v>
      </c>
      <c r="E3465">
        <v>194</v>
      </c>
      <c r="F3465" s="8">
        <v>43369.363888888889</v>
      </c>
      <c r="G3465" s="8">
        <v>43369.725694444445</v>
      </c>
      <c r="H3465" t="s">
        <v>6113</v>
      </c>
      <c r="I3465" t="s">
        <v>4583</v>
      </c>
      <c r="J3465">
        <v>3.91</v>
      </c>
      <c r="K3465" t="s">
        <v>30</v>
      </c>
      <c r="L3465" t="s">
        <v>31</v>
      </c>
      <c r="M3465">
        <v>40.742409000000002</v>
      </c>
      <c r="N3465">
        <v>-111.981513999999</v>
      </c>
      <c r="O3465">
        <v>1301971</v>
      </c>
      <c r="P3465">
        <v>84111</v>
      </c>
      <c r="Q3465" s="1">
        <v>4.25</v>
      </c>
      <c r="R3465" s="1">
        <v>1.25</v>
      </c>
      <c r="S3465">
        <v>269</v>
      </c>
      <c r="T3465">
        <v>2</v>
      </c>
      <c r="U3465" s="1">
        <v>8.75</v>
      </c>
      <c r="V3465" s="1">
        <v>17.5</v>
      </c>
      <c r="W3465" s="1">
        <v>0.92</v>
      </c>
    </row>
    <row r="3466" spans="1:23" x14ac:dyDescent="0.25">
      <c r="A3466">
        <v>3464</v>
      </c>
      <c r="B3466">
        <v>204577</v>
      </c>
      <c r="C3466">
        <v>1</v>
      </c>
      <c r="D3466" t="s">
        <v>32</v>
      </c>
      <c r="E3466">
        <v>461</v>
      </c>
      <c r="F3466" s="8">
        <v>43369.368750000001</v>
      </c>
      <c r="G3466" s="8">
        <v>43369.756944444445</v>
      </c>
      <c r="H3466" t="s">
        <v>6114</v>
      </c>
      <c r="I3466" t="s">
        <v>1801</v>
      </c>
      <c r="J3466">
        <v>9.9589999999999996</v>
      </c>
      <c r="K3466" t="s">
        <v>30</v>
      </c>
      <c r="L3466" t="s">
        <v>31</v>
      </c>
      <c r="M3466">
        <v>40.742542</v>
      </c>
      <c r="N3466">
        <v>-111.981163</v>
      </c>
      <c r="O3466">
        <v>1968591</v>
      </c>
      <c r="P3466">
        <v>84054</v>
      </c>
      <c r="Q3466" s="1">
        <v>4.75</v>
      </c>
      <c r="R3466" s="1">
        <v>1</v>
      </c>
      <c r="S3466">
        <v>269</v>
      </c>
      <c r="T3466">
        <v>2</v>
      </c>
      <c r="U3466" s="1">
        <v>8.75</v>
      </c>
      <c r="V3466" s="1">
        <v>18.25</v>
      </c>
      <c r="W3466" s="1">
        <v>2.0966315789473602</v>
      </c>
    </row>
    <row r="3467" spans="1:23" x14ac:dyDescent="0.25">
      <c r="A3467">
        <v>3465</v>
      </c>
      <c r="B3467">
        <v>204591</v>
      </c>
      <c r="C3467">
        <v>2</v>
      </c>
      <c r="D3467" t="s">
        <v>37</v>
      </c>
      <c r="E3467">
        <v>177</v>
      </c>
      <c r="F3467" s="8">
        <v>43369.384027777778</v>
      </c>
      <c r="G3467" s="8">
        <v>43369.658333333333</v>
      </c>
      <c r="H3467" t="s">
        <v>6115</v>
      </c>
      <c r="I3467" t="s">
        <v>2261</v>
      </c>
      <c r="J3467">
        <v>6.0369999999999999</v>
      </c>
      <c r="K3467" t="s">
        <v>30</v>
      </c>
      <c r="L3467" t="s">
        <v>31</v>
      </c>
      <c r="M3467">
        <v>40.742378000000002</v>
      </c>
      <c r="N3467">
        <v>-111.981407</v>
      </c>
      <c r="Q3467" s="1">
        <v>3.25</v>
      </c>
      <c r="R3467" s="1">
        <v>1.5</v>
      </c>
      <c r="S3467">
        <v>269</v>
      </c>
      <c r="T3467">
        <v>2</v>
      </c>
      <c r="U3467" s="1">
        <v>9.25</v>
      </c>
      <c r="V3467" s="1">
        <v>15.75</v>
      </c>
      <c r="W3467" s="1">
        <v>1.85753846153846</v>
      </c>
    </row>
    <row r="3468" spans="1:23" x14ac:dyDescent="0.25">
      <c r="A3468">
        <v>3466</v>
      </c>
      <c r="B3468">
        <v>204579</v>
      </c>
      <c r="C3468">
        <v>1</v>
      </c>
      <c r="D3468" t="s">
        <v>135</v>
      </c>
      <c r="E3468">
        <v>89</v>
      </c>
      <c r="F3468" s="8">
        <v>43369.388194444444</v>
      </c>
      <c r="G3468" s="8">
        <v>43369.681944444441</v>
      </c>
      <c r="H3468" t="s">
        <v>6116</v>
      </c>
      <c r="I3468" t="s">
        <v>3645</v>
      </c>
      <c r="J3468">
        <v>18.581</v>
      </c>
      <c r="K3468" t="s">
        <v>30</v>
      </c>
      <c r="L3468" t="s">
        <v>31</v>
      </c>
      <c r="M3468">
        <v>40.742401000000001</v>
      </c>
      <c r="N3468">
        <v>-111.98159</v>
      </c>
      <c r="O3468">
        <v>3001311</v>
      </c>
      <c r="P3468">
        <v>84045</v>
      </c>
      <c r="Q3468" s="1">
        <v>3.5</v>
      </c>
      <c r="R3468" s="1">
        <v>2</v>
      </c>
      <c r="S3468">
        <v>269</v>
      </c>
      <c r="T3468">
        <v>2</v>
      </c>
      <c r="U3468" s="1">
        <v>9.25</v>
      </c>
      <c r="V3468" s="1">
        <v>16.25</v>
      </c>
      <c r="W3468" s="1">
        <v>5.3088571428571401</v>
      </c>
    </row>
    <row r="3469" spans="1:23" x14ac:dyDescent="0.25">
      <c r="A3469">
        <v>3467</v>
      </c>
      <c r="B3469">
        <v>210199</v>
      </c>
      <c r="C3469">
        <v>2</v>
      </c>
      <c r="D3469" t="s">
        <v>27</v>
      </c>
      <c r="E3469">
        <v>427</v>
      </c>
      <c r="F3469" s="8">
        <v>43369.426388888889</v>
      </c>
      <c r="G3469" s="8">
        <v>43369.645138888889</v>
      </c>
      <c r="H3469" t="s">
        <v>6117</v>
      </c>
      <c r="I3469" t="s">
        <v>6118</v>
      </c>
      <c r="J3469">
        <v>1.8019999999999901</v>
      </c>
      <c r="K3469" t="s">
        <v>30</v>
      </c>
      <c r="L3469" t="s">
        <v>31</v>
      </c>
      <c r="M3469">
        <v>40.742576999999997</v>
      </c>
      <c r="N3469">
        <v>-111.981323</v>
      </c>
      <c r="O3469">
        <v>1137391</v>
      </c>
      <c r="P3469">
        <v>84075</v>
      </c>
      <c r="Q3469" s="1">
        <v>2.5</v>
      </c>
      <c r="R3469" s="1">
        <v>0.25</v>
      </c>
      <c r="S3469">
        <v>269</v>
      </c>
      <c r="T3469">
        <v>2</v>
      </c>
      <c r="U3469" s="1">
        <v>10.25</v>
      </c>
      <c r="V3469" s="1">
        <v>15.5</v>
      </c>
      <c r="W3469" s="1">
        <v>0.720799999999999</v>
      </c>
    </row>
    <row r="3470" spans="1:23" x14ac:dyDescent="0.25">
      <c r="A3470">
        <v>3468</v>
      </c>
      <c r="B3470">
        <v>212307</v>
      </c>
      <c r="C3470">
        <v>2</v>
      </c>
      <c r="D3470" t="s">
        <v>53</v>
      </c>
      <c r="E3470">
        <v>294</v>
      </c>
      <c r="F3470" s="8">
        <v>43369.429166666669</v>
      </c>
      <c r="G3470" s="8">
        <v>43369.493055555555</v>
      </c>
      <c r="H3470" t="s">
        <v>6119</v>
      </c>
      <c r="I3470" t="s">
        <v>6120</v>
      </c>
      <c r="J3470">
        <v>8.1489999999999991</v>
      </c>
      <c r="K3470" t="s">
        <v>30</v>
      </c>
      <c r="L3470" t="s">
        <v>31</v>
      </c>
      <c r="M3470">
        <v>40.742420000000003</v>
      </c>
      <c r="N3470">
        <v>-111.98172</v>
      </c>
      <c r="O3470">
        <v>716103</v>
      </c>
      <c r="P3470">
        <v>84121</v>
      </c>
      <c r="Q3470" s="1">
        <v>0.75</v>
      </c>
      <c r="R3470" s="1">
        <v>0.75</v>
      </c>
      <c r="S3470">
        <v>269</v>
      </c>
      <c r="T3470">
        <v>2</v>
      </c>
      <c r="U3470" s="1">
        <v>10.25</v>
      </c>
      <c r="V3470" s="1">
        <v>11.75</v>
      </c>
      <c r="W3470" s="1">
        <v>10.8653333333333</v>
      </c>
    </row>
    <row r="3471" spans="1:23" x14ac:dyDescent="0.25">
      <c r="A3471">
        <v>3469</v>
      </c>
      <c r="B3471">
        <v>212307</v>
      </c>
      <c r="C3471">
        <v>1</v>
      </c>
      <c r="D3471" t="s">
        <v>53</v>
      </c>
      <c r="E3471">
        <v>295</v>
      </c>
      <c r="F3471" s="8">
        <v>43369.533333333333</v>
      </c>
      <c r="G3471" s="8">
        <v>43369.61041666667</v>
      </c>
      <c r="H3471" t="s">
        <v>569</v>
      </c>
      <c r="I3471" t="s">
        <v>6121</v>
      </c>
      <c r="J3471">
        <v>3.7210000000000001</v>
      </c>
      <c r="K3471" t="s">
        <v>30</v>
      </c>
      <c r="L3471" t="s">
        <v>31</v>
      </c>
      <c r="M3471">
        <v>40.742420000000003</v>
      </c>
      <c r="N3471">
        <v>-111.98172</v>
      </c>
      <c r="O3471">
        <v>716103</v>
      </c>
      <c r="P3471">
        <v>84121</v>
      </c>
      <c r="Q3471" s="1">
        <v>1</v>
      </c>
      <c r="R3471" s="1">
        <v>1</v>
      </c>
      <c r="S3471">
        <v>269</v>
      </c>
      <c r="T3471">
        <v>2</v>
      </c>
      <c r="U3471" s="1">
        <v>12.75</v>
      </c>
      <c r="V3471" s="1">
        <v>14.75</v>
      </c>
      <c r="W3471" s="1">
        <v>3.7210000000000001</v>
      </c>
    </row>
    <row r="3472" spans="1:23" x14ac:dyDescent="0.25">
      <c r="A3472">
        <v>3470</v>
      </c>
      <c r="B3472">
        <v>210203</v>
      </c>
      <c r="C3472">
        <v>1</v>
      </c>
      <c r="D3472" t="s">
        <v>58</v>
      </c>
      <c r="E3472">
        <v>195</v>
      </c>
      <c r="F3472" s="8">
        <v>43369.541666666664</v>
      </c>
      <c r="G3472" s="8">
        <v>43369.73333333333</v>
      </c>
      <c r="H3472" t="s">
        <v>6122</v>
      </c>
      <c r="I3472" t="s">
        <v>6123</v>
      </c>
      <c r="J3472">
        <v>2.5150000000000001</v>
      </c>
      <c r="K3472" t="s">
        <v>30</v>
      </c>
      <c r="L3472" t="s">
        <v>31</v>
      </c>
      <c r="M3472">
        <v>40.742409000000002</v>
      </c>
      <c r="N3472">
        <v>-111.981513999999</v>
      </c>
      <c r="O3472">
        <v>1087571</v>
      </c>
      <c r="P3472">
        <v>84014</v>
      </c>
      <c r="Q3472" s="1">
        <v>2.25</v>
      </c>
      <c r="R3472" s="1">
        <v>0.5</v>
      </c>
      <c r="S3472">
        <v>269</v>
      </c>
      <c r="T3472">
        <v>2</v>
      </c>
      <c r="U3472" s="1">
        <v>13</v>
      </c>
      <c r="V3472" s="1">
        <v>17.5</v>
      </c>
      <c r="W3472" s="1">
        <v>1.11777777777777</v>
      </c>
    </row>
    <row r="3473" spans="1:23" x14ac:dyDescent="0.25">
      <c r="A3473">
        <v>3471</v>
      </c>
      <c r="B3473">
        <v>210225</v>
      </c>
      <c r="C3473">
        <v>2</v>
      </c>
      <c r="D3473" t="s">
        <v>65</v>
      </c>
      <c r="E3473">
        <v>456</v>
      </c>
      <c r="F3473" s="8">
        <v>43369.545138888891</v>
      </c>
      <c r="G3473" s="8">
        <v>43369.801388888889</v>
      </c>
      <c r="H3473" t="s">
        <v>6124</v>
      </c>
      <c r="I3473" t="s">
        <v>583</v>
      </c>
      <c r="J3473">
        <v>3.698</v>
      </c>
      <c r="K3473" t="s">
        <v>30</v>
      </c>
      <c r="L3473" t="s">
        <v>31</v>
      </c>
      <c r="M3473">
        <v>40.742527000000003</v>
      </c>
      <c r="N3473">
        <v>-111.98111</v>
      </c>
      <c r="O3473">
        <v>2573641</v>
      </c>
      <c r="P3473">
        <v>84104</v>
      </c>
      <c r="Q3473" s="1">
        <v>3</v>
      </c>
      <c r="R3473" s="1">
        <v>0.5</v>
      </c>
      <c r="S3473">
        <v>269</v>
      </c>
      <c r="T3473">
        <v>2</v>
      </c>
      <c r="U3473" s="1">
        <v>13</v>
      </c>
      <c r="V3473" s="1">
        <v>19.25</v>
      </c>
      <c r="W3473" s="1">
        <v>1.2326666666666599</v>
      </c>
    </row>
    <row r="3474" spans="1:23" x14ac:dyDescent="0.25">
      <c r="A3474">
        <v>3472</v>
      </c>
      <c r="B3474">
        <v>210209</v>
      </c>
      <c r="C3474">
        <v>1</v>
      </c>
      <c r="D3474" t="s">
        <v>145</v>
      </c>
      <c r="E3474">
        <v>362</v>
      </c>
      <c r="F3474" s="8">
        <v>43369.583333333336</v>
      </c>
      <c r="G3474" s="8">
        <v>43369.738194444442</v>
      </c>
      <c r="H3474" t="s">
        <v>6125</v>
      </c>
      <c r="I3474" t="s">
        <v>6126</v>
      </c>
      <c r="J3474">
        <v>12.75</v>
      </c>
      <c r="K3474" t="s">
        <v>30</v>
      </c>
      <c r="L3474" t="s">
        <v>31</v>
      </c>
      <c r="M3474">
        <v>40.742545999999997</v>
      </c>
      <c r="N3474">
        <v>-111.981224</v>
      </c>
      <c r="O3474">
        <v>2985561</v>
      </c>
      <c r="P3474">
        <v>84043</v>
      </c>
      <c r="Q3474" s="1">
        <v>1.75</v>
      </c>
      <c r="R3474" s="1">
        <v>1.5</v>
      </c>
      <c r="S3474">
        <v>269</v>
      </c>
      <c r="T3474">
        <v>2</v>
      </c>
      <c r="U3474" s="1">
        <v>14</v>
      </c>
      <c r="V3474" s="1">
        <v>17.75</v>
      </c>
      <c r="W3474" s="1">
        <v>7.2857142857142803</v>
      </c>
    </row>
    <row r="3475" spans="1:23" x14ac:dyDescent="0.25">
      <c r="A3475">
        <v>3473</v>
      </c>
      <c r="B3475">
        <v>210215</v>
      </c>
      <c r="C3475">
        <v>2</v>
      </c>
      <c r="D3475" t="s">
        <v>44</v>
      </c>
      <c r="E3475">
        <v>1538049850</v>
      </c>
      <c r="F3475" s="8">
        <v>43370.25277777778</v>
      </c>
      <c r="G3475" s="8">
        <v>43370.754861111112</v>
      </c>
      <c r="H3475" t="s">
        <v>6127</v>
      </c>
      <c r="I3475" t="s">
        <v>6128</v>
      </c>
      <c r="J3475">
        <v>9.81299999999999</v>
      </c>
      <c r="K3475" t="s">
        <v>30</v>
      </c>
      <c r="L3475" t="s">
        <v>31</v>
      </c>
      <c r="M3475">
        <v>40.742569000000003</v>
      </c>
      <c r="N3475">
        <v>-111.98126999999999</v>
      </c>
      <c r="O3475">
        <v>348887</v>
      </c>
      <c r="P3475">
        <v>84096</v>
      </c>
      <c r="Q3475" s="1">
        <v>6</v>
      </c>
      <c r="R3475" s="1">
        <v>0.75</v>
      </c>
      <c r="S3475">
        <v>270</v>
      </c>
      <c r="T3475">
        <v>3</v>
      </c>
      <c r="U3475" s="1">
        <v>6</v>
      </c>
      <c r="V3475" s="1">
        <v>18</v>
      </c>
      <c r="W3475" s="1">
        <v>1.63549999999999</v>
      </c>
    </row>
    <row r="3476" spans="1:23" x14ac:dyDescent="0.25">
      <c r="A3476">
        <v>3474</v>
      </c>
      <c r="B3476">
        <v>212307</v>
      </c>
      <c r="C3476">
        <v>2</v>
      </c>
      <c r="D3476" t="s">
        <v>53</v>
      </c>
      <c r="E3476">
        <v>296</v>
      </c>
      <c r="F3476" s="8">
        <v>43370.284722222219</v>
      </c>
      <c r="G3476" s="8">
        <v>43370.32708333333</v>
      </c>
      <c r="H3476" t="s">
        <v>6129</v>
      </c>
      <c r="I3476" t="s">
        <v>3142</v>
      </c>
      <c r="J3476">
        <v>5.9239999999999897</v>
      </c>
      <c r="K3476" t="s">
        <v>30</v>
      </c>
      <c r="L3476" t="s">
        <v>31</v>
      </c>
      <c r="M3476">
        <v>40.742420000000003</v>
      </c>
      <c r="N3476">
        <v>-111.98172</v>
      </c>
      <c r="O3476">
        <v>1137391</v>
      </c>
      <c r="P3476">
        <v>84075</v>
      </c>
      <c r="Q3476" s="1">
        <v>0.5</v>
      </c>
      <c r="R3476" s="1">
        <v>0.5</v>
      </c>
      <c r="S3476">
        <v>270</v>
      </c>
      <c r="T3476">
        <v>3</v>
      </c>
      <c r="U3476" s="1">
        <v>6.75</v>
      </c>
      <c r="V3476" s="1">
        <v>7.75</v>
      </c>
      <c r="W3476" s="1">
        <v>11.8479999999999</v>
      </c>
    </row>
    <row r="3477" spans="1:23" x14ac:dyDescent="0.25">
      <c r="A3477">
        <v>3475</v>
      </c>
      <c r="B3477">
        <v>210213</v>
      </c>
      <c r="C3477">
        <v>1</v>
      </c>
      <c r="D3477" t="s">
        <v>126</v>
      </c>
      <c r="E3477">
        <v>251</v>
      </c>
      <c r="F3477" s="8">
        <v>43370.306250000001</v>
      </c>
      <c r="G3477" s="8">
        <v>43370.35</v>
      </c>
      <c r="H3477" t="s">
        <v>6130</v>
      </c>
      <c r="I3477" t="s">
        <v>6131</v>
      </c>
      <c r="J3477">
        <v>3.2810000000000001</v>
      </c>
      <c r="K3477" t="s">
        <v>30</v>
      </c>
      <c r="L3477" t="s">
        <v>31</v>
      </c>
      <c r="M3477">
        <v>40.742412999999999</v>
      </c>
      <c r="N3477">
        <v>-111.981620999999</v>
      </c>
      <c r="O3477">
        <v>2573641</v>
      </c>
      <c r="P3477">
        <v>84104</v>
      </c>
      <c r="Q3477" s="1">
        <v>0.5</v>
      </c>
      <c r="R3477" s="1">
        <v>0.5</v>
      </c>
      <c r="S3477">
        <v>270</v>
      </c>
      <c r="T3477">
        <v>3</v>
      </c>
      <c r="U3477" s="1">
        <v>7.25</v>
      </c>
      <c r="V3477" s="1">
        <v>8.5</v>
      </c>
      <c r="W3477" s="1">
        <v>6.5620000000000003</v>
      </c>
    </row>
    <row r="3478" spans="1:23" x14ac:dyDescent="0.25">
      <c r="A3478">
        <v>3476</v>
      </c>
      <c r="B3478">
        <v>204577</v>
      </c>
      <c r="C3478">
        <v>2</v>
      </c>
      <c r="D3478" t="s">
        <v>32</v>
      </c>
      <c r="E3478">
        <v>462</v>
      </c>
      <c r="F3478" s="8">
        <v>43370.313888888886</v>
      </c>
      <c r="G3478" s="8">
        <v>43370.712500000001</v>
      </c>
      <c r="H3478" t="s">
        <v>6132</v>
      </c>
      <c r="I3478" t="s">
        <v>1566</v>
      </c>
      <c r="J3478">
        <v>14.967000000000001</v>
      </c>
      <c r="K3478" t="s">
        <v>30</v>
      </c>
      <c r="L3478" t="s">
        <v>31</v>
      </c>
      <c r="M3478">
        <v>40.742542</v>
      </c>
      <c r="N3478">
        <v>-111.981163</v>
      </c>
      <c r="O3478">
        <v>2906431</v>
      </c>
      <c r="P3478">
        <v>84036</v>
      </c>
      <c r="Q3478" s="1">
        <v>4.75</v>
      </c>
      <c r="R3478" s="1">
        <v>2.25</v>
      </c>
      <c r="S3478">
        <v>270</v>
      </c>
      <c r="T3478">
        <v>3</v>
      </c>
      <c r="U3478" s="1">
        <v>7.5</v>
      </c>
      <c r="V3478" s="1">
        <v>17</v>
      </c>
      <c r="W3478" s="1">
        <v>3.1509473684210501</v>
      </c>
    </row>
    <row r="3479" spans="1:23" x14ac:dyDescent="0.25">
      <c r="A3479">
        <v>3477</v>
      </c>
      <c r="B3479">
        <v>204577</v>
      </c>
      <c r="C3479">
        <v>1</v>
      </c>
      <c r="D3479" t="s">
        <v>32</v>
      </c>
      <c r="E3479">
        <v>463</v>
      </c>
      <c r="F3479" s="8">
        <v>43370.330555555556</v>
      </c>
      <c r="G3479" s="8">
        <v>43370.765972222223</v>
      </c>
      <c r="H3479" t="s">
        <v>6133</v>
      </c>
      <c r="I3479" t="s">
        <v>6134</v>
      </c>
      <c r="J3479">
        <v>5.0220000000000002</v>
      </c>
      <c r="K3479" t="s">
        <v>30</v>
      </c>
      <c r="L3479" t="s">
        <v>31</v>
      </c>
      <c r="M3479">
        <v>40.742542</v>
      </c>
      <c r="N3479">
        <v>-111.981163</v>
      </c>
      <c r="O3479">
        <v>521537</v>
      </c>
      <c r="P3479">
        <v>84020</v>
      </c>
      <c r="Q3479" s="1">
        <v>5.25</v>
      </c>
      <c r="R3479" s="1">
        <v>0.75</v>
      </c>
      <c r="S3479">
        <v>270</v>
      </c>
      <c r="T3479">
        <v>3</v>
      </c>
      <c r="U3479" s="1">
        <v>8</v>
      </c>
      <c r="V3479" s="1">
        <v>18.5</v>
      </c>
      <c r="W3479" s="1">
        <v>0.95657142857142796</v>
      </c>
    </row>
    <row r="3480" spans="1:23" x14ac:dyDescent="0.25">
      <c r="A3480">
        <v>3478</v>
      </c>
      <c r="B3480">
        <v>212307</v>
      </c>
      <c r="C3480">
        <v>2</v>
      </c>
      <c r="D3480" t="s">
        <v>53</v>
      </c>
      <c r="E3480">
        <v>297</v>
      </c>
      <c r="F3480" s="8">
        <v>43370.334722222222</v>
      </c>
      <c r="G3480" s="8">
        <v>43370.765277777777</v>
      </c>
      <c r="H3480" t="s">
        <v>6135</v>
      </c>
      <c r="I3480" t="s">
        <v>6136</v>
      </c>
      <c r="J3480">
        <v>11.034000000000001</v>
      </c>
      <c r="K3480" t="s">
        <v>30</v>
      </c>
      <c r="L3480" t="s">
        <v>31</v>
      </c>
      <c r="M3480">
        <v>40.742420000000003</v>
      </c>
      <c r="N3480">
        <v>-111.98172</v>
      </c>
      <c r="O3480">
        <v>1087571</v>
      </c>
      <c r="P3480">
        <v>84014</v>
      </c>
      <c r="Q3480" s="1">
        <v>5.25</v>
      </c>
      <c r="R3480" s="1">
        <v>1.5</v>
      </c>
      <c r="S3480">
        <v>270</v>
      </c>
      <c r="T3480">
        <v>3</v>
      </c>
      <c r="U3480" s="1">
        <v>8</v>
      </c>
      <c r="V3480" s="1">
        <v>18.25</v>
      </c>
      <c r="W3480" s="1">
        <v>2.1017142857142801</v>
      </c>
    </row>
    <row r="3481" spans="1:23" x14ac:dyDescent="0.25">
      <c r="A3481">
        <v>3479</v>
      </c>
      <c r="B3481">
        <v>210203</v>
      </c>
      <c r="C3481">
        <v>1</v>
      </c>
      <c r="D3481" t="s">
        <v>58</v>
      </c>
      <c r="E3481">
        <v>196</v>
      </c>
      <c r="F3481" s="8">
        <v>43370.336805555555</v>
      </c>
      <c r="G3481" s="8">
        <v>43370.481944444444</v>
      </c>
      <c r="H3481" t="s">
        <v>6137</v>
      </c>
      <c r="I3481" t="s">
        <v>6138</v>
      </c>
      <c r="J3481">
        <v>5.2240000000000002</v>
      </c>
      <c r="K3481" t="s">
        <v>30</v>
      </c>
      <c r="L3481" t="s">
        <v>31</v>
      </c>
      <c r="M3481">
        <v>40.742409000000002</v>
      </c>
      <c r="N3481">
        <v>-111.981513999999</v>
      </c>
      <c r="O3481">
        <v>1896231</v>
      </c>
      <c r="P3481">
        <v>91381</v>
      </c>
      <c r="Q3481" s="1">
        <v>1.75</v>
      </c>
      <c r="R3481" s="1">
        <v>1.75</v>
      </c>
      <c r="S3481">
        <v>270</v>
      </c>
      <c r="T3481">
        <v>3</v>
      </c>
      <c r="U3481" s="1">
        <v>8</v>
      </c>
      <c r="V3481" s="1">
        <v>11.5</v>
      </c>
      <c r="W3481" s="1">
        <v>2.9851428571428502</v>
      </c>
    </row>
    <row r="3482" spans="1:23" x14ac:dyDescent="0.25">
      <c r="A3482">
        <v>3480</v>
      </c>
      <c r="B3482">
        <v>210213</v>
      </c>
      <c r="C3482">
        <v>1</v>
      </c>
      <c r="D3482" t="s">
        <v>126</v>
      </c>
      <c r="E3482">
        <v>252</v>
      </c>
      <c r="F3482" s="8">
        <v>43370.350694444445</v>
      </c>
      <c r="G3482" s="8">
        <v>43370.499305555553</v>
      </c>
      <c r="H3482" t="s">
        <v>6139</v>
      </c>
      <c r="I3482" t="s">
        <v>6140</v>
      </c>
      <c r="J3482">
        <v>6.9079999999999897</v>
      </c>
      <c r="K3482" t="s">
        <v>30</v>
      </c>
      <c r="L3482" t="s">
        <v>31</v>
      </c>
      <c r="M3482">
        <v>40.742412999999999</v>
      </c>
      <c r="N3482">
        <v>-111.981620999999</v>
      </c>
      <c r="O3482">
        <v>2573641</v>
      </c>
      <c r="P3482">
        <v>84104</v>
      </c>
      <c r="Q3482" s="1">
        <v>1.75</v>
      </c>
      <c r="R3482" s="1">
        <v>1.25</v>
      </c>
      <c r="S3482">
        <v>270</v>
      </c>
      <c r="T3482">
        <v>3</v>
      </c>
      <c r="U3482" s="1">
        <v>8.5</v>
      </c>
      <c r="V3482" s="1">
        <v>12</v>
      </c>
      <c r="W3482" s="1">
        <v>3.9474285714285702</v>
      </c>
    </row>
    <row r="3483" spans="1:23" x14ac:dyDescent="0.25">
      <c r="A3483">
        <v>3481</v>
      </c>
      <c r="B3483">
        <v>210215</v>
      </c>
      <c r="C3483">
        <v>1</v>
      </c>
      <c r="D3483" t="s">
        <v>44</v>
      </c>
      <c r="E3483">
        <v>340</v>
      </c>
      <c r="F3483" s="8">
        <v>43370.35833333333</v>
      </c>
      <c r="G3483" s="8">
        <v>43370.707638888889</v>
      </c>
      <c r="H3483" t="s">
        <v>6141</v>
      </c>
      <c r="I3483" t="s">
        <v>4554</v>
      </c>
      <c r="J3483">
        <v>10.340999999999999</v>
      </c>
      <c r="K3483" t="s">
        <v>30</v>
      </c>
      <c r="L3483" t="s">
        <v>31</v>
      </c>
      <c r="M3483">
        <v>40.742569000000003</v>
      </c>
      <c r="N3483">
        <v>-111.98126999999999</v>
      </c>
      <c r="O3483">
        <v>1114701</v>
      </c>
      <c r="P3483">
        <v>84096</v>
      </c>
      <c r="Q3483" s="1">
        <v>4.25</v>
      </c>
      <c r="R3483" s="1">
        <v>1.25</v>
      </c>
      <c r="S3483">
        <v>270</v>
      </c>
      <c r="T3483">
        <v>3</v>
      </c>
      <c r="U3483" s="1">
        <v>8.5</v>
      </c>
      <c r="V3483" s="1">
        <v>17</v>
      </c>
      <c r="W3483" s="1">
        <v>2.4331764705882302</v>
      </c>
    </row>
    <row r="3484" spans="1:23" x14ac:dyDescent="0.25">
      <c r="A3484">
        <v>3482</v>
      </c>
      <c r="B3484">
        <v>212301</v>
      </c>
      <c r="C3484">
        <v>1</v>
      </c>
      <c r="D3484" t="s">
        <v>83</v>
      </c>
      <c r="E3484">
        <v>98</v>
      </c>
      <c r="F3484" s="8">
        <v>43370.359722222223</v>
      </c>
      <c r="G3484" s="8">
        <v>43370.704861111109</v>
      </c>
      <c r="H3484" t="s">
        <v>2199</v>
      </c>
      <c r="I3484" t="s">
        <v>6142</v>
      </c>
      <c r="J3484">
        <v>3.8980000000000001</v>
      </c>
      <c r="K3484" t="s">
        <v>30</v>
      </c>
      <c r="L3484" t="s">
        <v>31</v>
      </c>
      <c r="M3484">
        <v>40.742351999999997</v>
      </c>
      <c r="N3484">
        <v>-111.981262</v>
      </c>
      <c r="O3484">
        <v>1301971</v>
      </c>
      <c r="P3484">
        <v>84111</v>
      </c>
      <c r="Q3484" s="1">
        <v>4.25</v>
      </c>
      <c r="R3484" s="1">
        <v>1</v>
      </c>
      <c r="S3484">
        <v>270</v>
      </c>
      <c r="T3484">
        <v>3</v>
      </c>
      <c r="U3484" s="1">
        <v>8.75</v>
      </c>
      <c r="V3484" s="1">
        <v>17</v>
      </c>
      <c r="W3484" s="1">
        <v>0.91717647058823504</v>
      </c>
    </row>
    <row r="3485" spans="1:23" x14ac:dyDescent="0.25">
      <c r="A3485">
        <v>3483</v>
      </c>
      <c r="B3485">
        <v>210225</v>
      </c>
      <c r="C3485">
        <v>2</v>
      </c>
      <c r="D3485" t="s">
        <v>65</v>
      </c>
      <c r="E3485">
        <v>457</v>
      </c>
      <c r="F3485" s="8">
        <v>43370.372916666667</v>
      </c>
      <c r="G3485" s="8">
        <v>43370.506944444445</v>
      </c>
      <c r="H3485" t="s">
        <v>5347</v>
      </c>
      <c r="I3485" t="s">
        <v>5276</v>
      </c>
      <c r="J3485">
        <v>11.985999999999899</v>
      </c>
      <c r="K3485" t="s">
        <v>30</v>
      </c>
      <c r="L3485" t="s">
        <v>31</v>
      </c>
      <c r="M3485">
        <v>40.742527000000003</v>
      </c>
      <c r="N3485">
        <v>-111.98111</v>
      </c>
      <c r="O3485">
        <v>333033</v>
      </c>
      <c r="P3485">
        <v>84124</v>
      </c>
      <c r="Q3485" s="1">
        <v>1.5</v>
      </c>
      <c r="R3485" s="1">
        <v>1</v>
      </c>
      <c r="S3485">
        <v>270</v>
      </c>
      <c r="T3485">
        <v>3</v>
      </c>
      <c r="U3485" s="1">
        <v>9</v>
      </c>
      <c r="V3485" s="1">
        <v>12.25</v>
      </c>
      <c r="W3485" s="1">
        <v>7.9906666666666597</v>
      </c>
    </row>
    <row r="3486" spans="1:23" x14ac:dyDescent="0.25">
      <c r="A3486">
        <v>3484</v>
      </c>
      <c r="B3486">
        <v>210199</v>
      </c>
      <c r="C3486">
        <v>1</v>
      </c>
      <c r="D3486" t="s">
        <v>27</v>
      </c>
      <c r="E3486">
        <v>428</v>
      </c>
      <c r="F3486" s="8">
        <v>43370.374305555553</v>
      </c>
      <c r="G3486" s="8">
        <v>43370.7</v>
      </c>
      <c r="H3486" t="s">
        <v>6143</v>
      </c>
      <c r="I3486" t="s">
        <v>6144</v>
      </c>
      <c r="J3486">
        <v>6.2290000000000001</v>
      </c>
      <c r="K3486" t="s">
        <v>92</v>
      </c>
      <c r="L3486" t="s">
        <v>31</v>
      </c>
      <c r="M3486">
        <v>40.742576999999997</v>
      </c>
      <c r="N3486">
        <v>-111.981323</v>
      </c>
      <c r="O3486">
        <v>1968591</v>
      </c>
      <c r="P3486">
        <v>84054</v>
      </c>
      <c r="Q3486" s="1">
        <v>4</v>
      </c>
      <c r="R3486" s="1">
        <v>0.5</v>
      </c>
      <c r="S3486">
        <v>270</v>
      </c>
      <c r="T3486">
        <v>3</v>
      </c>
      <c r="U3486" s="1">
        <v>9</v>
      </c>
      <c r="V3486" s="1">
        <v>16.75</v>
      </c>
      <c r="W3486" s="1">
        <v>1.55725</v>
      </c>
    </row>
    <row r="3487" spans="1:23" x14ac:dyDescent="0.25">
      <c r="A3487">
        <v>3485</v>
      </c>
      <c r="B3487">
        <v>210209</v>
      </c>
      <c r="C3487">
        <v>1</v>
      </c>
      <c r="D3487" t="s">
        <v>145</v>
      </c>
      <c r="E3487">
        <v>363</v>
      </c>
      <c r="F3487" s="8">
        <v>43370.490277777775</v>
      </c>
      <c r="G3487" s="8">
        <v>43370.630555555559</v>
      </c>
      <c r="H3487" t="s">
        <v>6145</v>
      </c>
      <c r="I3487" t="s">
        <v>6146</v>
      </c>
      <c r="J3487">
        <v>1.492</v>
      </c>
      <c r="K3487" t="s">
        <v>30</v>
      </c>
      <c r="L3487" t="s">
        <v>31</v>
      </c>
      <c r="M3487">
        <v>40.742545999999997</v>
      </c>
      <c r="N3487">
        <v>-111.981224</v>
      </c>
      <c r="O3487">
        <v>1137391</v>
      </c>
      <c r="P3487">
        <v>84075</v>
      </c>
      <c r="Q3487" s="1">
        <v>1.75</v>
      </c>
      <c r="R3487" s="1">
        <v>0.25</v>
      </c>
      <c r="S3487">
        <v>270</v>
      </c>
      <c r="T3487">
        <v>3</v>
      </c>
      <c r="U3487" s="1">
        <v>11.75</v>
      </c>
      <c r="V3487" s="1">
        <v>15.25</v>
      </c>
      <c r="W3487" s="1">
        <v>0.85257142857142798</v>
      </c>
    </row>
    <row r="3488" spans="1:23" x14ac:dyDescent="0.25">
      <c r="A3488">
        <v>3486</v>
      </c>
      <c r="B3488">
        <v>210225</v>
      </c>
      <c r="C3488">
        <v>2</v>
      </c>
      <c r="D3488" t="s">
        <v>65</v>
      </c>
      <c r="E3488">
        <v>458</v>
      </c>
      <c r="F3488" s="8">
        <v>43370.523611111108</v>
      </c>
      <c r="G3488" s="8">
        <v>43370.746527777781</v>
      </c>
      <c r="H3488" t="s">
        <v>6147</v>
      </c>
      <c r="I3488" t="s">
        <v>6148</v>
      </c>
      <c r="J3488">
        <v>1.8259999999999901</v>
      </c>
      <c r="K3488" t="s">
        <v>30</v>
      </c>
      <c r="L3488" t="s">
        <v>31</v>
      </c>
      <c r="M3488">
        <v>40.742527000000003</v>
      </c>
      <c r="N3488">
        <v>-111.98111</v>
      </c>
      <c r="O3488">
        <v>2573641</v>
      </c>
      <c r="P3488">
        <v>84104</v>
      </c>
      <c r="Q3488" s="1">
        <v>2.75</v>
      </c>
      <c r="R3488" s="1">
        <v>0.25</v>
      </c>
      <c r="S3488">
        <v>270</v>
      </c>
      <c r="T3488">
        <v>3</v>
      </c>
      <c r="U3488" s="1">
        <v>12.5</v>
      </c>
      <c r="V3488" s="1">
        <v>18</v>
      </c>
      <c r="W3488" s="1">
        <v>0.66399999999999904</v>
      </c>
    </row>
    <row r="3489" spans="1:23" x14ac:dyDescent="0.25">
      <c r="A3489">
        <v>3487</v>
      </c>
      <c r="B3489">
        <v>210213</v>
      </c>
      <c r="C3489">
        <v>1</v>
      </c>
      <c r="D3489" t="s">
        <v>126</v>
      </c>
      <c r="E3489">
        <v>253</v>
      </c>
      <c r="F3489" s="8">
        <v>43370.588888888888</v>
      </c>
      <c r="G3489" s="8">
        <v>43370.729861111111</v>
      </c>
      <c r="H3489" t="s">
        <v>1100</v>
      </c>
      <c r="I3489" t="s">
        <v>6149</v>
      </c>
      <c r="J3489">
        <v>5.867</v>
      </c>
      <c r="K3489" t="s">
        <v>30</v>
      </c>
      <c r="L3489" t="s">
        <v>31</v>
      </c>
      <c r="M3489">
        <v>40.742412999999999</v>
      </c>
      <c r="N3489">
        <v>-111.981620999999</v>
      </c>
      <c r="O3489">
        <v>1896231</v>
      </c>
      <c r="P3489">
        <v>91381</v>
      </c>
      <c r="Q3489" s="1">
        <v>1.75</v>
      </c>
      <c r="R3489" s="1">
        <v>1</v>
      </c>
      <c r="S3489">
        <v>270</v>
      </c>
      <c r="T3489">
        <v>3</v>
      </c>
      <c r="U3489" s="1">
        <v>14.25</v>
      </c>
      <c r="V3489" s="1">
        <v>17.5</v>
      </c>
      <c r="W3489" s="1">
        <v>3.3525714285714199</v>
      </c>
    </row>
    <row r="3490" spans="1:23" x14ac:dyDescent="0.25">
      <c r="A3490">
        <v>3488</v>
      </c>
      <c r="B3490">
        <v>212307</v>
      </c>
      <c r="C3490">
        <v>1</v>
      </c>
      <c r="D3490" t="s">
        <v>53</v>
      </c>
      <c r="E3490">
        <v>298</v>
      </c>
      <c r="F3490" s="8">
        <v>43371.277083333334</v>
      </c>
      <c r="G3490" s="8">
        <v>43371.500694444447</v>
      </c>
      <c r="H3490" t="s">
        <v>6150</v>
      </c>
      <c r="I3490" t="s">
        <v>6151</v>
      </c>
      <c r="J3490">
        <v>10.567</v>
      </c>
      <c r="K3490" t="s">
        <v>30</v>
      </c>
      <c r="L3490" t="s">
        <v>31</v>
      </c>
      <c r="M3490">
        <v>40.742420000000003</v>
      </c>
      <c r="N3490">
        <v>-111.98172</v>
      </c>
      <c r="O3490">
        <v>2573641</v>
      </c>
      <c r="P3490">
        <v>84104</v>
      </c>
      <c r="Q3490" s="1">
        <v>2.75</v>
      </c>
      <c r="R3490" s="1">
        <v>1.75</v>
      </c>
      <c r="S3490">
        <v>271</v>
      </c>
      <c r="T3490">
        <v>4</v>
      </c>
      <c r="U3490" s="1">
        <v>6.75</v>
      </c>
      <c r="V3490" s="1">
        <v>12</v>
      </c>
      <c r="W3490" s="1">
        <v>3.84254545454545</v>
      </c>
    </row>
    <row r="3491" spans="1:23" x14ac:dyDescent="0.25">
      <c r="A3491">
        <v>3489</v>
      </c>
      <c r="B3491">
        <v>210199</v>
      </c>
      <c r="C3491">
        <v>1</v>
      </c>
      <c r="D3491" t="s">
        <v>27</v>
      </c>
      <c r="E3491">
        <v>429</v>
      </c>
      <c r="F3491" s="8">
        <v>43371.290277777778</v>
      </c>
      <c r="G3491" s="8">
        <v>43371.325694444444</v>
      </c>
      <c r="H3491" t="s">
        <v>6152</v>
      </c>
      <c r="I3491" t="s">
        <v>1279</v>
      </c>
      <c r="J3491">
        <v>5.0709999999999997</v>
      </c>
      <c r="K3491" t="s">
        <v>30</v>
      </c>
      <c r="L3491" t="s">
        <v>31</v>
      </c>
      <c r="M3491">
        <v>40.742576999999997</v>
      </c>
      <c r="N3491">
        <v>-111.981323</v>
      </c>
      <c r="O3491">
        <v>1137391</v>
      </c>
      <c r="P3491">
        <v>84075</v>
      </c>
      <c r="Q3491" s="1">
        <v>0.5</v>
      </c>
      <c r="R3491" s="1">
        <v>0.5</v>
      </c>
      <c r="S3491">
        <v>271</v>
      </c>
      <c r="T3491">
        <v>4</v>
      </c>
      <c r="U3491" s="1">
        <v>7</v>
      </c>
      <c r="V3491" s="1">
        <v>7.75</v>
      </c>
      <c r="W3491" s="1">
        <v>10.141999999999999</v>
      </c>
    </row>
    <row r="3492" spans="1:23" x14ac:dyDescent="0.25">
      <c r="A3492">
        <v>3490</v>
      </c>
      <c r="B3492">
        <v>210215</v>
      </c>
      <c r="C3492">
        <v>2</v>
      </c>
      <c r="D3492" t="s">
        <v>44</v>
      </c>
      <c r="E3492">
        <v>341</v>
      </c>
      <c r="F3492" s="8">
        <v>43371.30972222222</v>
      </c>
      <c r="G3492" s="8">
        <v>43371.68472222222</v>
      </c>
      <c r="H3492" t="s">
        <v>6153</v>
      </c>
      <c r="I3492" t="s">
        <v>6154</v>
      </c>
      <c r="J3492">
        <v>15.468</v>
      </c>
      <c r="K3492" t="s">
        <v>30</v>
      </c>
      <c r="L3492" t="s">
        <v>31</v>
      </c>
      <c r="M3492">
        <v>40.742569000000003</v>
      </c>
      <c r="N3492">
        <v>-111.98126999999999</v>
      </c>
      <c r="O3492">
        <v>2906431</v>
      </c>
      <c r="P3492">
        <v>84036</v>
      </c>
      <c r="Q3492" s="1">
        <v>4.5</v>
      </c>
      <c r="R3492" s="1">
        <v>2.5</v>
      </c>
      <c r="S3492">
        <v>271</v>
      </c>
      <c r="T3492">
        <v>4</v>
      </c>
      <c r="U3492" s="1">
        <v>7.5</v>
      </c>
      <c r="V3492" s="1">
        <v>16.5</v>
      </c>
      <c r="W3492" s="1">
        <v>3.43733333333333</v>
      </c>
    </row>
    <row r="3493" spans="1:23" x14ac:dyDescent="0.25">
      <c r="A3493">
        <v>3491</v>
      </c>
      <c r="B3493">
        <v>204577</v>
      </c>
      <c r="C3493">
        <v>2</v>
      </c>
      <c r="D3493" t="s">
        <v>32</v>
      </c>
      <c r="E3493">
        <v>464</v>
      </c>
      <c r="F3493" s="8">
        <v>43371.322916666664</v>
      </c>
      <c r="G3493" s="8">
        <v>43371.730555555558</v>
      </c>
      <c r="H3493" t="s">
        <v>6155</v>
      </c>
      <c r="I3493" t="s">
        <v>6156</v>
      </c>
      <c r="J3493">
        <v>6.5179999999999998</v>
      </c>
      <c r="K3493" t="s">
        <v>30</v>
      </c>
      <c r="L3493" t="s">
        <v>31</v>
      </c>
      <c r="M3493">
        <v>40.742542</v>
      </c>
      <c r="N3493">
        <v>-111.981163</v>
      </c>
      <c r="O3493">
        <v>521537</v>
      </c>
      <c r="P3493">
        <v>84020</v>
      </c>
      <c r="Q3493" s="1">
        <v>5</v>
      </c>
      <c r="R3493" s="1">
        <v>0.75</v>
      </c>
      <c r="S3493">
        <v>271</v>
      </c>
      <c r="T3493">
        <v>4</v>
      </c>
      <c r="U3493" s="1">
        <v>7.75</v>
      </c>
      <c r="V3493" s="1">
        <v>17.5</v>
      </c>
      <c r="W3493" s="1">
        <v>1.3035999999999901</v>
      </c>
    </row>
    <row r="3494" spans="1:23" x14ac:dyDescent="0.25">
      <c r="A3494">
        <v>3492</v>
      </c>
      <c r="B3494">
        <v>210213</v>
      </c>
      <c r="C3494">
        <v>1</v>
      </c>
      <c r="D3494" t="s">
        <v>126</v>
      </c>
      <c r="E3494">
        <v>254</v>
      </c>
      <c r="F3494" s="8">
        <v>43371.336805555555</v>
      </c>
      <c r="G3494" s="8">
        <v>43371.717361111114</v>
      </c>
      <c r="H3494" t="s">
        <v>6157</v>
      </c>
      <c r="I3494" t="s">
        <v>6158</v>
      </c>
      <c r="J3494">
        <v>11.648999999999999</v>
      </c>
      <c r="K3494" t="s">
        <v>30</v>
      </c>
      <c r="L3494" t="s">
        <v>31</v>
      </c>
      <c r="M3494">
        <v>40.742412999999999</v>
      </c>
      <c r="N3494">
        <v>-111.981620999999</v>
      </c>
      <c r="O3494">
        <v>1087571</v>
      </c>
      <c r="P3494">
        <v>84014</v>
      </c>
      <c r="Q3494" s="1">
        <v>4.5</v>
      </c>
      <c r="R3494" s="1">
        <v>1.5</v>
      </c>
      <c r="S3494">
        <v>271</v>
      </c>
      <c r="T3494">
        <v>4</v>
      </c>
      <c r="U3494" s="1">
        <v>8</v>
      </c>
      <c r="V3494" s="1">
        <v>17.25</v>
      </c>
      <c r="W3494" s="1">
        <v>2.58866666666666</v>
      </c>
    </row>
    <row r="3495" spans="1:23" x14ac:dyDescent="0.25">
      <c r="A3495">
        <v>3493</v>
      </c>
      <c r="B3495">
        <v>210199</v>
      </c>
      <c r="C3495">
        <v>2</v>
      </c>
      <c r="D3495" t="s">
        <v>27</v>
      </c>
      <c r="E3495">
        <v>430</v>
      </c>
      <c r="F3495" s="8">
        <v>43371.339583333334</v>
      </c>
      <c r="G3495" s="8">
        <v>43371.551388888889</v>
      </c>
      <c r="H3495" t="s">
        <v>4541</v>
      </c>
      <c r="I3495" t="s">
        <v>6159</v>
      </c>
      <c r="J3495">
        <v>8.7170000000000005</v>
      </c>
      <c r="K3495" t="s">
        <v>30</v>
      </c>
      <c r="L3495" t="s">
        <v>31</v>
      </c>
      <c r="M3495">
        <v>40.742576999999997</v>
      </c>
      <c r="N3495">
        <v>-111.981323</v>
      </c>
      <c r="O3495">
        <v>1137391</v>
      </c>
      <c r="P3495">
        <v>84075</v>
      </c>
      <c r="Q3495" s="1">
        <v>2.5</v>
      </c>
      <c r="R3495" s="1">
        <v>1</v>
      </c>
      <c r="S3495">
        <v>271</v>
      </c>
      <c r="T3495">
        <v>4</v>
      </c>
      <c r="U3495" s="1">
        <v>8.25</v>
      </c>
      <c r="V3495" s="1">
        <v>13.25</v>
      </c>
      <c r="W3495" s="1">
        <v>3.4868000000000001</v>
      </c>
    </row>
    <row r="3496" spans="1:23" x14ac:dyDescent="0.25">
      <c r="A3496">
        <v>3494</v>
      </c>
      <c r="B3496">
        <v>210203</v>
      </c>
      <c r="C3496">
        <v>1</v>
      </c>
      <c r="D3496" t="s">
        <v>58</v>
      </c>
      <c r="E3496">
        <v>197</v>
      </c>
      <c r="F3496" s="8">
        <v>43371.350694444445</v>
      </c>
      <c r="G3496" s="8">
        <v>43371.716666666667</v>
      </c>
      <c r="H3496" t="s">
        <v>6160</v>
      </c>
      <c r="I3496" t="s">
        <v>4727</v>
      </c>
      <c r="J3496">
        <v>4.68</v>
      </c>
      <c r="K3496" t="s">
        <v>30</v>
      </c>
      <c r="L3496" t="s">
        <v>31</v>
      </c>
      <c r="M3496">
        <v>40.742409000000002</v>
      </c>
      <c r="N3496">
        <v>-111.981513999999</v>
      </c>
      <c r="O3496">
        <v>1301971</v>
      </c>
      <c r="P3496">
        <v>84111</v>
      </c>
      <c r="Q3496" s="1">
        <v>4.5</v>
      </c>
      <c r="R3496" s="1">
        <v>1.25</v>
      </c>
      <c r="S3496">
        <v>271</v>
      </c>
      <c r="T3496">
        <v>4</v>
      </c>
      <c r="U3496" s="1">
        <v>8.5</v>
      </c>
      <c r="V3496" s="1">
        <v>17.25</v>
      </c>
      <c r="W3496" s="1">
        <v>1.04</v>
      </c>
    </row>
    <row r="3497" spans="1:23" x14ac:dyDescent="0.25">
      <c r="A3497">
        <v>3495</v>
      </c>
      <c r="B3497">
        <v>210209</v>
      </c>
      <c r="C3497">
        <v>2</v>
      </c>
      <c r="D3497" t="s">
        <v>145</v>
      </c>
      <c r="E3497">
        <v>364</v>
      </c>
      <c r="F3497" s="8">
        <v>43371.359722222223</v>
      </c>
      <c r="G3497" s="8">
        <v>43371.524305555555</v>
      </c>
      <c r="H3497" t="s">
        <v>6161</v>
      </c>
      <c r="I3497" t="s">
        <v>6162</v>
      </c>
      <c r="J3497">
        <v>15.984</v>
      </c>
      <c r="K3497" t="s">
        <v>30</v>
      </c>
      <c r="L3497" t="s">
        <v>31</v>
      </c>
      <c r="M3497">
        <v>40.742545999999997</v>
      </c>
      <c r="N3497">
        <v>-111.981224</v>
      </c>
      <c r="O3497">
        <v>1114701</v>
      </c>
      <c r="P3497">
        <v>84096</v>
      </c>
      <c r="Q3497" s="1">
        <v>2</v>
      </c>
      <c r="R3497" s="1">
        <v>2</v>
      </c>
      <c r="S3497">
        <v>271</v>
      </c>
      <c r="T3497">
        <v>4</v>
      </c>
      <c r="U3497" s="1">
        <v>8.75</v>
      </c>
      <c r="V3497" s="1">
        <v>12.5</v>
      </c>
      <c r="W3497" s="1">
        <v>7.992</v>
      </c>
    </row>
    <row r="3498" spans="1:23" x14ac:dyDescent="0.25">
      <c r="A3498">
        <v>3496</v>
      </c>
      <c r="B3498">
        <v>204577</v>
      </c>
      <c r="C3498">
        <v>1</v>
      </c>
      <c r="D3498" t="s">
        <v>32</v>
      </c>
      <c r="E3498">
        <v>465</v>
      </c>
      <c r="F3498" s="8">
        <v>43371.361805555556</v>
      </c>
      <c r="G3498" s="8">
        <v>43371.47152777778</v>
      </c>
      <c r="H3498" t="s">
        <v>6163</v>
      </c>
      <c r="I3498" t="s">
        <v>6164</v>
      </c>
      <c r="J3498">
        <v>5.6589999999999998</v>
      </c>
      <c r="K3498" t="s">
        <v>30</v>
      </c>
      <c r="L3498" t="s">
        <v>31</v>
      </c>
      <c r="M3498">
        <v>40.742542</v>
      </c>
      <c r="N3498">
        <v>-111.981163</v>
      </c>
      <c r="O3498">
        <v>1282681</v>
      </c>
      <c r="P3498">
        <v>84093</v>
      </c>
      <c r="Q3498" s="1">
        <v>1.25</v>
      </c>
      <c r="R3498" s="1">
        <v>1</v>
      </c>
      <c r="S3498">
        <v>271</v>
      </c>
      <c r="T3498">
        <v>4</v>
      </c>
      <c r="U3498" s="1">
        <v>8.75</v>
      </c>
      <c r="V3498" s="1">
        <v>11.25</v>
      </c>
      <c r="W3498" s="1">
        <v>4.5271999999999997</v>
      </c>
    </row>
    <row r="3499" spans="1:23" x14ac:dyDescent="0.25">
      <c r="A3499">
        <v>3497</v>
      </c>
      <c r="B3499">
        <v>210225</v>
      </c>
      <c r="C3499">
        <v>2</v>
      </c>
      <c r="D3499" t="s">
        <v>65</v>
      </c>
      <c r="E3499">
        <v>459</v>
      </c>
      <c r="F3499" s="8">
        <v>43371.37222222222</v>
      </c>
      <c r="G3499" s="8">
        <v>43371.513194444444</v>
      </c>
      <c r="H3499" t="s">
        <v>6165</v>
      </c>
      <c r="I3499" t="s">
        <v>4247</v>
      </c>
      <c r="J3499">
        <v>8.3960000000000008</v>
      </c>
      <c r="K3499" t="s">
        <v>30</v>
      </c>
      <c r="L3499" t="s">
        <v>31</v>
      </c>
      <c r="M3499">
        <v>40.742527000000003</v>
      </c>
      <c r="N3499">
        <v>-111.98111</v>
      </c>
      <c r="O3499">
        <v>333033</v>
      </c>
      <c r="P3499">
        <v>84124</v>
      </c>
      <c r="Q3499" s="1">
        <v>1.75</v>
      </c>
      <c r="R3499" s="1">
        <v>1.25</v>
      </c>
      <c r="S3499">
        <v>271</v>
      </c>
      <c r="T3499">
        <v>4</v>
      </c>
      <c r="U3499" s="1">
        <v>9</v>
      </c>
      <c r="V3499" s="1">
        <v>12.25</v>
      </c>
      <c r="W3499" s="1">
        <v>4.7977142857142798</v>
      </c>
    </row>
    <row r="3500" spans="1:23" x14ac:dyDescent="0.25">
      <c r="A3500">
        <v>3498</v>
      </c>
      <c r="B3500">
        <v>210199</v>
      </c>
      <c r="C3500">
        <v>1</v>
      </c>
      <c r="D3500" t="s">
        <v>27</v>
      </c>
      <c r="E3500">
        <v>431</v>
      </c>
      <c r="F3500" s="8">
        <v>43371.375694444447</v>
      </c>
      <c r="G3500" s="8">
        <v>43371.706250000003</v>
      </c>
      <c r="H3500" t="s">
        <v>6166</v>
      </c>
      <c r="I3500" t="s">
        <v>6167</v>
      </c>
      <c r="J3500">
        <v>7.11</v>
      </c>
      <c r="K3500" t="s">
        <v>30</v>
      </c>
      <c r="L3500" t="s">
        <v>31</v>
      </c>
      <c r="M3500">
        <v>40.742576999999997</v>
      </c>
      <c r="N3500">
        <v>-111.981323</v>
      </c>
      <c r="O3500">
        <v>2395901</v>
      </c>
      <c r="P3500">
        <v>84025</v>
      </c>
      <c r="Q3500" s="1">
        <v>4</v>
      </c>
      <c r="R3500" s="1">
        <v>1.25</v>
      </c>
      <c r="S3500">
        <v>271</v>
      </c>
      <c r="T3500">
        <v>4</v>
      </c>
      <c r="U3500" s="1">
        <v>9</v>
      </c>
      <c r="V3500" s="1">
        <v>17</v>
      </c>
      <c r="W3500" s="1">
        <v>1.7775000000000001</v>
      </c>
    </row>
    <row r="3501" spans="1:23" x14ac:dyDescent="0.25">
      <c r="A3501">
        <v>3499</v>
      </c>
      <c r="B3501">
        <v>210225</v>
      </c>
      <c r="C3501">
        <v>1</v>
      </c>
      <c r="D3501" t="s">
        <v>65</v>
      </c>
      <c r="E3501">
        <v>460</v>
      </c>
      <c r="F3501" s="8">
        <v>43371.384722222225</v>
      </c>
      <c r="G3501" s="8">
        <v>43371.629861111112</v>
      </c>
      <c r="H3501" t="s">
        <v>6168</v>
      </c>
      <c r="I3501" t="s">
        <v>6169</v>
      </c>
      <c r="J3501">
        <v>8.4480000000000004</v>
      </c>
      <c r="K3501" t="s">
        <v>92</v>
      </c>
      <c r="L3501" t="s">
        <v>31</v>
      </c>
      <c r="M3501">
        <v>40.742527000000003</v>
      </c>
      <c r="N3501">
        <v>-111.98111</v>
      </c>
      <c r="O3501">
        <v>1968591</v>
      </c>
      <c r="P3501">
        <v>84054</v>
      </c>
      <c r="Q3501" s="1">
        <v>3</v>
      </c>
      <c r="R3501" s="1">
        <v>1.25</v>
      </c>
      <c r="S3501">
        <v>271</v>
      </c>
      <c r="T3501">
        <v>4</v>
      </c>
      <c r="U3501" s="1">
        <v>9.25</v>
      </c>
      <c r="V3501" s="1">
        <v>15</v>
      </c>
      <c r="W3501" s="1">
        <v>2.8159999999999998</v>
      </c>
    </row>
    <row r="3502" spans="1:23" x14ac:dyDescent="0.25">
      <c r="A3502">
        <v>3500</v>
      </c>
      <c r="B3502">
        <v>204591</v>
      </c>
      <c r="C3502">
        <v>1</v>
      </c>
      <c r="D3502" t="s">
        <v>37</v>
      </c>
      <c r="E3502">
        <v>178</v>
      </c>
      <c r="F3502" s="8">
        <v>43371.419444444444</v>
      </c>
      <c r="G3502" s="8">
        <v>43371.681944444441</v>
      </c>
      <c r="H3502" t="s">
        <v>6170</v>
      </c>
      <c r="I3502" t="s">
        <v>6171</v>
      </c>
      <c r="J3502">
        <v>5.9029999999999996</v>
      </c>
      <c r="K3502" t="s">
        <v>30</v>
      </c>
      <c r="L3502" t="s">
        <v>31</v>
      </c>
      <c r="M3502">
        <v>40.742378000000002</v>
      </c>
      <c r="N3502">
        <v>-111.981407</v>
      </c>
      <c r="O3502">
        <v>1896231</v>
      </c>
      <c r="P3502">
        <v>91381</v>
      </c>
      <c r="Q3502" s="1">
        <v>3.25</v>
      </c>
      <c r="R3502" s="1">
        <v>1</v>
      </c>
      <c r="S3502">
        <v>271</v>
      </c>
      <c r="T3502">
        <v>4</v>
      </c>
      <c r="U3502" s="1">
        <v>10</v>
      </c>
      <c r="V3502" s="1">
        <v>16.25</v>
      </c>
      <c r="W3502" s="1">
        <v>1.81630769230769</v>
      </c>
    </row>
    <row r="3503" spans="1:23" x14ac:dyDescent="0.25">
      <c r="A3503">
        <v>3501</v>
      </c>
      <c r="B3503">
        <v>204577</v>
      </c>
      <c r="C3503">
        <v>1</v>
      </c>
      <c r="D3503" t="s">
        <v>32</v>
      </c>
      <c r="E3503">
        <v>466</v>
      </c>
      <c r="F3503" s="8">
        <v>43371.525000000001</v>
      </c>
      <c r="G3503" s="8">
        <v>43371.838194444441</v>
      </c>
      <c r="H3503" t="s">
        <v>6172</v>
      </c>
      <c r="I3503" t="s">
        <v>6173</v>
      </c>
      <c r="J3503">
        <v>1.55</v>
      </c>
      <c r="K3503" t="s">
        <v>30</v>
      </c>
      <c r="L3503" t="s">
        <v>31</v>
      </c>
      <c r="M3503">
        <v>40.742542</v>
      </c>
      <c r="N3503">
        <v>-111.981163</v>
      </c>
      <c r="O3503">
        <v>2573641</v>
      </c>
      <c r="P3503">
        <v>84104</v>
      </c>
      <c r="Q3503" s="1">
        <v>3.75</v>
      </c>
      <c r="R3503" s="1">
        <v>0.25</v>
      </c>
      <c r="S3503">
        <v>271</v>
      </c>
      <c r="T3503">
        <v>4</v>
      </c>
      <c r="U3503" s="1">
        <v>12.5</v>
      </c>
      <c r="V3503" s="1">
        <v>20</v>
      </c>
      <c r="W3503" s="1">
        <v>0.413333333333333</v>
      </c>
    </row>
    <row r="3504" spans="1:23" x14ac:dyDescent="0.25">
      <c r="A3504">
        <v>3502</v>
      </c>
      <c r="B3504">
        <v>210215</v>
      </c>
      <c r="C3504">
        <v>1</v>
      </c>
      <c r="D3504" t="s">
        <v>44</v>
      </c>
      <c r="E3504">
        <v>342</v>
      </c>
      <c r="F3504" s="8">
        <v>43371.822222222225</v>
      </c>
      <c r="G3504" s="8">
        <v>43375.941666666666</v>
      </c>
      <c r="H3504" t="s">
        <v>6174</v>
      </c>
      <c r="I3504" t="s">
        <v>6175</v>
      </c>
      <c r="J3504">
        <v>5.8879999999999999</v>
      </c>
      <c r="K3504" t="s">
        <v>30</v>
      </c>
      <c r="L3504" t="s">
        <v>31</v>
      </c>
      <c r="M3504">
        <v>40.742569000000003</v>
      </c>
      <c r="N3504">
        <v>-111.98126999999999</v>
      </c>
      <c r="O3504">
        <v>1896231</v>
      </c>
      <c r="P3504">
        <v>91381</v>
      </c>
      <c r="Q3504" s="1">
        <v>1.5</v>
      </c>
      <c r="R3504" s="1">
        <v>1</v>
      </c>
      <c r="S3504">
        <v>271</v>
      </c>
      <c r="T3504">
        <v>4</v>
      </c>
      <c r="U3504" s="1">
        <v>19.75</v>
      </c>
      <c r="V3504" s="1">
        <v>22.5</v>
      </c>
      <c r="W3504" s="1">
        <v>3.92533333333333</v>
      </c>
    </row>
    <row r="3505" spans="1:23" x14ac:dyDescent="0.25">
      <c r="A3505">
        <v>3503</v>
      </c>
      <c r="B3505">
        <v>210191</v>
      </c>
      <c r="C3505">
        <v>2</v>
      </c>
      <c r="D3505" t="s">
        <v>112</v>
      </c>
      <c r="E3505">
        <v>77</v>
      </c>
      <c r="F3505" s="8">
        <v>43372.890277777777</v>
      </c>
      <c r="G3505" s="8">
        <v>43373.361805555556</v>
      </c>
      <c r="H3505" t="s">
        <v>6176</v>
      </c>
      <c r="I3505" t="s">
        <v>6177</v>
      </c>
      <c r="J3505">
        <v>14.105</v>
      </c>
      <c r="K3505" t="s">
        <v>30</v>
      </c>
      <c r="L3505" t="s">
        <v>31</v>
      </c>
      <c r="M3505">
        <v>40.742515999999902</v>
      </c>
      <c r="N3505">
        <v>-111.981026</v>
      </c>
      <c r="O3505">
        <v>1087321</v>
      </c>
      <c r="P3505">
        <v>84096</v>
      </c>
      <c r="Q3505" s="1">
        <v>5.75</v>
      </c>
      <c r="R3505" s="1">
        <v>1.5</v>
      </c>
      <c r="S3505">
        <v>272</v>
      </c>
      <c r="T3505">
        <v>5</v>
      </c>
      <c r="U3505" s="1">
        <v>21.25</v>
      </c>
      <c r="V3505" s="1">
        <v>8.75</v>
      </c>
      <c r="W3505" s="1">
        <v>2.4530434782608599</v>
      </c>
    </row>
    <row r="3506" spans="1:23" x14ac:dyDescent="0.25">
      <c r="A3506">
        <v>3504</v>
      </c>
      <c r="B3506">
        <v>204577</v>
      </c>
      <c r="C3506">
        <v>2</v>
      </c>
      <c r="D3506" t="s">
        <v>32</v>
      </c>
      <c r="E3506">
        <v>467</v>
      </c>
      <c r="F3506" s="8">
        <v>43373.621527777781</v>
      </c>
      <c r="G3506" s="8">
        <v>43376.763194444444</v>
      </c>
      <c r="H3506" t="s">
        <v>6178</v>
      </c>
      <c r="I3506" t="s">
        <v>6179</v>
      </c>
      <c r="J3506">
        <v>8.1630000000000003</v>
      </c>
      <c r="K3506" t="s">
        <v>30</v>
      </c>
      <c r="L3506" t="s">
        <v>31</v>
      </c>
      <c r="M3506">
        <v>40.742542</v>
      </c>
      <c r="N3506">
        <v>-111.981163</v>
      </c>
      <c r="O3506">
        <v>942421</v>
      </c>
      <c r="P3506">
        <v>84054</v>
      </c>
      <c r="Q3506" s="1">
        <v>1.75</v>
      </c>
      <c r="R3506" s="1">
        <v>1.25</v>
      </c>
      <c r="S3506">
        <v>273</v>
      </c>
      <c r="T3506">
        <v>6</v>
      </c>
      <c r="U3506" s="1">
        <v>15</v>
      </c>
      <c r="V3506" s="1">
        <v>18.25</v>
      </c>
      <c r="W3506" s="1">
        <v>4.6645714285714197</v>
      </c>
    </row>
    <row r="3507" spans="1:23" x14ac:dyDescent="0.25">
      <c r="A3507">
        <v>3505</v>
      </c>
      <c r="B3507">
        <v>212307</v>
      </c>
      <c r="C3507">
        <v>1</v>
      </c>
      <c r="D3507" t="s">
        <v>53</v>
      </c>
      <c r="E3507">
        <v>299</v>
      </c>
      <c r="F3507" s="8">
        <v>43374.238194444442</v>
      </c>
      <c r="G3507" s="8">
        <v>43374.490277777775</v>
      </c>
      <c r="H3507" t="s">
        <v>6180</v>
      </c>
      <c r="I3507" t="s">
        <v>2957</v>
      </c>
      <c r="J3507">
        <v>11.298</v>
      </c>
      <c r="K3507" t="s">
        <v>30</v>
      </c>
      <c r="L3507" t="s">
        <v>31</v>
      </c>
      <c r="M3507">
        <v>40.742420000000003</v>
      </c>
      <c r="N3507">
        <v>-111.98172</v>
      </c>
      <c r="O3507">
        <v>2573641</v>
      </c>
      <c r="P3507">
        <v>84104</v>
      </c>
      <c r="Q3507" s="1">
        <v>3</v>
      </c>
      <c r="R3507" s="1">
        <v>1.75</v>
      </c>
      <c r="S3507">
        <v>274</v>
      </c>
      <c r="T3507">
        <v>0</v>
      </c>
      <c r="U3507" s="1">
        <v>5.75</v>
      </c>
      <c r="V3507" s="1">
        <v>11.75</v>
      </c>
      <c r="W3507" s="1">
        <v>3.766</v>
      </c>
    </row>
    <row r="3508" spans="1:23" x14ac:dyDescent="0.25">
      <c r="A3508">
        <v>3506</v>
      </c>
      <c r="B3508">
        <v>210199</v>
      </c>
      <c r="C3508">
        <v>1</v>
      </c>
      <c r="D3508" t="s">
        <v>27</v>
      </c>
      <c r="E3508">
        <v>432</v>
      </c>
      <c r="F3508" s="8">
        <v>43374.297222222223</v>
      </c>
      <c r="G3508" s="8">
        <v>43374.498611111114</v>
      </c>
      <c r="H3508" t="s">
        <v>5871</v>
      </c>
      <c r="I3508" t="s">
        <v>6181</v>
      </c>
      <c r="J3508">
        <v>9.8119999999999994</v>
      </c>
      <c r="K3508" t="s">
        <v>30</v>
      </c>
      <c r="L3508" t="s">
        <v>31</v>
      </c>
      <c r="M3508">
        <v>40.742576999999997</v>
      </c>
      <c r="N3508">
        <v>-111.981323</v>
      </c>
      <c r="O3508">
        <v>803613</v>
      </c>
      <c r="P3508">
        <v>84054</v>
      </c>
      <c r="Q3508" s="1">
        <v>2.5</v>
      </c>
      <c r="R3508" s="1">
        <v>1.5</v>
      </c>
      <c r="S3508">
        <v>274</v>
      </c>
      <c r="T3508">
        <v>0</v>
      </c>
      <c r="U3508" s="1">
        <v>7.25</v>
      </c>
      <c r="V3508" s="1">
        <v>12</v>
      </c>
      <c r="W3508" s="1">
        <v>3.9247999999999998</v>
      </c>
    </row>
    <row r="3509" spans="1:23" x14ac:dyDescent="0.25">
      <c r="A3509">
        <v>3507</v>
      </c>
      <c r="B3509">
        <v>212307</v>
      </c>
      <c r="C3509">
        <v>2</v>
      </c>
      <c r="D3509" t="s">
        <v>53</v>
      </c>
      <c r="E3509">
        <v>300</v>
      </c>
      <c r="F3509" s="8">
        <v>43374.29791666667</v>
      </c>
      <c r="G3509" s="8">
        <v>43374.637499999997</v>
      </c>
      <c r="H3509" t="s">
        <v>6182</v>
      </c>
      <c r="I3509" t="s">
        <v>3757</v>
      </c>
      <c r="J3509">
        <v>13.534000000000001</v>
      </c>
      <c r="K3509" t="s">
        <v>30</v>
      </c>
      <c r="L3509" t="s">
        <v>31</v>
      </c>
      <c r="M3509">
        <v>40.742420000000003</v>
      </c>
      <c r="N3509">
        <v>-111.98172</v>
      </c>
      <c r="O3509">
        <v>1137391</v>
      </c>
      <c r="P3509">
        <v>84075</v>
      </c>
      <c r="Q3509" s="1">
        <v>4</v>
      </c>
      <c r="R3509" s="1">
        <v>1.75</v>
      </c>
      <c r="S3509">
        <v>274</v>
      </c>
      <c r="T3509">
        <v>0</v>
      </c>
      <c r="U3509" s="1">
        <v>7.25</v>
      </c>
      <c r="V3509" s="1">
        <v>15.25</v>
      </c>
      <c r="W3509" s="1">
        <v>3.3835000000000002</v>
      </c>
    </row>
    <row r="3510" spans="1:23" x14ac:dyDescent="0.25">
      <c r="A3510">
        <v>3508</v>
      </c>
      <c r="B3510">
        <v>210215</v>
      </c>
      <c r="C3510">
        <v>2</v>
      </c>
      <c r="D3510" t="s">
        <v>44</v>
      </c>
      <c r="E3510">
        <v>343</v>
      </c>
      <c r="F3510" s="8">
        <v>43374.313888888886</v>
      </c>
      <c r="G3510" s="8">
        <v>43374.443749999999</v>
      </c>
      <c r="H3510" t="s">
        <v>6183</v>
      </c>
      <c r="I3510" t="s">
        <v>6184</v>
      </c>
      <c r="J3510">
        <v>10.280999999999899</v>
      </c>
      <c r="K3510" t="s">
        <v>30</v>
      </c>
      <c r="L3510" t="s">
        <v>31</v>
      </c>
      <c r="M3510">
        <v>40.742569000000003</v>
      </c>
      <c r="N3510">
        <v>-111.98126999999999</v>
      </c>
      <c r="O3510">
        <v>2906431</v>
      </c>
      <c r="P3510">
        <v>84036</v>
      </c>
      <c r="Q3510" s="1">
        <v>1.5</v>
      </c>
      <c r="R3510" s="1">
        <v>1.5</v>
      </c>
      <c r="S3510">
        <v>274</v>
      </c>
      <c r="T3510">
        <v>0</v>
      </c>
      <c r="U3510" s="1">
        <v>7.5</v>
      </c>
      <c r="V3510" s="1">
        <v>10.75</v>
      </c>
      <c r="W3510" s="1">
        <v>6.8539999999999903</v>
      </c>
    </row>
    <row r="3511" spans="1:23" x14ac:dyDescent="0.25">
      <c r="A3511">
        <v>3509</v>
      </c>
      <c r="B3511">
        <v>210213</v>
      </c>
      <c r="C3511">
        <v>2</v>
      </c>
      <c r="D3511" t="s">
        <v>126</v>
      </c>
      <c r="E3511">
        <v>255</v>
      </c>
      <c r="F3511" s="8">
        <v>43374.32708333333</v>
      </c>
      <c r="G3511" s="8">
        <v>43374.750694444447</v>
      </c>
      <c r="H3511" t="s">
        <v>6185</v>
      </c>
      <c r="I3511" t="s">
        <v>6186</v>
      </c>
      <c r="J3511">
        <v>6.3079999999999998</v>
      </c>
      <c r="K3511" t="s">
        <v>30</v>
      </c>
      <c r="L3511" t="s">
        <v>31</v>
      </c>
      <c r="M3511">
        <v>40.742412999999999</v>
      </c>
      <c r="N3511">
        <v>-111.981620999999</v>
      </c>
      <c r="O3511">
        <v>1087571</v>
      </c>
      <c r="P3511">
        <v>84014</v>
      </c>
      <c r="Q3511" s="1">
        <v>5</v>
      </c>
      <c r="R3511" s="1">
        <v>1</v>
      </c>
      <c r="S3511">
        <v>274</v>
      </c>
      <c r="T3511">
        <v>0</v>
      </c>
      <c r="U3511" s="1">
        <v>7.75</v>
      </c>
      <c r="V3511" s="1">
        <v>18</v>
      </c>
      <c r="W3511" s="1">
        <v>1.2616000000000001</v>
      </c>
    </row>
    <row r="3512" spans="1:23" x14ac:dyDescent="0.25">
      <c r="A3512">
        <v>3510</v>
      </c>
      <c r="B3512">
        <v>210225</v>
      </c>
      <c r="C3512">
        <v>2</v>
      </c>
      <c r="D3512" t="s">
        <v>65</v>
      </c>
      <c r="E3512">
        <v>462</v>
      </c>
      <c r="F3512" s="8">
        <v>43374.32916666667</v>
      </c>
      <c r="G3512" s="8">
        <v>43374.895138888889</v>
      </c>
      <c r="H3512" t="s">
        <v>6187</v>
      </c>
      <c r="I3512" t="s">
        <v>4297</v>
      </c>
      <c r="J3512">
        <v>7.3179999999999996</v>
      </c>
      <c r="K3512" t="s">
        <v>30</v>
      </c>
      <c r="L3512" t="s">
        <v>31</v>
      </c>
      <c r="M3512">
        <v>40.742527000000003</v>
      </c>
      <c r="N3512">
        <v>-111.98111</v>
      </c>
      <c r="O3512">
        <v>521537</v>
      </c>
      <c r="P3512">
        <v>84020</v>
      </c>
      <c r="Q3512" s="1">
        <v>6.75</v>
      </c>
      <c r="R3512" s="1">
        <v>1</v>
      </c>
      <c r="S3512">
        <v>274</v>
      </c>
      <c r="T3512">
        <v>0</v>
      </c>
      <c r="U3512" s="1">
        <v>8</v>
      </c>
      <c r="V3512" s="1">
        <v>21.5</v>
      </c>
      <c r="W3512" s="1">
        <v>1.0841481481481401</v>
      </c>
    </row>
    <row r="3513" spans="1:23" x14ac:dyDescent="0.25">
      <c r="A3513">
        <v>3511</v>
      </c>
      <c r="B3513">
        <v>204577</v>
      </c>
      <c r="C3513">
        <v>1</v>
      </c>
      <c r="D3513" t="s">
        <v>32</v>
      </c>
      <c r="E3513">
        <v>468</v>
      </c>
      <c r="F3513" s="8">
        <v>43374.32916666667</v>
      </c>
      <c r="G3513" s="8">
        <v>43374.72152777778</v>
      </c>
      <c r="H3513" t="s">
        <v>6188</v>
      </c>
      <c r="I3513" t="s">
        <v>4642</v>
      </c>
      <c r="J3513">
        <v>9.9029999999999898</v>
      </c>
      <c r="K3513" t="s">
        <v>30</v>
      </c>
      <c r="L3513" t="s">
        <v>31</v>
      </c>
      <c r="M3513">
        <v>40.742542</v>
      </c>
      <c r="N3513">
        <v>-111.981163</v>
      </c>
      <c r="O3513">
        <v>2395901</v>
      </c>
      <c r="P3513">
        <v>84025</v>
      </c>
      <c r="Q3513" s="1">
        <v>4.75</v>
      </c>
      <c r="R3513" s="1">
        <v>1.25</v>
      </c>
      <c r="S3513">
        <v>274</v>
      </c>
      <c r="T3513">
        <v>0</v>
      </c>
      <c r="U3513" s="1">
        <v>8</v>
      </c>
      <c r="V3513" s="1">
        <v>17.25</v>
      </c>
      <c r="W3513" s="1">
        <v>2.0848421052631498</v>
      </c>
    </row>
    <row r="3514" spans="1:23" x14ac:dyDescent="0.25">
      <c r="A3514">
        <v>3512</v>
      </c>
      <c r="B3514">
        <v>210225</v>
      </c>
      <c r="C3514">
        <v>1</v>
      </c>
      <c r="D3514" t="s">
        <v>65</v>
      </c>
      <c r="E3514">
        <v>1538403098</v>
      </c>
      <c r="F3514" s="8">
        <v>43374.34097222222</v>
      </c>
      <c r="G3514" s="8">
        <v>43374.697222222225</v>
      </c>
      <c r="H3514" t="s">
        <v>6189</v>
      </c>
      <c r="I3514" t="s">
        <v>904</v>
      </c>
      <c r="J3514">
        <v>11.185</v>
      </c>
      <c r="K3514" t="s">
        <v>30</v>
      </c>
      <c r="L3514" t="s">
        <v>31</v>
      </c>
      <c r="M3514">
        <v>40.742527000000003</v>
      </c>
      <c r="N3514">
        <v>-111.98111</v>
      </c>
      <c r="O3514">
        <v>348887</v>
      </c>
      <c r="P3514">
        <v>84096</v>
      </c>
      <c r="Q3514" s="1">
        <v>4.25</v>
      </c>
      <c r="R3514" s="1">
        <v>1.5</v>
      </c>
      <c r="S3514">
        <v>274</v>
      </c>
      <c r="T3514">
        <v>0</v>
      </c>
      <c r="U3514" s="1">
        <v>8.25</v>
      </c>
      <c r="V3514" s="1">
        <v>16.75</v>
      </c>
      <c r="W3514" s="1">
        <v>2.6317647058823499</v>
      </c>
    </row>
    <row r="3515" spans="1:23" x14ac:dyDescent="0.25">
      <c r="A3515">
        <v>3513</v>
      </c>
      <c r="B3515">
        <v>212301</v>
      </c>
      <c r="C3515">
        <v>2</v>
      </c>
      <c r="D3515" t="s">
        <v>83</v>
      </c>
      <c r="E3515">
        <v>99</v>
      </c>
      <c r="F3515" s="8">
        <v>43374.363194444442</v>
      </c>
      <c r="G3515" s="8">
        <v>43374.756249999999</v>
      </c>
      <c r="H3515" t="s">
        <v>6190</v>
      </c>
      <c r="I3515" t="s">
        <v>6191</v>
      </c>
      <c r="J3515">
        <v>5.2610000000000001</v>
      </c>
      <c r="K3515" t="s">
        <v>30</v>
      </c>
      <c r="L3515" t="s">
        <v>31</v>
      </c>
      <c r="M3515">
        <v>40.742351999999997</v>
      </c>
      <c r="N3515">
        <v>-111.981262</v>
      </c>
      <c r="O3515">
        <v>1968591</v>
      </c>
      <c r="P3515">
        <v>84054</v>
      </c>
      <c r="Q3515" s="1">
        <v>4.75</v>
      </c>
      <c r="R3515" s="1">
        <v>0.5</v>
      </c>
      <c r="S3515">
        <v>274</v>
      </c>
      <c r="T3515">
        <v>0</v>
      </c>
      <c r="U3515" s="1">
        <v>8.75</v>
      </c>
      <c r="V3515" s="1">
        <v>18.25</v>
      </c>
      <c r="W3515" s="1">
        <v>1.1075789473684201</v>
      </c>
    </row>
    <row r="3516" spans="1:23" x14ac:dyDescent="0.25">
      <c r="A3516">
        <v>3514</v>
      </c>
      <c r="B3516">
        <v>210209</v>
      </c>
      <c r="C3516">
        <v>2</v>
      </c>
      <c r="D3516" t="s">
        <v>145</v>
      </c>
      <c r="E3516">
        <v>365</v>
      </c>
      <c r="F3516" s="8">
        <v>43374.37222222222</v>
      </c>
      <c r="G3516" s="8">
        <v>43374.711805555555</v>
      </c>
      <c r="H3516" t="s">
        <v>6192</v>
      </c>
      <c r="I3516" t="s">
        <v>6193</v>
      </c>
      <c r="J3516">
        <v>13.997999999999999</v>
      </c>
      <c r="K3516" t="s">
        <v>30</v>
      </c>
      <c r="L3516" t="s">
        <v>31</v>
      </c>
      <c r="M3516">
        <v>40.742545999999997</v>
      </c>
      <c r="N3516">
        <v>-111.981224</v>
      </c>
      <c r="O3516">
        <v>1114701</v>
      </c>
      <c r="P3516">
        <v>84096</v>
      </c>
      <c r="Q3516" s="1">
        <v>4</v>
      </c>
      <c r="R3516" s="1">
        <v>1.75</v>
      </c>
      <c r="S3516">
        <v>274</v>
      </c>
      <c r="T3516">
        <v>0</v>
      </c>
      <c r="U3516" s="1">
        <v>9</v>
      </c>
      <c r="V3516" s="1">
        <v>17</v>
      </c>
      <c r="W3516" s="1">
        <v>3.4994999999999998</v>
      </c>
    </row>
    <row r="3517" spans="1:23" x14ac:dyDescent="0.25">
      <c r="A3517">
        <v>3515</v>
      </c>
      <c r="B3517">
        <v>204591</v>
      </c>
      <c r="C3517">
        <v>1</v>
      </c>
      <c r="D3517" t="s">
        <v>37</v>
      </c>
      <c r="E3517">
        <v>179</v>
      </c>
      <c r="F3517" s="8">
        <v>43374.393750000003</v>
      </c>
      <c r="G3517" s="8">
        <v>43374.780555555553</v>
      </c>
      <c r="H3517" t="s">
        <v>6194</v>
      </c>
      <c r="I3517" t="s">
        <v>2893</v>
      </c>
      <c r="J3517">
        <v>16.024999999999999</v>
      </c>
      <c r="K3517" t="s">
        <v>30</v>
      </c>
      <c r="L3517" t="s">
        <v>31</v>
      </c>
      <c r="M3517">
        <v>40.742378000000002</v>
      </c>
      <c r="N3517">
        <v>-111.981407</v>
      </c>
      <c r="O3517">
        <v>1301971</v>
      </c>
      <c r="P3517">
        <v>84111</v>
      </c>
      <c r="Q3517" s="1">
        <v>4.75</v>
      </c>
      <c r="R3517" s="1">
        <v>2.75</v>
      </c>
      <c r="S3517">
        <v>274</v>
      </c>
      <c r="T3517">
        <v>0</v>
      </c>
      <c r="U3517" s="1">
        <v>9.5</v>
      </c>
      <c r="V3517" s="1">
        <v>18.75</v>
      </c>
      <c r="W3517" s="1">
        <v>3.3736842105263101</v>
      </c>
    </row>
    <row r="3518" spans="1:23" x14ac:dyDescent="0.25">
      <c r="A3518">
        <v>3516</v>
      </c>
      <c r="B3518">
        <v>210215</v>
      </c>
      <c r="C3518">
        <v>2</v>
      </c>
      <c r="D3518" t="s">
        <v>44</v>
      </c>
      <c r="E3518">
        <v>344</v>
      </c>
      <c r="F3518" s="8">
        <v>43374.452777777777</v>
      </c>
      <c r="G3518" s="8">
        <v>43374.712500000001</v>
      </c>
      <c r="H3518" t="s">
        <v>6195</v>
      </c>
      <c r="I3518" t="s">
        <v>6196</v>
      </c>
      <c r="J3518">
        <v>5.1369999999999996</v>
      </c>
      <c r="K3518" t="s">
        <v>30</v>
      </c>
      <c r="L3518" t="s">
        <v>31</v>
      </c>
      <c r="M3518">
        <v>40.742569000000003</v>
      </c>
      <c r="N3518">
        <v>-111.98126999999999</v>
      </c>
      <c r="O3518">
        <v>1282681</v>
      </c>
      <c r="P3518">
        <v>84093</v>
      </c>
      <c r="Q3518" s="1">
        <v>3</v>
      </c>
      <c r="R3518" s="1">
        <v>0.75</v>
      </c>
      <c r="S3518">
        <v>274</v>
      </c>
      <c r="T3518">
        <v>0</v>
      </c>
      <c r="U3518" s="1">
        <v>10.75</v>
      </c>
      <c r="V3518" s="1">
        <v>17</v>
      </c>
      <c r="W3518" s="1">
        <v>1.7123333333333299</v>
      </c>
    </row>
    <row r="3519" spans="1:23" x14ac:dyDescent="0.25">
      <c r="A3519">
        <v>3517</v>
      </c>
      <c r="B3519">
        <v>210215</v>
      </c>
      <c r="C3519">
        <v>2</v>
      </c>
      <c r="D3519" t="s">
        <v>44</v>
      </c>
      <c r="E3519">
        <v>1538484337</v>
      </c>
      <c r="F3519" s="8">
        <v>43375.28125</v>
      </c>
      <c r="G3519" s="8">
        <v>43375.737500000003</v>
      </c>
      <c r="H3519" t="s">
        <v>6197</v>
      </c>
      <c r="I3519" t="s">
        <v>3013</v>
      </c>
      <c r="J3519">
        <v>5.83</v>
      </c>
      <c r="K3519" t="s">
        <v>30</v>
      </c>
      <c r="L3519" t="s">
        <v>31</v>
      </c>
      <c r="M3519">
        <v>40.742569000000003</v>
      </c>
      <c r="N3519">
        <v>-111.98126999999999</v>
      </c>
      <c r="O3519">
        <v>348887</v>
      </c>
      <c r="P3519">
        <v>84096</v>
      </c>
      <c r="Q3519" s="1">
        <v>5.5</v>
      </c>
      <c r="R3519" s="1">
        <v>0.5</v>
      </c>
      <c r="S3519">
        <v>275</v>
      </c>
      <c r="T3519">
        <v>1</v>
      </c>
      <c r="U3519" s="1">
        <v>6.75</v>
      </c>
      <c r="V3519" s="1">
        <v>17.75</v>
      </c>
      <c r="W3519" s="1">
        <v>1.06</v>
      </c>
    </row>
    <row r="3520" spans="1:23" x14ac:dyDescent="0.25">
      <c r="A3520">
        <v>3518</v>
      </c>
      <c r="B3520">
        <v>212307</v>
      </c>
      <c r="C3520">
        <v>2</v>
      </c>
      <c r="D3520" t="s">
        <v>53</v>
      </c>
      <c r="E3520">
        <v>301</v>
      </c>
      <c r="F3520" s="8">
        <v>43375.288888888892</v>
      </c>
      <c r="G3520" s="8">
        <v>43375.364583333336</v>
      </c>
      <c r="H3520" t="s">
        <v>4524</v>
      </c>
      <c r="I3520" t="s">
        <v>6198</v>
      </c>
      <c r="J3520">
        <v>5.4459999999999997</v>
      </c>
      <c r="K3520" t="s">
        <v>30</v>
      </c>
      <c r="L3520" t="s">
        <v>31</v>
      </c>
      <c r="M3520">
        <v>40.742420000000003</v>
      </c>
      <c r="N3520">
        <v>-111.98172</v>
      </c>
      <c r="O3520">
        <v>1137391</v>
      </c>
      <c r="P3520">
        <v>84075</v>
      </c>
      <c r="Q3520" s="1">
        <v>1</v>
      </c>
      <c r="R3520" s="1">
        <v>0.75</v>
      </c>
      <c r="S3520">
        <v>275</v>
      </c>
      <c r="T3520">
        <v>1</v>
      </c>
      <c r="U3520" s="1">
        <v>7</v>
      </c>
      <c r="V3520" s="1">
        <v>8.75</v>
      </c>
      <c r="W3520" s="1">
        <v>5.4459999999999997</v>
      </c>
    </row>
    <row r="3521" spans="1:23" x14ac:dyDescent="0.25">
      <c r="A3521">
        <v>3519</v>
      </c>
      <c r="B3521">
        <v>212307</v>
      </c>
      <c r="C3521">
        <v>1</v>
      </c>
      <c r="D3521" t="s">
        <v>53</v>
      </c>
      <c r="E3521">
        <v>302</v>
      </c>
      <c r="F3521" s="8">
        <v>43375.301388888889</v>
      </c>
      <c r="G3521" s="8">
        <v>43375.844444444447</v>
      </c>
      <c r="H3521" t="s">
        <v>6199</v>
      </c>
      <c r="I3521" t="s">
        <v>6200</v>
      </c>
      <c r="J3521">
        <v>11.379</v>
      </c>
      <c r="K3521" t="s">
        <v>30</v>
      </c>
      <c r="L3521" t="s">
        <v>31</v>
      </c>
      <c r="M3521">
        <v>40.742420000000003</v>
      </c>
      <c r="N3521">
        <v>-111.98172</v>
      </c>
      <c r="O3521">
        <v>2573641</v>
      </c>
      <c r="P3521">
        <v>84104</v>
      </c>
      <c r="Q3521" s="1">
        <v>6.5</v>
      </c>
      <c r="R3521" s="1">
        <v>2</v>
      </c>
      <c r="S3521">
        <v>275</v>
      </c>
      <c r="T3521">
        <v>1</v>
      </c>
      <c r="U3521" s="1">
        <v>7.25</v>
      </c>
      <c r="V3521" s="1">
        <v>20.25</v>
      </c>
      <c r="W3521" s="1">
        <v>1.75061538461538</v>
      </c>
    </row>
    <row r="3522" spans="1:23" x14ac:dyDescent="0.25">
      <c r="A3522">
        <v>3520</v>
      </c>
      <c r="B3522">
        <v>210213</v>
      </c>
      <c r="C3522">
        <v>2</v>
      </c>
      <c r="D3522" t="s">
        <v>126</v>
      </c>
      <c r="E3522">
        <v>256</v>
      </c>
      <c r="F3522" s="8">
        <v>43375.305555555555</v>
      </c>
      <c r="G3522" s="8">
        <v>43375.71875</v>
      </c>
      <c r="H3522" t="s">
        <v>6201</v>
      </c>
      <c r="I3522" t="s">
        <v>6202</v>
      </c>
      <c r="J3522">
        <v>7.5</v>
      </c>
      <c r="K3522" t="s">
        <v>30</v>
      </c>
      <c r="L3522" t="s">
        <v>31</v>
      </c>
      <c r="M3522">
        <v>40.742412999999999</v>
      </c>
      <c r="N3522">
        <v>-111.981620999999</v>
      </c>
      <c r="Q3522" s="1">
        <v>5</v>
      </c>
      <c r="R3522" s="1">
        <v>0.75</v>
      </c>
      <c r="S3522">
        <v>275</v>
      </c>
      <c r="T3522">
        <v>1</v>
      </c>
      <c r="U3522" s="1">
        <v>7.25</v>
      </c>
      <c r="V3522" s="1">
        <v>17.25</v>
      </c>
      <c r="W3522" s="1">
        <v>1.5</v>
      </c>
    </row>
    <row r="3523" spans="1:23" x14ac:dyDescent="0.25">
      <c r="A3523">
        <v>3521</v>
      </c>
      <c r="B3523">
        <v>204577</v>
      </c>
      <c r="C3523">
        <v>1</v>
      </c>
      <c r="D3523" t="s">
        <v>32</v>
      </c>
      <c r="E3523">
        <v>469</v>
      </c>
      <c r="F3523" s="8">
        <v>43375.307638888888</v>
      </c>
      <c r="G3523" s="8">
        <v>43375.602083333331</v>
      </c>
      <c r="H3523" t="s">
        <v>6203</v>
      </c>
      <c r="I3523" t="s">
        <v>6204</v>
      </c>
      <c r="J3523">
        <v>11.212</v>
      </c>
      <c r="K3523" t="s">
        <v>30</v>
      </c>
      <c r="L3523" t="s">
        <v>31</v>
      </c>
      <c r="M3523">
        <v>40.742542</v>
      </c>
      <c r="N3523">
        <v>-111.981163</v>
      </c>
      <c r="O3523">
        <v>1282681</v>
      </c>
      <c r="P3523">
        <v>84093</v>
      </c>
      <c r="Q3523" s="1">
        <v>3.5</v>
      </c>
      <c r="R3523" s="1">
        <v>1.75</v>
      </c>
      <c r="S3523">
        <v>275</v>
      </c>
      <c r="T3523">
        <v>1</v>
      </c>
      <c r="U3523" s="1">
        <v>7.5</v>
      </c>
      <c r="V3523" s="1">
        <v>14.5</v>
      </c>
      <c r="W3523" s="1">
        <v>3.20342857142857</v>
      </c>
    </row>
    <row r="3524" spans="1:23" x14ac:dyDescent="0.25">
      <c r="A3524">
        <v>3522</v>
      </c>
      <c r="B3524">
        <v>210225</v>
      </c>
      <c r="C3524">
        <v>1</v>
      </c>
      <c r="D3524" t="s">
        <v>65</v>
      </c>
      <c r="E3524">
        <v>463</v>
      </c>
      <c r="F3524" s="8">
        <v>43375.321527777778</v>
      </c>
      <c r="G3524" s="8">
        <v>43375.753472222219</v>
      </c>
      <c r="H3524" t="s">
        <v>6205</v>
      </c>
      <c r="I3524" t="s">
        <v>6206</v>
      </c>
      <c r="J3524">
        <v>12.862</v>
      </c>
      <c r="K3524" t="s">
        <v>30</v>
      </c>
      <c r="L3524" t="s">
        <v>31</v>
      </c>
      <c r="M3524">
        <v>40.742527000000003</v>
      </c>
      <c r="N3524">
        <v>-111.98111</v>
      </c>
      <c r="O3524">
        <v>2395901</v>
      </c>
      <c r="P3524">
        <v>84025</v>
      </c>
      <c r="Q3524" s="1">
        <v>5.25</v>
      </c>
      <c r="R3524" s="1">
        <v>2</v>
      </c>
      <c r="S3524">
        <v>275</v>
      </c>
      <c r="T3524">
        <v>1</v>
      </c>
      <c r="U3524" s="1">
        <v>7.75</v>
      </c>
      <c r="V3524" s="1">
        <v>18</v>
      </c>
      <c r="W3524" s="1">
        <v>2.4499047619047598</v>
      </c>
    </row>
    <row r="3525" spans="1:23" x14ac:dyDescent="0.25">
      <c r="A3525">
        <v>3523</v>
      </c>
      <c r="B3525">
        <v>210225</v>
      </c>
      <c r="C3525">
        <v>2</v>
      </c>
      <c r="D3525" t="s">
        <v>65</v>
      </c>
      <c r="E3525">
        <v>464</v>
      </c>
      <c r="F3525" s="8">
        <v>43375.326388888891</v>
      </c>
      <c r="G3525" s="8">
        <v>43375.772916666669</v>
      </c>
      <c r="H3525" t="s">
        <v>6207</v>
      </c>
      <c r="I3525" t="s">
        <v>6208</v>
      </c>
      <c r="J3525">
        <v>5.7479999999999896</v>
      </c>
      <c r="K3525" t="s">
        <v>30</v>
      </c>
      <c r="L3525" t="s">
        <v>31</v>
      </c>
      <c r="M3525">
        <v>40.742527000000003</v>
      </c>
      <c r="N3525">
        <v>-111.98111</v>
      </c>
      <c r="O3525">
        <v>521537</v>
      </c>
      <c r="P3525">
        <v>84020</v>
      </c>
      <c r="Q3525" s="1">
        <v>5.25</v>
      </c>
      <c r="R3525" s="1">
        <v>1</v>
      </c>
      <c r="S3525">
        <v>275</v>
      </c>
      <c r="T3525">
        <v>1</v>
      </c>
      <c r="U3525" s="1">
        <v>7.75</v>
      </c>
      <c r="V3525" s="1">
        <v>18.5</v>
      </c>
      <c r="W3525" s="1">
        <v>1.0948571428571401</v>
      </c>
    </row>
    <row r="3526" spans="1:23" x14ac:dyDescent="0.25">
      <c r="A3526">
        <v>3524</v>
      </c>
      <c r="B3526">
        <v>210203</v>
      </c>
      <c r="C3526">
        <v>2</v>
      </c>
      <c r="D3526" t="s">
        <v>58</v>
      </c>
      <c r="E3526">
        <v>198</v>
      </c>
      <c r="F3526" s="8">
        <v>43375.338888888888</v>
      </c>
      <c r="G3526" s="8">
        <v>43375.748611111114</v>
      </c>
      <c r="H3526" t="s">
        <v>6209</v>
      </c>
      <c r="I3526" t="s">
        <v>3001</v>
      </c>
      <c r="J3526">
        <v>10.525</v>
      </c>
      <c r="K3526" t="s">
        <v>30</v>
      </c>
      <c r="L3526" t="s">
        <v>31</v>
      </c>
      <c r="M3526">
        <v>40.742409000000002</v>
      </c>
      <c r="N3526">
        <v>-111.981513999999</v>
      </c>
      <c r="O3526">
        <v>1087571</v>
      </c>
      <c r="P3526">
        <v>84014</v>
      </c>
      <c r="Q3526" s="1">
        <v>5</v>
      </c>
      <c r="R3526" s="1">
        <v>1.5</v>
      </c>
      <c r="S3526">
        <v>275</v>
      </c>
      <c r="T3526">
        <v>1</v>
      </c>
      <c r="U3526" s="1">
        <v>8.25</v>
      </c>
      <c r="V3526" s="1">
        <v>18</v>
      </c>
      <c r="W3526" s="1">
        <v>2.105</v>
      </c>
    </row>
    <row r="3527" spans="1:23" x14ac:dyDescent="0.25">
      <c r="A3527">
        <v>3525</v>
      </c>
      <c r="B3527">
        <v>210209</v>
      </c>
      <c r="C3527">
        <v>2</v>
      </c>
      <c r="D3527" t="s">
        <v>145</v>
      </c>
      <c r="E3527">
        <v>366</v>
      </c>
      <c r="F3527" s="8">
        <v>43375.361111111109</v>
      </c>
      <c r="G3527" s="8">
        <v>43375.711111111108</v>
      </c>
      <c r="H3527" t="s">
        <v>6211</v>
      </c>
      <c r="I3527" t="s">
        <v>6212</v>
      </c>
      <c r="J3527">
        <v>10.981999999999999</v>
      </c>
      <c r="K3527" t="s">
        <v>30</v>
      </c>
      <c r="L3527" t="s">
        <v>31</v>
      </c>
      <c r="M3527">
        <v>40.742545999999997</v>
      </c>
      <c r="N3527">
        <v>-111.981224</v>
      </c>
      <c r="O3527">
        <v>1114701</v>
      </c>
      <c r="P3527">
        <v>84096</v>
      </c>
      <c r="Q3527" s="1">
        <v>4.25</v>
      </c>
      <c r="R3527" s="1">
        <v>1.5</v>
      </c>
      <c r="S3527">
        <v>275</v>
      </c>
      <c r="T3527">
        <v>1</v>
      </c>
      <c r="U3527" s="1">
        <v>8.75</v>
      </c>
      <c r="V3527" s="1">
        <v>17</v>
      </c>
      <c r="W3527" s="1">
        <v>2.5840000000000001</v>
      </c>
    </row>
    <row r="3528" spans="1:23" x14ac:dyDescent="0.25">
      <c r="A3528">
        <v>3526</v>
      </c>
      <c r="B3528">
        <v>212301</v>
      </c>
      <c r="C3528">
        <v>1</v>
      </c>
      <c r="D3528" t="s">
        <v>83</v>
      </c>
      <c r="E3528">
        <v>100</v>
      </c>
      <c r="F3528" s="8">
        <v>43375.361111111109</v>
      </c>
      <c r="G3528" s="8">
        <v>43375.581250000003</v>
      </c>
      <c r="H3528" t="s">
        <v>6210</v>
      </c>
      <c r="I3528" t="s">
        <v>1728</v>
      </c>
      <c r="J3528">
        <v>3.4710000000000001</v>
      </c>
      <c r="K3528" t="s">
        <v>30</v>
      </c>
      <c r="L3528" t="s">
        <v>31</v>
      </c>
      <c r="M3528">
        <v>40.742351999999997</v>
      </c>
      <c r="N3528">
        <v>-111.981262</v>
      </c>
      <c r="O3528">
        <v>1301971</v>
      </c>
      <c r="P3528">
        <v>84111</v>
      </c>
      <c r="Q3528" s="1">
        <v>2.75</v>
      </c>
      <c r="R3528" s="1">
        <v>0.75</v>
      </c>
      <c r="S3528">
        <v>275</v>
      </c>
      <c r="T3528">
        <v>1</v>
      </c>
      <c r="U3528" s="1">
        <v>8.75</v>
      </c>
      <c r="V3528" s="1">
        <v>14</v>
      </c>
      <c r="W3528" s="1">
        <v>1.2621818181818101</v>
      </c>
    </row>
    <row r="3529" spans="1:23" x14ac:dyDescent="0.25">
      <c r="A3529">
        <v>3527</v>
      </c>
      <c r="B3529">
        <v>204579</v>
      </c>
      <c r="C3529">
        <v>2</v>
      </c>
      <c r="D3529" t="s">
        <v>135</v>
      </c>
      <c r="E3529">
        <v>90</v>
      </c>
      <c r="F3529" s="8">
        <v>43375.373611111114</v>
      </c>
      <c r="G3529" s="8">
        <v>43375.445833333331</v>
      </c>
      <c r="H3529" t="s">
        <v>6213</v>
      </c>
      <c r="I3529" t="s">
        <v>4135</v>
      </c>
      <c r="J3529">
        <v>5.5469999999999997</v>
      </c>
      <c r="K3529" t="s">
        <v>92</v>
      </c>
      <c r="L3529" t="s">
        <v>31</v>
      </c>
      <c r="M3529">
        <v>40.742401000000001</v>
      </c>
      <c r="N3529">
        <v>-111.98159</v>
      </c>
      <c r="O3529">
        <v>1968591</v>
      </c>
      <c r="P3529">
        <v>84054</v>
      </c>
      <c r="Q3529" s="1">
        <v>0.75</v>
      </c>
      <c r="R3529" s="1">
        <v>0.5</v>
      </c>
      <c r="S3529">
        <v>275</v>
      </c>
      <c r="T3529">
        <v>1</v>
      </c>
      <c r="U3529" s="1">
        <v>9</v>
      </c>
      <c r="V3529" s="1">
        <v>10.75</v>
      </c>
      <c r="W3529" s="1">
        <v>7.3959999999999999</v>
      </c>
    </row>
    <row r="3530" spans="1:23" x14ac:dyDescent="0.25">
      <c r="A3530">
        <v>3528</v>
      </c>
      <c r="B3530">
        <v>210209</v>
      </c>
      <c r="C3530">
        <v>1</v>
      </c>
      <c r="D3530" t="s">
        <v>145</v>
      </c>
      <c r="E3530">
        <v>367</v>
      </c>
      <c r="F3530" s="8">
        <v>43375.37777777778</v>
      </c>
      <c r="G3530" s="8">
        <v>43375.46597222222</v>
      </c>
      <c r="H3530" t="s">
        <v>1439</v>
      </c>
      <c r="I3530" t="s">
        <v>4085</v>
      </c>
      <c r="J3530">
        <v>6.7000000000000004E-2</v>
      </c>
      <c r="K3530" t="s">
        <v>30</v>
      </c>
      <c r="L3530" t="s">
        <v>31</v>
      </c>
      <c r="M3530">
        <v>40.742545999999997</v>
      </c>
      <c r="N3530">
        <v>-111.981224</v>
      </c>
      <c r="O3530">
        <v>1137391</v>
      </c>
      <c r="P3530">
        <v>84075</v>
      </c>
      <c r="Q3530" s="1">
        <v>1</v>
      </c>
      <c r="R3530" s="1">
        <v>0</v>
      </c>
      <c r="S3530">
        <v>275</v>
      </c>
      <c r="T3530">
        <v>1</v>
      </c>
      <c r="U3530" s="1">
        <v>9</v>
      </c>
      <c r="V3530" s="1">
        <v>11.25</v>
      </c>
      <c r="W3530" s="1">
        <v>6.7000000000000004E-2</v>
      </c>
    </row>
    <row r="3531" spans="1:23" x14ac:dyDescent="0.25">
      <c r="A3531">
        <v>3529</v>
      </c>
      <c r="B3531">
        <v>210199</v>
      </c>
      <c r="C3531">
        <v>1</v>
      </c>
      <c r="D3531" t="s">
        <v>27</v>
      </c>
      <c r="E3531">
        <v>433</v>
      </c>
      <c r="F3531" s="8">
        <v>43375.415277777778</v>
      </c>
      <c r="G3531" s="8">
        <v>43375.506944444445</v>
      </c>
      <c r="H3531" t="s">
        <v>5069</v>
      </c>
      <c r="I3531" t="s">
        <v>6214</v>
      </c>
      <c r="J3531">
        <v>7.2429999999999897</v>
      </c>
      <c r="K3531" t="s">
        <v>30</v>
      </c>
      <c r="L3531" t="s">
        <v>31</v>
      </c>
      <c r="M3531">
        <v>40.742576999999997</v>
      </c>
      <c r="N3531">
        <v>-111.981323</v>
      </c>
      <c r="O3531">
        <v>2906431</v>
      </c>
      <c r="P3531">
        <v>84036</v>
      </c>
      <c r="Q3531" s="1">
        <v>1</v>
      </c>
      <c r="R3531" s="1">
        <v>1</v>
      </c>
      <c r="S3531">
        <v>275</v>
      </c>
      <c r="T3531">
        <v>1</v>
      </c>
      <c r="U3531" s="1">
        <v>10</v>
      </c>
      <c r="V3531" s="1">
        <v>12.25</v>
      </c>
      <c r="W3531" s="1">
        <v>7.2429999999999897</v>
      </c>
    </row>
    <row r="3532" spans="1:23" x14ac:dyDescent="0.25">
      <c r="A3532">
        <v>3530</v>
      </c>
      <c r="B3532">
        <v>212307</v>
      </c>
      <c r="C3532">
        <v>2</v>
      </c>
      <c r="D3532" t="s">
        <v>53</v>
      </c>
      <c r="E3532">
        <v>303</v>
      </c>
      <c r="F3532" s="8">
        <v>43375.518055555556</v>
      </c>
      <c r="G3532" s="8">
        <v>43375.645833333336</v>
      </c>
      <c r="H3532" t="s">
        <v>3057</v>
      </c>
      <c r="I3532" t="s">
        <v>6215</v>
      </c>
      <c r="J3532">
        <v>13.625</v>
      </c>
      <c r="K3532" t="s">
        <v>30</v>
      </c>
      <c r="L3532" t="s">
        <v>31</v>
      </c>
      <c r="M3532">
        <v>40.742420000000003</v>
      </c>
      <c r="N3532">
        <v>-111.98172</v>
      </c>
      <c r="O3532">
        <v>1137391</v>
      </c>
      <c r="P3532">
        <v>84075</v>
      </c>
      <c r="Q3532" s="1">
        <v>1.5</v>
      </c>
      <c r="R3532" s="1">
        <v>1.25</v>
      </c>
      <c r="S3532">
        <v>275</v>
      </c>
      <c r="T3532">
        <v>1</v>
      </c>
      <c r="U3532" s="1">
        <v>12.5</v>
      </c>
      <c r="V3532" s="1">
        <v>15.5</v>
      </c>
      <c r="W3532" s="1">
        <v>9.0833333333333304</v>
      </c>
    </row>
    <row r="3533" spans="1:23" x14ac:dyDescent="0.25">
      <c r="A3533">
        <v>3531</v>
      </c>
      <c r="B3533">
        <v>210199</v>
      </c>
      <c r="C3533">
        <v>1</v>
      </c>
      <c r="D3533" t="s">
        <v>27</v>
      </c>
      <c r="E3533">
        <v>434</v>
      </c>
      <c r="F3533" s="8">
        <v>43375.542361111111</v>
      </c>
      <c r="G3533" s="8">
        <v>43375.613888888889</v>
      </c>
      <c r="H3533" t="s">
        <v>6216</v>
      </c>
      <c r="I3533" t="s">
        <v>6217</v>
      </c>
      <c r="J3533">
        <v>5.7060000000000004</v>
      </c>
      <c r="K3533" t="s">
        <v>30</v>
      </c>
      <c r="L3533" t="s">
        <v>31</v>
      </c>
      <c r="M3533">
        <v>40.742576999999997</v>
      </c>
      <c r="N3533">
        <v>-111.981323</v>
      </c>
      <c r="O3533">
        <v>2906431</v>
      </c>
      <c r="P3533">
        <v>84036</v>
      </c>
      <c r="Q3533" s="1">
        <v>0.75</v>
      </c>
      <c r="R3533" s="1">
        <v>0.75</v>
      </c>
      <c r="S3533">
        <v>275</v>
      </c>
      <c r="T3533">
        <v>1</v>
      </c>
      <c r="U3533" s="1">
        <v>13</v>
      </c>
      <c r="V3533" s="1">
        <v>14.75</v>
      </c>
      <c r="W3533" s="1">
        <v>7.6079999999999997</v>
      </c>
    </row>
    <row r="3534" spans="1:23" x14ac:dyDescent="0.25">
      <c r="A3534">
        <v>3532</v>
      </c>
      <c r="B3534">
        <v>210241</v>
      </c>
      <c r="C3534">
        <v>2</v>
      </c>
      <c r="D3534" t="s">
        <v>101</v>
      </c>
      <c r="E3534">
        <v>121</v>
      </c>
      <c r="F3534" s="8">
        <v>43375.603472222225</v>
      </c>
      <c r="G3534" s="8">
        <v>43375.630555555559</v>
      </c>
      <c r="H3534" t="s">
        <v>6218</v>
      </c>
      <c r="I3534" t="s">
        <v>6219</v>
      </c>
      <c r="J3534">
        <v>3.746</v>
      </c>
      <c r="K3534" t="s">
        <v>30</v>
      </c>
      <c r="L3534" t="s">
        <v>31</v>
      </c>
      <c r="M3534">
        <v>40.742313000000003</v>
      </c>
      <c r="N3534">
        <v>-111.981071</v>
      </c>
      <c r="O3534">
        <v>2445161</v>
      </c>
      <c r="P3534">
        <v>84074</v>
      </c>
      <c r="Q3534" s="1">
        <v>0.25</v>
      </c>
      <c r="R3534" s="1">
        <v>0.25</v>
      </c>
      <c r="S3534">
        <v>275</v>
      </c>
      <c r="T3534">
        <v>1</v>
      </c>
      <c r="U3534" s="1">
        <v>14.5</v>
      </c>
      <c r="V3534" s="1">
        <v>15.25</v>
      </c>
      <c r="W3534" s="1">
        <v>14.984</v>
      </c>
    </row>
    <row r="3535" spans="1:23" x14ac:dyDescent="0.25">
      <c r="A3535">
        <v>3533</v>
      </c>
      <c r="B3535">
        <v>210215</v>
      </c>
      <c r="C3535">
        <v>2</v>
      </c>
      <c r="D3535" t="s">
        <v>44</v>
      </c>
      <c r="E3535">
        <v>1538568364</v>
      </c>
      <c r="F3535" s="8">
        <v>43376.254166666666</v>
      </c>
      <c r="G3535" s="8">
        <v>43376.490972222222</v>
      </c>
      <c r="H3535" t="s">
        <v>6220</v>
      </c>
      <c r="I3535" t="s">
        <v>6221</v>
      </c>
      <c r="J3535">
        <v>11.27</v>
      </c>
      <c r="K3535" t="s">
        <v>30</v>
      </c>
      <c r="L3535" t="s">
        <v>31</v>
      </c>
      <c r="M3535">
        <v>40.742569000000003</v>
      </c>
      <c r="N3535">
        <v>-111.98126999999999</v>
      </c>
      <c r="O3535">
        <v>348887</v>
      </c>
      <c r="P3535">
        <v>84096</v>
      </c>
      <c r="Q3535" s="1">
        <v>2.75</v>
      </c>
      <c r="R3535" s="1">
        <v>1</v>
      </c>
      <c r="S3535">
        <v>276</v>
      </c>
      <c r="T3535">
        <v>2</v>
      </c>
      <c r="U3535" s="1">
        <v>6</v>
      </c>
      <c r="V3535" s="1">
        <v>11.75</v>
      </c>
      <c r="W3535" s="1">
        <v>4.0981818181818097</v>
      </c>
    </row>
    <row r="3536" spans="1:23" x14ac:dyDescent="0.25">
      <c r="A3536">
        <v>3534</v>
      </c>
      <c r="B3536">
        <v>212307</v>
      </c>
      <c r="C3536">
        <v>2</v>
      </c>
      <c r="D3536" t="s">
        <v>53</v>
      </c>
      <c r="E3536">
        <v>304</v>
      </c>
      <c r="F3536" s="8">
        <v>43376.280555555553</v>
      </c>
      <c r="G3536" s="8">
        <v>43376.661805555559</v>
      </c>
      <c r="H3536" t="s">
        <v>6222</v>
      </c>
      <c r="I3536" t="s">
        <v>3990</v>
      </c>
      <c r="J3536">
        <v>13.097</v>
      </c>
      <c r="K3536" t="s">
        <v>30</v>
      </c>
      <c r="L3536" t="s">
        <v>31</v>
      </c>
      <c r="M3536">
        <v>40.742420000000003</v>
      </c>
      <c r="N3536">
        <v>-111.98172</v>
      </c>
      <c r="O3536">
        <v>1137391</v>
      </c>
      <c r="P3536">
        <v>84075</v>
      </c>
      <c r="Q3536" s="1">
        <v>4.5</v>
      </c>
      <c r="R3536" s="1">
        <v>2</v>
      </c>
      <c r="S3536">
        <v>276</v>
      </c>
      <c r="T3536">
        <v>2</v>
      </c>
      <c r="U3536" s="1">
        <v>6.75</v>
      </c>
      <c r="V3536" s="1">
        <v>16</v>
      </c>
      <c r="W3536" s="1">
        <v>2.9104444444444399</v>
      </c>
    </row>
    <row r="3537" spans="1:23" x14ac:dyDescent="0.25">
      <c r="A3537">
        <v>3535</v>
      </c>
      <c r="B3537">
        <v>212307</v>
      </c>
      <c r="C3537">
        <v>1</v>
      </c>
      <c r="D3537" t="s">
        <v>53</v>
      </c>
      <c r="E3537">
        <v>305</v>
      </c>
      <c r="F3537" s="8">
        <v>43376.302777777775</v>
      </c>
      <c r="G3537" s="8">
        <v>43376.851388888892</v>
      </c>
      <c r="H3537" t="s">
        <v>6223</v>
      </c>
      <c r="I3537" t="s">
        <v>6224</v>
      </c>
      <c r="J3537">
        <v>10.444000000000001</v>
      </c>
      <c r="K3537" t="s">
        <v>30</v>
      </c>
      <c r="L3537" t="s">
        <v>31</v>
      </c>
      <c r="M3537">
        <v>40.742420000000003</v>
      </c>
      <c r="N3537">
        <v>-111.98172</v>
      </c>
      <c r="O3537">
        <v>2573641</v>
      </c>
      <c r="P3537">
        <v>84104</v>
      </c>
      <c r="Q3537" s="1">
        <v>6.5</v>
      </c>
      <c r="R3537" s="1">
        <v>1.75</v>
      </c>
      <c r="S3537">
        <v>276</v>
      </c>
      <c r="T3537">
        <v>2</v>
      </c>
      <c r="U3537" s="1">
        <v>7.25</v>
      </c>
      <c r="V3537" s="1">
        <v>20.5</v>
      </c>
      <c r="W3537" s="1">
        <v>1.6067692307692301</v>
      </c>
    </row>
    <row r="3538" spans="1:23" x14ac:dyDescent="0.25">
      <c r="A3538">
        <v>3536</v>
      </c>
      <c r="B3538">
        <v>210199</v>
      </c>
      <c r="C3538">
        <v>2</v>
      </c>
      <c r="D3538" t="s">
        <v>27</v>
      </c>
      <c r="E3538">
        <v>435</v>
      </c>
      <c r="F3538" s="8">
        <v>43376.334027777775</v>
      </c>
      <c r="G3538" s="8">
        <v>43376.736111111109</v>
      </c>
      <c r="H3538" t="s">
        <v>6225</v>
      </c>
      <c r="I3538" t="s">
        <v>6226</v>
      </c>
      <c r="J3538">
        <v>11.435</v>
      </c>
      <c r="K3538" t="s">
        <v>30</v>
      </c>
      <c r="L3538" t="s">
        <v>31</v>
      </c>
      <c r="M3538">
        <v>40.742576999999997</v>
      </c>
      <c r="N3538">
        <v>-111.981323</v>
      </c>
      <c r="O3538">
        <v>2395901</v>
      </c>
      <c r="P3538">
        <v>84025</v>
      </c>
      <c r="Q3538" s="1">
        <v>4.75</v>
      </c>
      <c r="R3538" s="1">
        <v>1.5</v>
      </c>
      <c r="S3538">
        <v>276</v>
      </c>
      <c r="T3538">
        <v>2</v>
      </c>
      <c r="U3538" s="1">
        <v>8</v>
      </c>
      <c r="V3538" s="1">
        <v>17.75</v>
      </c>
      <c r="W3538" s="1">
        <v>2.40736842105263</v>
      </c>
    </row>
    <row r="3539" spans="1:23" x14ac:dyDescent="0.25">
      <c r="A3539">
        <v>3537</v>
      </c>
      <c r="B3539">
        <v>210199</v>
      </c>
      <c r="C3539">
        <v>1</v>
      </c>
      <c r="D3539" t="s">
        <v>27</v>
      </c>
      <c r="E3539">
        <v>436</v>
      </c>
      <c r="F3539" s="8">
        <v>43376.347916666666</v>
      </c>
      <c r="G3539" s="8">
        <v>43376.567361111112</v>
      </c>
      <c r="H3539" t="s">
        <v>6227</v>
      </c>
      <c r="I3539" t="s">
        <v>6228</v>
      </c>
      <c r="J3539">
        <v>0</v>
      </c>
      <c r="K3539" t="s">
        <v>30</v>
      </c>
      <c r="L3539" t="s">
        <v>31</v>
      </c>
      <c r="M3539">
        <v>40.742576999999997</v>
      </c>
      <c r="N3539">
        <v>-111.981323</v>
      </c>
      <c r="O3539">
        <v>1968591</v>
      </c>
      <c r="P3539">
        <v>84054</v>
      </c>
      <c r="Q3539" s="1">
        <v>2.75</v>
      </c>
      <c r="R3539" s="1">
        <v>2.75</v>
      </c>
      <c r="S3539">
        <v>276</v>
      </c>
      <c r="T3539">
        <v>2</v>
      </c>
      <c r="U3539" s="1">
        <v>8.25</v>
      </c>
      <c r="V3539" s="1">
        <v>13.5</v>
      </c>
      <c r="W3539" s="1">
        <v>0</v>
      </c>
    </row>
    <row r="3540" spans="1:23" x14ac:dyDescent="0.25">
      <c r="A3540">
        <v>3538</v>
      </c>
      <c r="B3540">
        <v>204577</v>
      </c>
      <c r="C3540">
        <v>1</v>
      </c>
      <c r="D3540" t="s">
        <v>32</v>
      </c>
      <c r="E3540">
        <v>470</v>
      </c>
      <c r="F3540" s="8">
        <v>43376.348611111112</v>
      </c>
      <c r="G3540" s="8">
        <v>43376.474999999999</v>
      </c>
      <c r="H3540" t="s">
        <v>3355</v>
      </c>
      <c r="I3540" t="s">
        <v>6229</v>
      </c>
      <c r="J3540">
        <v>9.9260000000000002</v>
      </c>
      <c r="K3540" t="s">
        <v>30</v>
      </c>
      <c r="L3540" t="s">
        <v>31</v>
      </c>
      <c r="M3540">
        <v>40.742542</v>
      </c>
      <c r="N3540">
        <v>-111.981163</v>
      </c>
      <c r="O3540">
        <v>1282681</v>
      </c>
      <c r="P3540">
        <v>84093</v>
      </c>
      <c r="Q3540" s="1">
        <v>1.5</v>
      </c>
      <c r="R3540" s="1">
        <v>1.5</v>
      </c>
      <c r="S3540">
        <v>276</v>
      </c>
      <c r="T3540">
        <v>2</v>
      </c>
      <c r="U3540" s="1">
        <v>8.25</v>
      </c>
      <c r="V3540" s="1">
        <v>11.5</v>
      </c>
      <c r="W3540" s="1">
        <v>6.6173333333333302</v>
      </c>
    </row>
    <row r="3541" spans="1:23" x14ac:dyDescent="0.25">
      <c r="A3541">
        <v>3539</v>
      </c>
      <c r="B3541">
        <v>210203</v>
      </c>
      <c r="C3541">
        <v>2</v>
      </c>
      <c r="D3541" t="s">
        <v>58</v>
      </c>
      <c r="E3541">
        <v>199</v>
      </c>
      <c r="F3541" s="8">
        <v>43376.35833333333</v>
      </c>
      <c r="G3541" s="8">
        <v>43376.743750000001</v>
      </c>
      <c r="H3541" t="s">
        <v>6230</v>
      </c>
      <c r="I3541" t="s">
        <v>6231</v>
      </c>
      <c r="J3541">
        <v>12.103999999999999</v>
      </c>
      <c r="K3541" t="s">
        <v>30</v>
      </c>
      <c r="L3541" t="s">
        <v>31</v>
      </c>
      <c r="M3541">
        <v>40.742409000000002</v>
      </c>
      <c r="N3541">
        <v>-111.981513999999</v>
      </c>
      <c r="Q3541" s="1">
        <v>4.5</v>
      </c>
      <c r="R3541" s="1">
        <v>1</v>
      </c>
      <c r="S3541">
        <v>276</v>
      </c>
      <c r="T3541">
        <v>2</v>
      </c>
      <c r="U3541" s="1">
        <v>8.5</v>
      </c>
      <c r="V3541" s="1">
        <v>17.75</v>
      </c>
      <c r="W3541" s="1">
        <v>2.6897777777777701</v>
      </c>
    </row>
    <row r="3542" spans="1:23" x14ac:dyDescent="0.25">
      <c r="A3542">
        <v>3540</v>
      </c>
      <c r="B3542">
        <v>212301</v>
      </c>
      <c r="C3542">
        <v>1</v>
      </c>
      <c r="D3542" t="s">
        <v>83</v>
      </c>
      <c r="E3542">
        <v>101</v>
      </c>
      <c r="F3542" s="8">
        <v>43376.362500000003</v>
      </c>
      <c r="G3542" s="8">
        <v>43376.85833333333</v>
      </c>
      <c r="H3542" t="s">
        <v>6232</v>
      </c>
      <c r="I3542" t="s">
        <v>6233</v>
      </c>
      <c r="J3542">
        <v>4.0659999999999998</v>
      </c>
      <c r="K3542" t="s">
        <v>30</v>
      </c>
      <c r="L3542" t="s">
        <v>31</v>
      </c>
      <c r="M3542">
        <v>40.742351999999997</v>
      </c>
      <c r="N3542">
        <v>-111.981262</v>
      </c>
      <c r="O3542">
        <v>1301971</v>
      </c>
      <c r="P3542">
        <v>84111</v>
      </c>
      <c r="Q3542" s="1">
        <v>6</v>
      </c>
      <c r="R3542" s="1">
        <v>1</v>
      </c>
      <c r="S3542">
        <v>276</v>
      </c>
      <c r="T3542">
        <v>2</v>
      </c>
      <c r="U3542" s="1">
        <v>8.75</v>
      </c>
      <c r="V3542" s="1">
        <v>20.5</v>
      </c>
      <c r="W3542" s="1">
        <v>0.67766666666666597</v>
      </c>
    </row>
    <row r="3543" spans="1:23" x14ac:dyDescent="0.25">
      <c r="A3543">
        <v>3541</v>
      </c>
      <c r="B3543">
        <v>210209</v>
      </c>
      <c r="C3543">
        <v>2</v>
      </c>
      <c r="D3543" t="s">
        <v>145</v>
      </c>
      <c r="E3543">
        <v>368</v>
      </c>
      <c r="F3543" s="8">
        <v>43376.366666666669</v>
      </c>
      <c r="G3543" s="8">
        <v>43376.714583333334</v>
      </c>
      <c r="H3543" t="s">
        <v>5027</v>
      </c>
      <c r="I3543" t="s">
        <v>6234</v>
      </c>
      <c r="J3543">
        <v>10.112</v>
      </c>
      <c r="K3543" t="s">
        <v>30</v>
      </c>
      <c r="L3543" t="s">
        <v>31</v>
      </c>
      <c r="M3543">
        <v>40.742545999999997</v>
      </c>
      <c r="N3543">
        <v>-111.981224</v>
      </c>
      <c r="O3543">
        <v>1114701</v>
      </c>
      <c r="P3543">
        <v>84096</v>
      </c>
      <c r="Q3543" s="1">
        <v>4.25</v>
      </c>
      <c r="R3543" s="1">
        <v>1.25</v>
      </c>
      <c r="S3543">
        <v>276</v>
      </c>
      <c r="T3543">
        <v>2</v>
      </c>
      <c r="U3543" s="1">
        <v>8.75</v>
      </c>
      <c r="V3543" s="1">
        <v>17.25</v>
      </c>
      <c r="W3543" s="1">
        <v>2.3792941176470501</v>
      </c>
    </row>
    <row r="3544" spans="1:23" x14ac:dyDescent="0.25">
      <c r="A3544">
        <v>3542</v>
      </c>
      <c r="B3544">
        <v>204591</v>
      </c>
      <c r="C3544">
        <v>1</v>
      </c>
      <c r="D3544" t="s">
        <v>37</v>
      </c>
      <c r="E3544">
        <v>180</v>
      </c>
      <c r="F3544" s="8">
        <v>43376.370833333334</v>
      </c>
      <c r="G3544" s="8">
        <v>43376.736805555556</v>
      </c>
      <c r="H3544" t="s">
        <v>6235</v>
      </c>
      <c r="I3544" t="s">
        <v>6236</v>
      </c>
      <c r="J3544">
        <v>6.0960000000000001</v>
      </c>
      <c r="K3544" t="s">
        <v>30</v>
      </c>
      <c r="L3544" t="s">
        <v>31</v>
      </c>
      <c r="M3544">
        <v>40.742378000000002</v>
      </c>
      <c r="N3544">
        <v>-111.981407</v>
      </c>
      <c r="O3544">
        <v>1896231</v>
      </c>
      <c r="P3544">
        <v>91381</v>
      </c>
      <c r="Q3544" s="1">
        <v>4.5</v>
      </c>
      <c r="R3544" s="1">
        <v>1.25</v>
      </c>
      <c r="S3544">
        <v>276</v>
      </c>
      <c r="T3544">
        <v>2</v>
      </c>
      <c r="U3544" s="1">
        <v>9</v>
      </c>
      <c r="V3544" s="1">
        <v>17.75</v>
      </c>
      <c r="W3544" s="1">
        <v>1.35466666666666</v>
      </c>
    </row>
    <row r="3545" spans="1:23" x14ac:dyDescent="0.25">
      <c r="A3545">
        <v>3543</v>
      </c>
      <c r="B3545">
        <v>210225</v>
      </c>
      <c r="C3545">
        <v>2</v>
      </c>
      <c r="D3545" t="s">
        <v>65</v>
      </c>
      <c r="E3545">
        <v>465</v>
      </c>
      <c r="F3545" s="8">
        <v>43376.375</v>
      </c>
      <c r="G3545" s="8">
        <v>43376.500694444447</v>
      </c>
      <c r="H3545" t="s">
        <v>6237</v>
      </c>
      <c r="I3545" t="s">
        <v>6238</v>
      </c>
      <c r="J3545">
        <v>12.005000000000001</v>
      </c>
      <c r="K3545" t="s">
        <v>30</v>
      </c>
      <c r="L3545" t="s">
        <v>31</v>
      </c>
      <c r="M3545">
        <v>40.742527000000003</v>
      </c>
      <c r="N3545">
        <v>-111.98111</v>
      </c>
      <c r="O3545">
        <v>333033</v>
      </c>
      <c r="P3545">
        <v>84124</v>
      </c>
      <c r="Q3545" s="1">
        <v>1.5</v>
      </c>
      <c r="R3545" s="1">
        <v>1</v>
      </c>
      <c r="S3545">
        <v>276</v>
      </c>
      <c r="T3545">
        <v>2</v>
      </c>
      <c r="U3545" s="1">
        <v>9</v>
      </c>
      <c r="V3545" s="1">
        <v>12</v>
      </c>
      <c r="W3545" s="1">
        <v>8.0033333333333303</v>
      </c>
    </row>
    <row r="3546" spans="1:23" x14ac:dyDescent="0.25">
      <c r="A3546">
        <v>3544</v>
      </c>
      <c r="B3546">
        <v>210215</v>
      </c>
      <c r="C3546">
        <v>2</v>
      </c>
      <c r="D3546" t="s">
        <v>44</v>
      </c>
      <c r="E3546">
        <v>1538592243</v>
      </c>
      <c r="F3546" s="8">
        <v>43376.530555555553</v>
      </c>
      <c r="G3546" s="8">
        <v>43376.739583333336</v>
      </c>
      <c r="H3546" t="s">
        <v>6239</v>
      </c>
      <c r="I3546" t="s">
        <v>6240</v>
      </c>
      <c r="J3546">
        <v>3.335</v>
      </c>
      <c r="K3546" t="s">
        <v>30</v>
      </c>
      <c r="L3546" t="s">
        <v>31</v>
      </c>
      <c r="M3546">
        <v>40.742569000000003</v>
      </c>
      <c r="N3546">
        <v>-111.98126999999999</v>
      </c>
      <c r="O3546">
        <v>348887</v>
      </c>
      <c r="P3546">
        <v>84096</v>
      </c>
      <c r="Q3546" s="1">
        <v>2.5</v>
      </c>
      <c r="R3546" s="1">
        <v>0.5</v>
      </c>
      <c r="S3546">
        <v>276</v>
      </c>
      <c r="T3546">
        <v>2</v>
      </c>
      <c r="U3546" s="1">
        <v>12.75</v>
      </c>
      <c r="V3546" s="1">
        <v>17.75</v>
      </c>
      <c r="W3546" s="1">
        <v>1.3340000000000001</v>
      </c>
    </row>
    <row r="3547" spans="1:23" x14ac:dyDescent="0.25">
      <c r="A3547">
        <v>3545</v>
      </c>
      <c r="B3547">
        <v>210203</v>
      </c>
      <c r="C3547">
        <v>1</v>
      </c>
      <c r="D3547" t="s">
        <v>58</v>
      </c>
      <c r="E3547">
        <v>200</v>
      </c>
      <c r="F3547" s="8">
        <v>43376.575694444444</v>
      </c>
      <c r="G3547" s="8">
        <v>43376.741666666669</v>
      </c>
      <c r="H3547" t="s">
        <v>6241</v>
      </c>
      <c r="I3547" t="s">
        <v>533</v>
      </c>
      <c r="J3547">
        <v>8.1989999999999998</v>
      </c>
      <c r="K3547" t="s">
        <v>30</v>
      </c>
      <c r="L3547" t="s">
        <v>31</v>
      </c>
      <c r="M3547">
        <v>40.742409000000002</v>
      </c>
      <c r="N3547">
        <v>-111.981513999999</v>
      </c>
      <c r="O3547">
        <v>1968591</v>
      </c>
      <c r="P3547">
        <v>84054</v>
      </c>
      <c r="Q3547" s="1">
        <v>2</v>
      </c>
      <c r="R3547" s="1">
        <v>0.75</v>
      </c>
      <c r="S3547">
        <v>276</v>
      </c>
      <c r="T3547">
        <v>2</v>
      </c>
      <c r="U3547" s="1">
        <v>13.75</v>
      </c>
      <c r="V3547" s="1">
        <v>17.75</v>
      </c>
      <c r="W3547" s="1">
        <v>4.0994999999999999</v>
      </c>
    </row>
    <row r="3548" spans="1:23" x14ac:dyDescent="0.25">
      <c r="A3548">
        <v>3546</v>
      </c>
      <c r="B3548">
        <v>210213</v>
      </c>
      <c r="C3548">
        <v>2</v>
      </c>
      <c r="D3548" t="s">
        <v>126</v>
      </c>
      <c r="E3548">
        <v>257</v>
      </c>
      <c r="F3548" s="8">
        <v>43377.261111111111</v>
      </c>
      <c r="G3548" s="8">
        <v>43377.492361111108</v>
      </c>
      <c r="H3548" t="s">
        <v>6242</v>
      </c>
      <c r="I3548" t="s">
        <v>6243</v>
      </c>
      <c r="J3548">
        <v>10.985999999999899</v>
      </c>
      <c r="K3548" t="s">
        <v>30</v>
      </c>
      <c r="L3548" t="s">
        <v>31</v>
      </c>
      <c r="M3548">
        <v>40.742412999999999</v>
      </c>
      <c r="N3548">
        <v>-111.981620999999</v>
      </c>
      <c r="Q3548" s="1">
        <v>2.75</v>
      </c>
      <c r="R3548" s="1">
        <v>1</v>
      </c>
      <c r="S3548">
        <v>277</v>
      </c>
      <c r="T3548">
        <v>3</v>
      </c>
      <c r="U3548" s="1">
        <v>6.25</v>
      </c>
      <c r="V3548" s="1">
        <v>11.75</v>
      </c>
      <c r="W3548" s="1">
        <v>3.9949090909090899</v>
      </c>
    </row>
    <row r="3549" spans="1:23" x14ac:dyDescent="0.25">
      <c r="A3549">
        <v>3547</v>
      </c>
      <c r="B3549">
        <v>212307</v>
      </c>
      <c r="C3549">
        <v>2</v>
      </c>
      <c r="D3549" t="s">
        <v>53</v>
      </c>
      <c r="E3549">
        <v>306</v>
      </c>
      <c r="F3549" s="8">
        <v>43377.282638888886</v>
      </c>
      <c r="G3549" s="8">
        <v>43377.484027777777</v>
      </c>
      <c r="H3549" t="s">
        <v>6244</v>
      </c>
      <c r="I3549" t="s">
        <v>936</v>
      </c>
      <c r="J3549">
        <v>12.295999999999999</v>
      </c>
      <c r="K3549" t="s">
        <v>30</v>
      </c>
      <c r="L3549" t="s">
        <v>31</v>
      </c>
      <c r="M3549">
        <v>40.742420000000003</v>
      </c>
      <c r="N3549">
        <v>-111.98172</v>
      </c>
      <c r="O3549">
        <v>1137391</v>
      </c>
      <c r="P3549">
        <v>84075</v>
      </c>
      <c r="Q3549" s="1">
        <v>2.5</v>
      </c>
      <c r="R3549" s="1">
        <v>1.75</v>
      </c>
      <c r="S3549">
        <v>277</v>
      </c>
      <c r="T3549">
        <v>3</v>
      </c>
      <c r="U3549" s="1">
        <v>6.75</v>
      </c>
      <c r="V3549" s="1">
        <v>11.5</v>
      </c>
      <c r="W3549" s="1">
        <v>4.9184000000000001</v>
      </c>
    </row>
    <row r="3550" spans="1:23" x14ac:dyDescent="0.25">
      <c r="A3550">
        <v>3548</v>
      </c>
      <c r="B3550">
        <v>212307</v>
      </c>
      <c r="C3550">
        <v>1</v>
      </c>
      <c r="D3550" t="s">
        <v>53</v>
      </c>
      <c r="E3550">
        <v>307</v>
      </c>
      <c r="F3550" s="8">
        <v>43377.299305555556</v>
      </c>
      <c r="G3550" s="8">
        <v>43377.804166666669</v>
      </c>
      <c r="H3550" t="s">
        <v>6245</v>
      </c>
      <c r="I3550" t="s">
        <v>6246</v>
      </c>
      <c r="J3550">
        <v>11.04</v>
      </c>
      <c r="K3550" t="s">
        <v>30</v>
      </c>
      <c r="L3550" t="s">
        <v>31</v>
      </c>
      <c r="M3550">
        <v>40.742420000000003</v>
      </c>
      <c r="N3550">
        <v>-111.98172</v>
      </c>
      <c r="O3550">
        <v>2573641</v>
      </c>
      <c r="P3550">
        <v>84104</v>
      </c>
      <c r="Q3550" s="1">
        <v>6</v>
      </c>
      <c r="R3550" s="1">
        <v>1.75</v>
      </c>
      <c r="S3550">
        <v>277</v>
      </c>
      <c r="T3550">
        <v>3</v>
      </c>
      <c r="U3550" s="1">
        <v>7.25</v>
      </c>
      <c r="V3550" s="1">
        <v>19.25</v>
      </c>
      <c r="W3550" s="1">
        <v>1.8399999999999901</v>
      </c>
    </row>
    <row r="3551" spans="1:23" x14ac:dyDescent="0.25">
      <c r="A3551">
        <v>3549</v>
      </c>
      <c r="B3551">
        <v>210199</v>
      </c>
      <c r="C3551">
        <v>1</v>
      </c>
      <c r="D3551" t="s">
        <v>27</v>
      </c>
      <c r="E3551">
        <v>437</v>
      </c>
      <c r="F3551" s="8">
        <v>43377.304166666669</v>
      </c>
      <c r="G3551" s="8">
        <v>43377.647222222222</v>
      </c>
      <c r="H3551" t="s">
        <v>6247</v>
      </c>
      <c r="I3551" t="s">
        <v>6248</v>
      </c>
      <c r="J3551">
        <v>9.4789999999999992</v>
      </c>
      <c r="K3551" t="s">
        <v>30</v>
      </c>
      <c r="L3551" t="s">
        <v>31</v>
      </c>
      <c r="M3551">
        <v>40.742576999999997</v>
      </c>
      <c r="N3551">
        <v>-111.981323</v>
      </c>
      <c r="O3551">
        <v>2395901</v>
      </c>
      <c r="P3551">
        <v>84025</v>
      </c>
      <c r="Q3551" s="1">
        <v>4</v>
      </c>
      <c r="R3551" s="1">
        <v>1.5</v>
      </c>
      <c r="S3551">
        <v>277</v>
      </c>
      <c r="T3551">
        <v>3</v>
      </c>
      <c r="U3551" s="1">
        <v>7.25</v>
      </c>
      <c r="V3551" s="1">
        <v>15.5</v>
      </c>
      <c r="W3551" s="1">
        <v>2.3697499999999998</v>
      </c>
    </row>
    <row r="3552" spans="1:23" x14ac:dyDescent="0.25">
      <c r="A3552">
        <v>3550</v>
      </c>
      <c r="B3552">
        <v>210215</v>
      </c>
      <c r="C3552">
        <v>2</v>
      </c>
      <c r="D3552" t="s">
        <v>44</v>
      </c>
      <c r="E3552">
        <v>1538660418</v>
      </c>
      <c r="F3552" s="8">
        <v>43377.319444444445</v>
      </c>
      <c r="G3552" s="8">
        <v>43377.494444444441</v>
      </c>
      <c r="H3552" t="s">
        <v>6249</v>
      </c>
      <c r="I3552" t="s">
        <v>6250</v>
      </c>
      <c r="J3552">
        <v>9.0969999999999995</v>
      </c>
      <c r="K3552" t="s">
        <v>30</v>
      </c>
      <c r="L3552" t="s">
        <v>31</v>
      </c>
      <c r="M3552">
        <v>40.742569000000003</v>
      </c>
      <c r="N3552">
        <v>-111.98126999999999</v>
      </c>
      <c r="O3552">
        <v>348887</v>
      </c>
      <c r="P3552">
        <v>84096</v>
      </c>
      <c r="Q3552" s="1">
        <v>2</v>
      </c>
      <c r="R3552" s="1">
        <v>0.75</v>
      </c>
      <c r="S3552">
        <v>277</v>
      </c>
      <c r="T3552">
        <v>3</v>
      </c>
      <c r="U3552" s="1">
        <v>7.75</v>
      </c>
      <c r="V3552" s="1">
        <v>11.75</v>
      </c>
      <c r="W3552" s="1">
        <v>4.5484999999999998</v>
      </c>
    </row>
    <row r="3553" spans="1:23" x14ac:dyDescent="0.25">
      <c r="A3553">
        <v>3551</v>
      </c>
      <c r="B3553">
        <v>204591</v>
      </c>
      <c r="C3553">
        <v>1</v>
      </c>
      <c r="D3553" t="s">
        <v>37</v>
      </c>
      <c r="E3553">
        <v>181</v>
      </c>
      <c r="F3553" s="8">
        <v>43377.349305555559</v>
      </c>
      <c r="G3553" s="8">
        <v>43377.712500000001</v>
      </c>
      <c r="H3553" t="s">
        <v>5833</v>
      </c>
      <c r="I3553" t="s">
        <v>558</v>
      </c>
      <c r="J3553">
        <v>3.6150000000000002</v>
      </c>
      <c r="K3553" t="s">
        <v>30</v>
      </c>
      <c r="L3553" t="s">
        <v>31</v>
      </c>
      <c r="M3553">
        <v>40.742378000000002</v>
      </c>
      <c r="N3553">
        <v>-111.981407</v>
      </c>
      <c r="O3553">
        <v>1301971</v>
      </c>
      <c r="P3553">
        <v>84111</v>
      </c>
      <c r="Q3553" s="1">
        <v>4.25</v>
      </c>
      <c r="R3553" s="1">
        <v>1</v>
      </c>
      <c r="S3553">
        <v>277</v>
      </c>
      <c r="T3553">
        <v>3</v>
      </c>
      <c r="U3553" s="1">
        <v>8.5</v>
      </c>
      <c r="V3553" s="1">
        <v>17</v>
      </c>
      <c r="W3553" s="1">
        <v>0.85058823529411698</v>
      </c>
    </row>
    <row r="3554" spans="1:23" x14ac:dyDescent="0.25">
      <c r="A3554">
        <v>3552</v>
      </c>
      <c r="B3554">
        <v>210209</v>
      </c>
      <c r="C3554">
        <v>2</v>
      </c>
      <c r="D3554" t="s">
        <v>145</v>
      </c>
      <c r="E3554">
        <v>369</v>
      </c>
      <c r="F3554" s="8">
        <v>43377.365277777775</v>
      </c>
      <c r="G3554" s="8">
        <v>43377.51458333333</v>
      </c>
      <c r="H3554" t="s">
        <v>6251</v>
      </c>
      <c r="I3554" t="s">
        <v>6252</v>
      </c>
      <c r="J3554">
        <v>16.167000000000002</v>
      </c>
      <c r="K3554" t="s">
        <v>30</v>
      </c>
      <c r="L3554" t="s">
        <v>31</v>
      </c>
      <c r="M3554">
        <v>40.742545999999997</v>
      </c>
      <c r="N3554">
        <v>-111.981224</v>
      </c>
      <c r="O3554">
        <v>1114701</v>
      </c>
      <c r="P3554">
        <v>84096</v>
      </c>
      <c r="Q3554" s="1">
        <v>1.75</v>
      </c>
      <c r="R3554" s="1">
        <v>1.75</v>
      </c>
      <c r="S3554">
        <v>277</v>
      </c>
      <c r="T3554">
        <v>3</v>
      </c>
      <c r="U3554" s="1">
        <v>8.75</v>
      </c>
      <c r="V3554" s="1">
        <v>12.25</v>
      </c>
      <c r="W3554" s="1">
        <v>9.2382857142857109</v>
      </c>
    </row>
    <row r="3555" spans="1:23" x14ac:dyDescent="0.25">
      <c r="A3555">
        <v>3553</v>
      </c>
      <c r="B3555">
        <v>204577</v>
      </c>
      <c r="C3555">
        <v>1</v>
      </c>
      <c r="D3555" t="s">
        <v>32</v>
      </c>
      <c r="E3555">
        <v>471</v>
      </c>
      <c r="F3555" s="8">
        <v>43377.388888888891</v>
      </c>
      <c r="G3555" s="8">
        <v>43377.493055555555</v>
      </c>
      <c r="H3555" t="s">
        <v>6253</v>
      </c>
      <c r="I3555" t="s">
        <v>297</v>
      </c>
      <c r="J3555">
        <v>5.61</v>
      </c>
      <c r="K3555" t="s">
        <v>30</v>
      </c>
      <c r="L3555" t="s">
        <v>31</v>
      </c>
      <c r="M3555">
        <v>40.742542</v>
      </c>
      <c r="N3555">
        <v>-111.981163</v>
      </c>
      <c r="O3555">
        <v>1896231</v>
      </c>
      <c r="P3555">
        <v>91381</v>
      </c>
      <c r="Q3555" s="1">
        <v>1.25</v>
      </c>
      <c r="R3555" s="1">
        <v>1.25</v>
      </c>
      <c r="S3555">
        <v>277</v>
      </c>
      <c r="T3555">
        <v>3</v>
      </c>
      <c r="U3555" s="1">
        <v>9.25</v>
      </c>
      <c r="V3555" s="1">
        <v>11.75</v>
      </c>
      <c r="W3555" s="1">
        <v>4.4880000000000004</v>
      </c>
    </row>
    <row r="3556" spans="1:23" x14ac:dyDescent="0.25">
      <c r="A3556">
        <v>3554</v>
      </c>
      <c r="B3556">
        <v>204591</v>
      </c>
      <c r="C3556">
        <v>2</v>
      </c>
      <c r="D3556" t="s">
        <v>37</v>
      </c>
      <c r="E3556">
        <v>182</v>
      </c>
      <c r="F3556" s="8">
        <v>43377.427777777775</v>
      </c>
      <c r="G3556" s="8">
        <v>43377.828472222223</v>
      </c>
      <c r="H3556" t="s">
        <v>6254</v>
      </c>
      <c r="I3556" t="s">
        <v>6255</v>
      </c>
      <c r="J3556">
        <v>47.790999999999997</v>
      </c>
      <c r="K3556" t="s">
        <v>30</v>
      </c>
      <c r="L3556" t="s">
        <v>31</v>
      </c>
      <c r="M3556">
        <v>40.742378000000002</v>
      </c>
      <c r="N3556">
        <v>-111.981407</v>
      </c>
      <c r="O3556">
        <v>438239</v>
      </c>
      <c r="P3556">
        <v>84129</v>
      </c>
      <c r="Q3556" s="1">
        <v>4.75</v>
      </c>
      <c r="R3556" s="1">
        <v>4</v>
      </c>
      <c r="S3556">
        <v>277</v>
      </c>
      <c r="T3556">
        <v>3</v>
      </c>
      <c r="U3556" s="1">
        <v>10.25</v>
      </c>
      <c r="V3556" s="1">
        <v>20</v>
      </c>
      <c r="W3556" s="1">
        <v>10.0612631578947</v>
      </c>
    </row>
    <row r="3557" spans="1:23" x14ac:dyDescent="0.25">
      <c r="A3557">
        <v>3555</v>
      </c>
      <c r="B3557">
        <v>210199</v>
      </c>
      <c r="C3557">
        <v>2</v>
      </c>
      <c r="D3557" t="s">
        <v>27</v>
      </c>
      <c r="E3557">
        <v>438</v>
      </c>
      <c r="F3557" s="8">
        <v>43377.430555555555</v>
      </c>
      <c r="G3557" s="8">
        <v>43377.511805555558</v>
      </c>
      <c r="H3557" t="s">
        <v>6256</v>
      </c>
      <c r="I3557" t="s">
        <v>6257</v>
      </c>
      <c r="J3557">
        <v>6.4889999999999999</v>
      </c>
      <c r="K3557" t="s">
        <v>30</v>
      </c>
      <c r="L3557" t="s">
        <v>31</v>
      </c>
      <c r="M3557">
        <v>40.742576999999997</v>
      </c>
      <c r="N3557">
        <v>-111.981323</v>
      </c>
      <c r="O3557">
        <v>1282681</v>
      </c>
      <c r="P3557">
        <v>84093</v>
      </c>
      <c r="Q3557" s="1">
        <v>1</v>
      </c>
      <c r="R3557" s="1">
        <v>1</v>
      </c>
      <c r="S3557">
        <v>277</v>
      </c>
      <c r="T3557">
        <v>3</v>
      </c>
      <c r="U3557" s="1">
        <v>10.25</v>
      </c>
      <c r="V3557" s="1">
        <v>12.25</v>
      </c>
      <c r="W3557" s="1">
        <v>6.4889999999999999</v>
      </c>
    </row>
    <row r="3558" spans="1:23" x14ac:dyDescent="0.25">
      <c r="A3558">
        <v>3556</v>
      </c>
      <c r="B3558">
        <v>210225</v>
      </c>
      <c r="C3558">
        <v>2</v>
      </c>
      <c r="D3558" t="s">
        <v>65</v>
      </c>
      <c r="E3558">
        <v>466</v>
      </c>
      <c r="F3558" s="8">
        <v>43377.481249999997</v>
      </c>
      <c r="G3558" s="8">
        <v>43377.6875</v>
      </c>
      <c r="H3558" t="s">
        <v>6258</v>
      </c>
      <c r="I3558" t="s">
        <v>1129</v>
      </c>
      <c r="J3558">
        <v>6.5670000000000002</v>
      </c>
      <c r="K3558" t="s">
        <v>30</v>
      </c>
      <c r="L3558" t="s">
        <v>31</v>
      </c>
      <c r="M3558">
        <v>40.742527000000003</v>
      </c>
      <c r="N3558">
        <v>-111.98111</v>
      </c>
      <c r="O3558">
        <v>1968591</v>
      </c>
      <c r="P3558">
        <v>84054</v>
      </c>
      <c r="Q3558" s="1">
        <v>2.5</v>
      </c>
      <c r="R3558" s="1">
        <v>0.5</v>
      </c>
      <c r="S3558">
        <v>277</v>
      </c>
      <c r="T3558">
        <v>3</v>
      </c>
      <c r="U3558" s="1">
        <v>11.5</v>
      </c>
      <c r="V3558" s="1">
        <v>16.5</v>
      </c>
      <c r="W3558" s="1">
        <v>2.6267999999999998</v>
      </c>
    </row>
    <row r="3559" spans="1:23" x14ac:dyDescent="0.25">
      <c r="A3559">
        <v>3557</v>
      </c>
      <c r="B3559">
        <v>212307</v>
      </c>
      <c r="C3559">
        <v>2</v>
      </c>
      <c r="D3559" t="s">
        <v>53</v>
      </c>
      <c r="E3559">
        <v>308</v>
      </c>
      <c r="F3559" s="8">
        <v>43377.511805555558</v>
      </c>
      <c r="G3559" s="8">
        <v>43377.632638888892</v>
      </c>
      <c r="H3559" t="s">
        <v>6259</v>
      </c>
      <c r="I3559" t="s">
        <v>67</v>
      </c>
      <c r="J3559">
        <v>0</v>
      </c>
      <c r="K3559" t="s">
        <v>30</v>
      </c>
      <c r="L3559" t="s">
        <v>31</v>
      </c>
      <c r="M3559">
        <v>40.742420000000003</v>
      </c>
      <c r="N3559">
        <v>-111.98172</v>
      </c>
      <c r="O3559">
        <v>1137391</v>
      </c>
      <c r="P3559">
        <v>84075</v>
      </c>
      <c r="Q3559" s="1">
        <v>1.5</v>
      </c>
      <c r="R3559" s="1">
        <v>0</v>
      </c>
      <c r="S3559">
        <v>277</v>
      </c>
      <c r="T3559">
        <v>3</v>
      </c>
      <c r="U3559" s="1">
        <v>12.25</v>
      </c>
      <c r="V3559" s="1">
        <v>15.25</v>
      </c>
      <c r="W3559" s="1">
        <v>0</v>
      </c>
    </row>
    <row r="3560" spans="1:23" x14ac:dyDescent="0.25">
      <c r="A3560">
        <v>3558</v>
      </c>
      <c r="B3560">
        <v>210213</v>
      </c>
      <c r="C3560">
        <v>2</v>
      </c>
      <c r="D3560" t="s">
        <v>126</v>
      </c>
      <c r="E3560">
        <v>258</v>
      </c>
      <c r="F3560" s="8">
        <v>43377.520833333336</v>
      </c>
      <c r="G3560" s="8">
        <v>43377.71597222222</v>
      </c>
      <c r="H3560" t="s">
        <v>6260</v>
      </c>
      <c r="I3560" t="s">
        <v>4967</v>
      </c>
      <c r="J3560">
        <v>1.645</v>
      </c>
      <c r="K3560" t="s">
        <v>30</v>
      </c>
      <c r="L3560" t="s">
        <v>31</v>
      </c>
      <c r="M3560">
        <v>40.742412999999999</v>
      </c>
      <c r="N3560">
        <v>-111.981620999999</v>
      </c>
      <c r="Q3560" s="1">
        <v>2.25</v>
      </c>
      <c r="R3560" s="1">
        <v>0.25</v>
      </c>
      <c r="S3560">
        <v>277</v>
      </c>
      <c r="T3560">
        <v>3</v>
      </c>
      <c r="U3560" s="1">
        <v>12.5</v>
      </c>
      <c r="V3560" s="1">
        <v>17.25</v>
      </c>
      <c r="W3560" s="1">
        <v>0.73111111111111104</v>
      </c>
    </row>
    <row r="3561" spans="1:23" x14ac:dyDescent="0.25">
      <c r="A3561">
        <v>3559</v>
      </c>
      <c r="B3561">
        <v>210199</v>
      </c>
      <c r="C3561">
        <v>1</v>
      </c>
      <c r="D3561" t="s">
        <v>27</v>
      </c>
      <c r="E3561">
        <v>439</v>
      </c>
      <c r="F3561" s="8">
        <v>43378.259722222225</v>
      </c>
      <c r="G3561" s="8">
        <v>43378.716666666667</v>
      </c>
      <c r="H3561" t="s">
        <v>6261</v>
      </c>
      <c r="I3561" t="s">
        <v>6262</v>
      </c>
      <c r="J3561">
        <v>11.067</v>
      </c>
      <c r="K3561" t="s">
        <v>30</v>
      </c>
      <c r="L3561" t="s">
        <v>31</v>
      </c>
      <c r="M3561">
        <v>40.742576999999997</v>
      </c>
      <c r="N3561">
        <v>-111.981323</v>
      </c>
      <c r="O3561">
        <v>2573641</v>
      </c>
      <c r="P3561">
        <v>84104</v>
      </c>
      <c r="Q3561" s="1">
        <v>5.5</v>
      </c>
      <c r="R3561" s="1">
        <v>1.75</v>
      </c>
      <c r="S3561">
        <v>278</v>
      </c>
      <c r="T3561">
        <v>4</v>
      </c>
      <c r="U3561" s="1">
        <v>6.25</v>
      </c>
      <c r="V3561" s="1">
        <v>17.25</v>
      </c>
      <c r="W3561" s="1">
        <v>2.0121818181818099</v>
      </c>
    </row>
    <row r="3562" spans="1:23" x14ac:dyDescent="0.25">
      <c r="A3562">
        <v>3560</v>
      </c>
      <c r="B3562">
        <v>210215</v>
      </c>
      <c r="C3562">
        <v>2</v>
      </c>
      <c r="D3562" t="s">
        <v>44</v>
      </c>
      <c r="E3562">
        <v>1538743259</v>
      </c>
      <c r="F3562" s="8">
        <v>43378.27847222222</v>
      </c>
      <c r="G3562" s="8">
        <v>43378.679861111108</v>
      </c>
      <c r="H3562" t="s">
        <v>6263</v>
      </c>
      <c r="I3562" t="s">
        <v>6264</v>
      </c>
      <c r="J3562">
        <v>4.2300000000000004</v>
      </c>
      <c r="K3562" t="s">
        <v>30</v>
      </c>
      <c r="L3562" t="s">
        <v>31</v>
      </c>
      <c r="M3562">
        <v>40.742569000000003</v>
      </c>
      <c r="N3562">
        <v>-111.98126999999999</v>
      </c>
      <c r="O3562">
        <v>348887</v>
      </c>
      <c r="P3562">
        <v>84096</v>
      </c>
      <c r="Q3562" s="1">
        <v>4.75</v>
      </c>
      <c r="R3562" s="1">
        <v>0.5</v>
      </c>
      <c r="S3562">
        <v>278</v>
      </c>
      <c r="T3562">
        <v>4</v>
      </c>
      <c r="U3562" s="1">
        <v>6.75</v>
      </c>
      <c r="V3562" s="1">
        <v>16.25</v>
      </c>
      <c r="W3562" s="1">
        <v>0.89052631578947306</v>
      </c>
    </row>
    <row r="3563" spans="1:23" x14ac:dyDescent="0.25">
      <c r="A3563">
        <v>3561</v>
      </c>
      <c r="B3563">
        <v>212307</v>
      </c>
      <c r="C3563">
        <v>2</v>
      </c>
      <c r="D3563" t="s">
        <v>53</v>
      </c>
      <c r="E3563">
        <v>309</v>
      </c>
      <c r="F3563" s="8">
        <v>43378.287499999999</v>
      </c>
      <c r="G3563" s="8">
        <v>43378.438194444447</v>
      </c>
      <c r="H3563" t="s">
        <v>6265</v>
      </c>
      <c r="I3563" t="s">
        <v>6266</v>
      </c>
      <c r="J3563">
        <v>12.603</v>
      </c>
      <c r="K3563" t="s">
        <v>30</v>
      </c>
      <c r="L3563" t="s">
        <v>31</v>
      </c>
      <c r="M3563">
        <v>40.742420000000003</v>
      </c>
      <c r="N3563">
        <v>-111.98172</v>
      </c>
      <c r="O3563">
        <v>1137391</v>
      </c>
      <c r="P3563">
        <v>84075</v>
      </c>
      <c r="Q3563" s="1">
        <v>1.75</v>
      </c>
      <c r="R3563" s="1">
        <v>1.25</v>
      </c>
      <c r="S3563">
        <v>278</v>
      </c>
      <c r="T3563">
        <v>4</v>
      </c>
      <c r="U3563" s="1">
        <v>7</v>
      </c>
      <c r="V3563" s="1">
        <v>10.5</v>
      </c>
      <c r="W3563" s="1">
        <v>7.2017142857142797</v>
      </c>
    </row>
    <row r="3564" spans="1:23" x14ac:dyDescent="0.25">
      <c r="A3564">
        <v>3562</v>
      </c>
      <c r="B3564">
        <v>204577</v>
      </c>
      <c r="C3564">
        <v>1</v>
      </c>
      <c r="D3564" t="s">
        <v>32</v>
      </c>
      <c r="E3564">
        <v>472</v>
      </c>
      <c r="F3564" s="8">
        <v>43378.29791666667</v>
      </c>
      <c r="G3564" s="8">
        <v>43378.720138888886</v>
      </c>
      <c r="H3564" t="s">
        <v>6267</v>
      </c>
      <c r="I3564" t="s">
        <v>6268</v>
      </c>
      <c r="J3564">
        <v>9.157</v>
      </c>
      <c r="K3564" t="s">
        <v>30</v>
      </c>
      <c r="L3564" t="s">
        <v>31</v>
      </c>
      <c r="M3564">
        <v>40.742542</v>
      </c>
      <c r="N3564">
        <v>-111.981163</v>
      </c>
      <c r="O3564">
        <v>2395901</v>
      </c>
      <c r="P3564">
        <v>84025</v>
      </c>
      <c r="Q3564" s="1">
        <v>5</v>
      </c>
      <c r="R3564" s="1">
        <v>1.5</v>
      </c>
      <c r="S3564">
        <v>278</v>
      </c>
      <c r="T3564">
        <v>4</v>
      </c>
      <c r="U3564" s="1">
        <v>7.25</v>
      </c>
      <c r="V3564" s="1">
        <v>17.25</v>
      </c>
      <c r="W3564" s="1">
        <v>1.8313999999999999</v>
      </c>
    </row>
    <row r="3565" spans="1:23" x14ac:dyDescent="0.25">
      <c r="A3565">
        <v>3563</v>
      </c>
      <c r="B3565">
        <v>210225</v>
      </c>
      <c r="C3565">
        <v>2</v>
      </c>
      <c r="D3565" t="s">
        <v>65</v>
      </c>
      <c r="E3565">
        <v>467</v>
      </c>
      <c r="F3565" s="8">
        <v>43378.320833333331</v>
      </c>
      <c r="G3565" s="8">
        <v>43378.669444444444</v>
      </c>
      <c r="H3565" t="s">
        <v>6269</v>
      </c>
      <c r="I3565" t="s">
        <v>6270</v>
      </c>
      <c r="J3565">
        <v>9.6489999999999991</v>
      </c>
      <c r="K3565" t="s">
        <v>30</v>
      </c>
      <c r="L3565" t="s">
        <v>31</v>
      </c>
      <c r="M3565">
        <v>40.742527000000003</v>
      </c>
      <c r="N3565">
        <v>-111.98111</v>
      </c>
      <c r="O3565">
        <v>521537</v>
      </c>
      <c r="P3565">
        <v>84020</v>
      </c>
      <c r="Q3565" s="1">
        <v>4.25</v>
      </c>
      <c r="R3565" s="1">
        <v>1.25</v>
      </c>
      <c r="S3565">
        <v>278</v>
      </c>
      <c r="T3565">
        <v>4</v>
      </c>
      <c r="U3565" s="1">
        <v>7.75</v>
      </c>
      <c r="V3565" s="1">
        <v>16</v>
      </c>
      <c r="W3565" s="1">
        <v>2.27035294117647</v>
      </c>
    </row>
    <row r="3566" spans="1:23" x14ac:dyDescent="0.25">
      <c r="A3566">
        <v>3564</v>
      </c>
      <c r="B3566">
        <v>204577</v>
      </c>
      <c r="C3566">
        <v>2</v>
      </c>
      <c r="D3566" t="s">
        <v>32</v>
      </c>
      <c r="E3566">
        <v>473</v>
      </c>
      <c r="F3566" s="8">
        <v>43378.336111111108</v>
      </c>
      <c r="G3566" s="8">
        <v>43378.425694444442</v>
      </c>
      <c r="H3566" t="s">
        <v>105</v>
      </c>
      <c r="I3566" t="s">
        <v>1801</v>
      </c>
      <c r="J3566">
        <v>6.8810000000000002</v>
      </c>
      <c r="K3566" t="s">
        <v>30</v>
      </c>
      <c r="L3566" t="s">
        <v>31</v>
      </c>
      <c r="M3566">
        <v>40.742542</v>
      </c>
      <c r="N3566">
        <v>-111.981163</v>
      </c>
      <c r="O3566">
        <v>1282681</v>
      </c>
      <c r="P3566">
        <v>84093</v>
      </c>
      <c r="Q3566" s="1">
        <v>1</v>
      </c>
      <c r="R3566" s="1">
        <v>1</v>
      </c>
      <c r="S3566">
        <v>278</v>
      </c>
      <c r="T3566">
        <v>4</v>
      </c>
      <c r="U3566" s="1">
        <v>8</v>
      </c>
      <c r="V3566" s="1">
        <v>10.25</v>
      </c>
      <c r="W3566" s="1">
        <v>6.8810000000000002</v>
      </c>
    </row>
    <row r="3567" spans="1:23" x14ac:dyDescent="0.25">
      <c r="A3567">
        <v>3565</v>
      </c>
      <c r="B3567">
        <v>210225</v>
      </c>
      <c r="C3567">
        <v>1</v>
      </c>
      <c r="D3567" t="s">
        <v>65</v>
      </c>
      <c r="E3567">
        <v>468</v>
      </c>
      <c r="F3567" s="8">
        <v>43378.34652777778</v>
      </c>
      <c r="G3567" s="8">
        <v>43378.552777777775</v>
      </c>
      <c r="H3567" t="s">
        <v>6271</v>
      </c>
      <c r="I3567" t="s">
        <v>360</v>
      </c>
      <c r="J3567">
        <v>6.4349999999999996</v>
      </c>
      <c r="K3567" t="s">
        <v>92</v>
      </c>
      <c r="L3567" t="s">
        <v>31</v>
      </c>
      <c r="M3567">
        <v>40.742527000000003</v>
      </c>
      <c r="N3567">
        <v>-111.98111</v>
      </c>
      <c r="O3567">
        <v>1968591</v>
      </c>
      <c r="P3567">
        <v>84054</v>
      </c>
      <c r="Q3567" s="1">
        <v>2.5</v>
      </c>
      <c r="R3567" s="1">
        <v>1</v>
      </c>
      <c r="S3567">
        <v>278</v>
      </c>
      <c r="T3567">
        <v>4</v>
      </c>
      <c r="U3567" s="1">
        <v>8.25</v>
      </c>
      <c r="V3567" s="1">
        <v>13.25</v>
      </c>
      <c r="W3567" s="1">
        <v>2.5739999999999998</v>
      </c>
    </row>
    <row r="3568" spans="1:23" x14ac:dyDescent="0.25">
      <c r="A3568">
        <v>3566</v>
      </c>
      <c r="B3568">
        <v>210203</v>
      </c>
      <c r="C3568">
        <v>2</v>
      </c>
      <c r="D3568" t="s">
        <v>58</v>
      </c>
      <c r="E3568">
        <v>201</v>
      </c>
      <c r="F3568" s="8">
        <v>43378.347222222219</v>
      </c>
      <c r="G3568" s="8">
        <v>43378.472916666666</v>
      </c>
      <c r="H3568" t="s">
        <v>6272</v>
      </c>
      <c r="I3568" t="s">
        <v>6273</v>
      </c>
      <c r="J3568">
        <v>13.76</v>
      </c>
      <c r="K3568" t="s">
        <v>30</v>
      </c>
      <c r="L3568" t="s">
        <v>31</v>
      </c>
      <c r="M3568">
        <v>40.742409000000002</v>
      </c>
      <c r="N3568">
        <v>-111.981513999999</v>
      </c>
      <c r="Q3568" s="1">
        <v>1.5</v>
      </c>
      <c r="R3568" s="1">
        <v>1.25</v>
      </c>
      <c r="S3568">
        <v>278</v>
      </c>
      <c r="T3568">
        <v>4</v>
      </c>
      <c r="U3568" s="1">
        <v>8.25</v>
      </c>
      <c r="V3568" s="1">
        <v>11.25</v>
      </c>
      <c r="W3568" s="1">
        <v>9.1733333333333302</v>
      </c>
    </row>
    <row r="3569" spans="1:23" x14ac:dyDescent="0.25">
      <c r="A3569">
        <v>3567</v>
      </c>
      <c r="B3569">
        <v>212307</v>
      </c>
      <c r="C3569">
        <v>1</v>
      </c>
      <c r="D3569" t="s">
        <v>53</v>
      </c>
      <c r="E3569">
        <v>310</v>
      </c>
      <c r="F3569" s="8">
        <v>43378.348611111112</v>
      </c>
      <c r="G3569" s="8">
        <v>43378.463888888888</v>
      </c>
      <c r="H3569" t="s">
        <v>6274</v>
      </c>
      <c r="I3569" t="s">
        <v>6275</v>
      </c>
      <c r="J3569">
        <v>3.65</v>
      </c>
      <c r="K3569" t="s">
        <v>30</v>
      </c>
      <c r="L3569" t="s">
        <v>31</v>
      </c>
      <c r="M3569">
        <v>40.742420000000003</v>
      </c>
      <c r="N3569">
        <v>-111.98172</v>
      </c>
      <c r="O3569">
        <v>1301971</v>
      </c>
      <c r="P3569">
        <v>84111</v>
      </c>
      <c r="Q3569" s="1">
        <v>1.5</v>
      </c>
      <c r="R3569" s="1">
        <v>1</v>
      </c>
      <c r="S3569">
        <v>278</v>
      </c>
      <c r="T3569">
        <v>4</v>
      </c>
      <c r="U3569" s="1">
        <v>8.25</v>
      </c>
      <c r="V3569" s="1">
        <v>11.25</v>
      </c>
      <c r="W3569" s="1">
        <v>2.43333333333333</v>
      </c>
    </row>
    <row r="3570" spans="1:23" x14ac:dyDescent="0.25">
      <c r="A3570">
        <v>3568</v>
      </c>
      <c r="B3570">
        <v>210209</v>
      </c>
      <c r="C3570">
        <v>1</v>
      </c>
      <c r="D3570" t="s">
        <v>145</v>
      </c>
      <c r="E3570">
        <v>370</v>
      </c>
      <c r="F3570" s="8">
        <v>43378.37222222222</v>
      </c>
      <c r="G3570" s="8">
        <v>43378.715277777781</v>
      </c>
      <c r="H3570" t="s">
        <v>6276</v>
      </c>
      <c r="I3570" t="s">
        <v>6277</v>
      </c>
      <c r="J3570">
        <v>13.665999999999899</v>
      </c>
      <c r="K3570" t="s">
        <v>30</v>
      </c>
      <c r="L3570" t="s">
        <v>31</v>
      </c>
      <c r="M3570">
        <v>40.742545999999997</v>
      </c>
      <c r="N3570">
        <v>-111.981224</v>
      </c>
      <c r="O3570">
        <v>1114701</v>
      </c>
      <c r="P3570">
        <v>84096</v>
      </c>
      <c r="Q3570" s="1">
        <v>4</v>
      </c>
      <c r="R3570" s="1">
        <v>1.5</v>
      </c>
      <c r="S3570">
        <v>278</v>
      </c>
      <c r="T3570">
        <v>4</v>
      </c>
      <c r="U3570" s="1">
        <v>9</v>
      </c>
      <c r="V3570" s="1">
        <v>17.25</v>
      </c>
      <c r="W3570" s="1">
        <v>3.4164999999999899</v>
      </c>
    </row>
    <row r="3571" spans="1:23" x14ac:dyDescent="0.25">
      <c r="A3571">
        <v>3569</v>
      </c>
      <c r="B3571">
        <v>212307</v>
      </c>
      <c r="C3571">
        <v>2</v>
      </c>
      <c r="D3571" t="s">
        <v>53</v>
      </c>
      <c r="E3571">
        <v>311</v>
      </c>
      <c r="F3571" s="8">
        <v>43378.454861111109</v>
      </c>
      <c r="G3571" s="8">
        <v>43378.474305555559</v>
      </c>
      <c r="H3571" t="s">
        <v>6278</v>
      </c>
      <c r="I3571" t="s">
        <v>6279</v>
      </c>
      <c r="J3571">
        <v>2.7149999999999999</v>
      </c>
      <c r="K3571" t="s">
        <v>30</v>
      </c>
      <c r="L3571" t="s">
        <v>31</v>
      </c>
      <c r="M3571">
        <v>40.742420000000003</v>
      </c>
      <c r="N3571">
        <v>-111.98172</v>
      </c>
      <c r="O3571">
        <v>1137391</v>
      </c>
      <c r="P3571">
        <v>84075</v>
      </c>
      <c r="Q3571" s="1">
        <v>0.25</v>
      </c>
      <c r="R3571" s="1">
        <v>0.25</v>
      </c>
      <c r="S3571">
        <v>278</v>
      </c>
      <c r="T3571">
        <v>4</v>
      </c>
      <c r="U3571" s="1">
        <v>11</v>
      </c>
      <c r="V3571" s="1">
        <v>11.5</v>
      </c>
      <c r="W3571" s="1">
        <v>10.86</v>
      </c>
    </row>
    <row r="3572" spans="1:23" x14ac:dyDescent="0.25">
      <c r="A3572">
        <v>3570</v>
      </c>
      <c r="B3572">
        <v>210203</v>
      </c>
      <c r="C3572">
        <v>2</v>
      </c>
      <c r="D3572" t="s">
        <v>58</v>
      </c>
      <c r="E3572">
        <v>202</v>
      </c>
      <c r="F3572" s="8">
        <v>43378.48541666667</v>
      </c>
      <c r="G3572" s="8">
        <v>43378.665972222225</v>
      </c>
      <c r="H3572" t="s">
        <v>6280</v>
      </c>
      <c r="I3572" t="s">
        <v>6281</v>
      </c>
      <c r="J3572">
        <v>1.581</v>
      </c>
      <c r="K3572" t="s">
        <v>30</v>
      </c>
      <c r="L3572" t="s">
        <v>31</v>
      </c>
      <c r="M3572">
        <v>40.742409000000002</v>
      </c>
      <c r="N3572">
        <v>-111.981513999999</v>
      </c>
      <c r="O3572">
        <v>1137391</v>
      </c>
      <c r="P3572">
        <v>84075</v>
      </c>
      <c r="Q3572" s="1">
        <v>2.25</v>
      </c>
      <c r="R3572" s="1">
        <v>0.25</v>
      </c>
      <c r="S3572">
        <v>278</v>
      </c>
      <c r="T3572">
        <v>4</v>
      </c>
      <c r="U3572" s="1">
        <v>11.75</v>
      </c>
      <c r="V3572" s="1">
        <v>16</v>
      </c>
      <c r="W3572" s="1">
        <v>0.702666666666666</v>
      </c>
    </row>
    <row r="3573" spans="1:23" x14ac:dyDescent="0.25">
      <c r="A3573">
        <v>3571</v>
      </c>
      <c r="B3573">
        <v>212307</v>
      </c>
      <c r="C3573">
        <v>2</v>
      </c>
      <c r="D3573" t="s">
        <v>53</v>
      </c>
      <c r="E3573">
        <v>312</v>
      </c>
      <c r="F3573" s="8">
        <v>43378.51458333333</v>
      </c>
      <c r="G3573" s="8">
        <v>43378.677777777775</v>
      </c>
      <c r="H3573" t="s">
        <v>6282</v>
      </c>
      <c r="I3573" t="s">
        <v>6283</v>
      </c>
      <c r="J3573">
        <v>2.6680000000000001</v>
      </c>
      <c r="K3573" t="s">
        <v>30</v>
      </c>
      <c r="L3573" t="s">
        <v>31</v>
      </c>
      <c r="M3573">
        <v>40.742420000000003</v>
      </c>
      <c r="N3573">
        <v>-111.98172</v>
      </c>
      <c r="Q3573" s="1">
        <v>2</v>
      </c>
      <c r="R3573" s="1">
        <v>0.25</v>
      </c>
      <c r="S3573">
        <v>278</v>
      </c>
      <c r="T3573">
        <v>4</v>
      </c>
      <c r="U3573" s="1">
        <v>12.25</v>
      </c>
      <c r="V3573" s="1">
        <v>16.25</v>
      </c>
      <c r="W3573" s="1">
        <v>1.3340000000000001</v>
      </c>
    </row>
    <row r="3574" spans="1:23" x14ac:dyDescent="0.25">
      <c r="A3574">
        <v>3572</v>
      </c>
      <c r="B3574">
        <v>212307</v>
      </c>
      <c r="C3574">
        <v>1</v>
      </c>
      <c r="D3574" t="s">
        <v>53</v>
      </c>
      <c r="E3574">
        <v>313</v>
      </c>
      <c r="F3574" s="8">
        <v>43378.53125</v>
      </c>
      <c r="G3574" s="8">
        <v>43378.716666666667</v>
      </c>
      <c r="H3574" t="s">
        <v>6284</v>
      </c>
      <c r="I3574" t="s">
        <v>3168</v>
      </c>
      <c r="J3574">
        <v>3.8539999999999899</v>
      </c>
      <c r="K3574" t="s">
        <v>30</v>
      </c>
      <c r="L3574" t="s">
        <v>31</v>
      </c>
      <c r="M3574">
        <v>40.742420000000003</v>
      </c>
      <c r="N3574">
        <v>-111.98172</v>
      </c>
      <c r="O3574">
        <v>1301971</v>
      </c>
      <c r="P3574">
        <v>84111</v>
      </c>
      <c r="Q3574" s="1">
        <v>2.25</v>
      </c>
      <c r="R3574" s="1">
        <v>1.25</v>
      </c>
      <c r="S3574">
        <v>278</v>
      </c>
      <c r="T3574">
        <v>4</v>
      </c>
      <c r="U3574" s="1">
        <v>12.75</v>
      </c>
      <c r="V3574" s="1">
        <v>17.25</v>
      </c>
      <c r="W3574" s="1">
        <v>1.71288888888888</v>
      </c>
    </row>
    <row r="3575" spans="1:23" x14ac:dyDescent="0.25">
      <c r="A3575">
        <v>3573</v>
      </c>
      <c r="B3575">
        <v>204577</v>
      </c>
      <c r="C3575">
        <v>2</v>
      </c>
      <c r="D3575" t="s">
        <v>32</v>
      </c>
      <c r="E3575">
        <v>474</v>
      </c>
      <c r="F3575" s="8">
        <v>43378.572916666664</v>
      </c>
      <c r="G3575" s="8">
        <v>43378.59375</v>
      </c>
      <c r="H3575" t="s">
        <v>6285</v>
      </c>
      <c r="I3575" t="s">
        <v>6286</v>
      </c>
      <c r="J3575">
        <v>1.633</v>
      </c>
      <c r="K3575" t="s">
        <v>30</v>
      </c>
      <c r="L3575" t="s">
        <v>31</v>
      </c>
      <c r="M3575">
        <v>40.742542</v>
      </c>
      <c r="N3575">
        <v>-111.981163</v>
      </c>
      <c r="O3575">
        <v>1896231</v>
      </c>
      <c r="P3575">
        <v>91381</v>
      </c>
      <c r="Q3575" s="1">
        <v>0.25</v>
      </c>
      <c r="R3575" s="1">
        <v>0.25</v>
      </c>
      <c r="S3575">
        <v>278</v>
      </c>
      <c r="T3575">
        <v>4</v>
      </c>
      <c r="U3575" s="1">
        <v>13.75</v>
      </c>
      <c r="V3575" s="1">
        <v>14.25</v>
      </c>
      <c r="W3575" s="1">
        <v>6.532</v>
      </c>
    </row>
    <row r="3576" spans="1:23" x14ac:dyDescent="0.25">
      <c r="A3576">
        <v>3574</v>
      </c>
      <c r="B3576">
        <v>210209</v>
      </c>
      <c r="C3576">
        <v>1</v>
      </c>
      <c r="D3576" t="s">
        <v>145</v>
      </c>
      <c r="E3576">
        <v>371</v>
      </c>
      <c r="F3576" s="8">
        <v>43380.73541666667</v>
      </c>
      <c r="G3576" s="8">
        <v>43380.856944444444</v>
      </c>
      <c r="H3576" t="s">
        <v>6287</v>
      </c>
      <c r="I3576" t="s">
        <v>6288</v>
      </c>
      <c r="J3576">
        <v>14.458</v>
      </c>
      <c r="K3576" t="s">
        <v>30</v>
      </c>
      <c r="L3576" t="s">
        <v>31</v>
      </c>
      <c r="M3576">
        <v>40.742545999999997</v>
      </c>
      <c r="N3576">
        <v>-111.981224</v>
      </c>
      <c r="O3576">
        <v>853712</v>
      </c>
      <c r="P3576">
        <v>84124</v>
      </c>
      <c r="Q3576" s="1">
        <v>1.5</v>
      </c>
      <c r="R3576" s="1">
        <v>1.25</v>
      </c>
      <c r="S3576">
        <v>280</v>
      </c>
      <c r="T3576">
        <v>6</v>
      </c>
      <c r="U3576" s="1">
        <v>17.75</v>
      </c>
      <c r="V3576" s="1">
        <v>20.5</v>
      </c>
      <c r="W3576" s="1">
        <v>9.6386666666666603</v>
      </c>
    </row>
    <row r="3577" spans="1:23" x14ac:dyDescent="0.25">
      <c r="A3577">
        <v>3575</v>
      </c>
      <c r="B3577">
        <v>212307</v>
      </c>
      <c r="C3577">
        <v>2</v>
      </c>
      <c r="D3577" t="s">
        <v>53</v>
      </c>
      <c r="E3577">
        <v>314</v>
      </c>
      <c r="F3577" s="8">
        <v>43381.284722222219</v>
      </c>
      <c r="G3577" s="8">
        <v>43381.67083333333</v>
      </c>
      <c r="H3577" t="s">
        <v>6289</v>
      </c>
      <c r="I3577" t="s">
        <v>6290</v>
      </c>
      <c r="J3577">
        <v>12.792999999999999</v>
      </c>
      <c r="K3577" t="s">
        <v>30</v>
      </c>
      <c r="L3577" t="s">
        <v>31</v>
      </c>
      <c r="M3577">
        <v>40.742420000000003</v>
      </c>
      <c r="N3577">
        <v>-111.98172</v>
      </c>
      <c r="O3577">
        <v>1137391</v>
      </c>
      <c r="P3577">
        <v>84075</v>
      </c>
      <c r="Q3577" s="1">
        <v>4.75</v>
      </c>
      <c r="R3577" s="1">
        <v>1.25</v>
      </c>
      <c r="S3577">
        <v>281</v>
      </c>
      <c r="T3577">
        <v>0</v>
      </c>
      <c r="U3577" s="1">
        <v>6.75</v>
      </c>
      <c r="V3577" s="1">
        <v>16</v>
      </c>
      <c r="W3577" s="1">
        <v>2.6932631578947301</v>
      </c>
    </row>
    <row r="3578" spans="1:23" x14ac:dyDescent="0.25">
      <c r="A3578">
        <v>3576</v>
      </c>
      <c r="B3578">
        <v>210213</v>
      </c>
      <c r="C3578">
        <v>2</v>
      </c>
      <c r="D3578" t="s">
        <v>126</v>
      </c>
      <c r="E3578">
        <v>259</v>
      </c>
      <c r="F3578" s="8">
        <v>43381.290972222225</v>
      </c>
      <c r="G3578" s="8">
        <v>43381.553472222222</v>
      </c>
      <c r="H3578" t="s">
        <v>6291</v>
      </c>
      <c r="I3578" t="s">
        <v>5173</v>
      </c>
      <c r="J3578">
        <v>14.113</v>
      </c>
      <c r="K3578" t="s">
        <v>30</v>
      </c>
      <c r="L3578" t="s">
        <v>31</v>
      </c>
      <c r="M3578">
        <v>40.742412999999999</v>
      </c>
      <c r="N3578">
        <v>-111.981620999999</v>
      </c>
      <c r="Q3578" s="1">
        <v>3.25</v>
      </c>
      <c r="R3578" s="1">
        <v>2</v>
      </c>
      <c r="S3578">
        <v>281</v>
      </c>
      <c r="T3578">
        <v>0</v>
      </c>
      <c r="U3578" s="1">
        <v>7</v>
      </c>
      <c r="V3578" s="1">
        <v>13.25</v>
      </c>
      <c r="W3578" s="1">
        <v>4.3424615384615297</v>
      </c>
    </row>
    <row r="3579" spans="1:23" x14ac:dyDescent="0.25">
      <c r="A3579">
        <v>3577</v>
      </c>
      <c r="B3579">
        <v>210213</v>
      </c>
      <c r="C3579">
        <v>1</v>
      </c>
      <c r="D3579" t="s">
        <v>126</v>
      </c>
      <c r="E3579">
        <v>260</v>
      </c>
      <c r="F3579" s="8">
        <v>43381.313888888886</v>
      </c>
      <c r="G3579" s="8">
        <v>43381.809027777781</v>
      </c>
      <c r="H3579" t="s">
        <v>6292</v>
      </c>
      <c r="I3579" t="s">
        <v>2173</v>
      </c>
      <c r="J3579">
        <v>10.491</v>
      </c>
      <c r="K3579" t="s">
        <v>30</v>
      </c>
      <c r="L3579" t="s">
        <v>31</v>
      </c>
      <c r="M3579">
        <v>40.742412999999999</v>
      </c>
      <c r="N3579">
        <v>-111.981620999999</v>
      </c>
      <c r="O3579">
        <v>2573641</v>
      </c>
      <c r="P3579">
        <v>84104</v>
      </c>
      <c r="Q3579" s="1">
        <v>6</v>
      </c>
      <c r="R3579" s="1">
        <v>1.75</v>
      </c>
      <c r="S3579">
        <v>281</v>
      </c>
      <c r="T3579">
        <v>0</v>
      </c>
      <c r="U3579" s="1">
        <v>7.5</v>
      </c>
      <c r="V3579" s="1">
        <v>19.5</v>
      </c>
      <c r="W3579" s="1">
        <v>1.7484999999999999</v>
      </c>
    </row>
    <row r="3580" spans="1:23" x14ac:dyDescent="0.25">
      <c r="A3580">
        <v>3578</v>
      </c>
      <c r="B3580">
        <v>210199</v>
      </c>
      <c r="C3580">
        <v>1</v>
      </c>
      <c r="D3580" t="s">
        <v>27</v>
      </c>
      <c r="E3580">
        <v>440</v>
      </c>
      <c r="F3580" s="8">
        <v>43381.314583333333</v>
      </c>
      <c r="G3580" s="8">
        <v>43381.698611111111</v>
      </c>
      <c r="H3580" t="s">
        <v>6293</v>
      </c>
      <c r="I3580" t="s">
        <v>6294</v>
      </c>
      <c r="J3580">
        <v>11.272</v>
      </c>
      <c r="K3580" t="s">
        <v>30</v>
      </c>
      <c r="L3580" t="s">
        <v>31</v>
      </c>
      <c r="M3580">
        <v>40.742576999999997</v>
      </c>
      <c r="N3580">
        <v>-111.981323</v>
      </c>
      <c r="O3580">
        <v>2395901</v>
      </c>
      <c r="P3580">
        <v>84025</v>
      </c>
      <c r="Q3580" s="1">
        <v>4.5</v>
      </c>
      <c r="R3580" s="1">
        <v>1.75</v>
      </c>
      <c r="S3580">
        <v>281</v>
      </c>
      <c r="T3580">
        <v>0</v>
      </c>
      <c r="U3580" s="1">
        <v>7.5</v>
      </c>
      <c r="V3580" s="1">
        <v>16.75</v>
      </c>
      <c r="W3580" s="1">
        <v>2.5048888888888801</v>
      </c>
    </row>
    <row r="3581" spans="1:23" x14ac:dyDescent="0.25">
      <c r="A3581">
        <v>3579</v>
      </c>
      <c r="B3581">
        <v>210215</v>
      </c>
      <c r="C3581">
        <v>2</v>
      </c>
      <c r="D3581" t="s">
        <v>44</v>
      </c>
      <c r="E3581">
        <v>1539005858</v>
      </c>
      <c r="F3581" s="8">
        <v>43381.317361111112</v>
      </c>
      <c r="G3581" s="8">
        <v>43381.506249999999</v>
      </c>
      <c r="H3581" t="s">
        <v>6295</v>
      </c>
      <c r="I3581" t="s">
        <v>6296</v>
      </c>
      <c r="J3581">
        <v>5.3419999999999996</v>
      </c>
      <c r="K3581" t="s">
        <v>30</v>
      </c>
      <c r="L3581" t="s">
        <v>31</v>
      </c>
      <c r="M3581">
        <v>40.742569000000003</v>
      </c>
      <c r="N3581">
        <v>-111.98126999999999</v>
      </c>
      <c r="O3581">
        <v>348887</v>
      </c>
      <c r="P3581">
        <v>84096</v>
      </c>
      <c r="Q3581" s="1">
        <v>2.25</v>
      </c>
      <c r="R3581" s="1">
        <v>0.5</v>
      </c>
      <c r="S3581">
        <v>281</v>
      </c>
      <c r="T3581">
        <v>0</v>
      </c>
      <c r="U3581" s="1">
        <v>7.5</v>
      </c>
      <c r="V3581" s="1">
        <v>12.25</v>
      </c>
      <c r="W3581" s="1">
        <v>2.3742222222222198</v>
      </c>
    </row>
    <row r="3582" spans="1:23" x14ac:dyDescent="0.25">
      <c r="A3582">
        <v>3580</v>
      </c>
      <c r="B3582">
        <v>210203</v>
      </c>
      <c r="C3582">
        <v>2</v>
      </c>
      <c r="D3582" t="s">
        <v>58</v>
      </c>
      <c r="E3582">
        <v>203</v>
      </c>
      <c r="F3582" s="8">
        <v>43381.324999999997</v>
      </c>
      <c r="G3582" s="8">
        <v>43381.479861111111</v>
      </c>
      <c r="H3582" t="s">
        <v>4667</v>
      </c>
      <c r="I3582" t="s">
        <v>6297</v>
      </c>
      <c r="J3582">
        <v>5.3369999999999997</v>
      </c>
      <c r="K3582" t="s">
        <v>30</v>
      </c>
      <c r="L3582" t="s">
        <v>31</v>
      </c>
      <c r="M3582">
        <v>40.742409000000002</v>
      </c>
      <c r="N3582">
        <v>-111.981513999999</v>
      </c>
      <c r="O3582">
        <v>1087571</v>
      </c>
      <c r="P3582">
        <v>84014</v>
      </c>
      <c r="Q3582" s="1">
        <v>1.75</v>
      </c>
      <c r="R3582" s="1">
        <v>1</v>
      </c>
      <c r="S3582">
        <v>281</v>
      </c>
      <c r="T3582">
        <v>0</v>
      </c>
      <c r="U3582" s="1">
        <v>7.75</v>
      </c>
      <c r="V3582" s="1">
        <v>11.5</v>
      </c>
      <c r="W3582" s="1">
        <v>3.04971428571428</v>
      </c>
    </row>
    <row r="3583" spans="1:23" x14ac:dyDescent="0.25">
      <c r="A3583">
        <v>3581</v>
      </c>
      <c r="B3583">
        <v>210225</v>
      </c>
      <c r="C3583">
        <v>2</v>
      </c>
      <c r="D3583" t="s">
        <v>65</v>
      </c>
      <c r="E3583">
        <v>469</v>
      </c>
      <c r="F3583" s="8">
        <v>43381.32708333333</v>
      </c>
      <c r="G3583" s="8">
        <v>43381.772222222222</v>
      </c>
      <c r="H3583" t="s">
        <v>6298</v>
      </c>
      <c r="I3583" t="s">
        <v>6299</v>
      </c>
      <c r="J3583">
        <v>13.743</v>
      </c>
      <c r="K3583" t="s">
        <v>30</v>
      </c>
      <c r="L3583" t="s">
        <v>31</v>
      </c>
      <c r="M3583">
        <v>40.742527000000003</v>
      </c>
      <c r="N3583">
        <v>-111.98111</v>
      </c>
      <c r="O3583">
        <v>1968591</v>
      </c>
      <c r="P3583">
        <v>84054</v>
      </c>
      <c r="Q3583" s="1">
        <v>5.25</v>
      </c>
      <c r="R3583" s="1">
        <v>2</v>
      </c>
      <c r="S3583">
        <v>281</v>
      </c>
      <c r="T3583">
        <v>0</v>
      </c>
      <c r="U3583" s="1">
        <v>7.75</v>
      </c>
      <c r="V3583" s="1">
        <v>18.5</v>
      </c>
      <c r="W3583" s="1">
        <v>2.6177142857142801</v>
      </c>
    </row>
    <row r="3584" spans="1:23" x14ac:dyDescent="0.25">
      <c r="A3584">
        <v>3582</v>
      </c>
      <c r="B3584">
        <v>210225</v>
      </c>
      <c r="C3584">
        <v>1</v>
      </c>
      <c r="D3584" t="s">
        <v>65</v>
      </c>
      <c r="E3584">
        <v>470</v>
      </c>
      <c r="F3584" s="8">
        <v>43381.351388888892</v>
      </c>
      <c r="G3584" s="8">
        <v>43381.589583333334</v>
      </c>
      <c r="H3584" t="s">
        <v>6300</v>
      </c>
      <c r="I3584" t="s">
        <v>6301</v>
      </c>
      <c r="J3584">
        <v>10.602</v>
      </c>
      <c r="K3584" t="s">
        <v>30</v>
      </c>
      <c r="L3584" t="s">
        <v>31</v>
      </c>
      <c r="M3584">
        <v>40.742527000000003</v>
      </c>
      <c r="N3584">
        <v>-111.98111</v>
      </c>
      <c r="O3584">
        <v>1671101</v>
      </c>
      <c r="P3584">
        <v>84103</v>
      </c>
      <c r="Q3584" s="1">
        <v>2.75</v>
      </c>
      <c r="R3584" s="1">
        <v>1.75</v>
      </c>
      <c r="S3584">
        <v>281</v>
      </c>
      <c r="T3584">
        <v>0</v>
      </c>
      <c r="U3584" s="1">
        <v>8.5</v>
      </c>
      <c r="V3584" s="1">
        <v>14.25</v>
      </c>
      <c r="W3584" s="1">
        <v>3.8552727272727201</v>
      </c>
    </row>
    <row r="3585" spans="1:23" x14ac:dyDescent="0.25">
      <c r="A3585">
        <v>3583</v>
      </c>
      <c r="B3585">
        <v>210199</v>
      </c>
      <c r="C3585">
        <v>2</v>
      </c>
      <c r="D3585" t="s">
        <v>27</v>
      </c>
      <c r="E3585">
        <v>441</v>
      </c>
      <c r="F3585" s="8">
        <v>43381.36041666667</v>
      </c>
      <c r="G3585" s="8">
        <v>43381.480555555558</v>
      </c>
      <c r="H3585" t="s">
        <v>6302</v>
      </c>
      <c r="I3585" t="s">
        <v>6303</v>
      </c>
      <c r="J3585">
        <v>5.4349999999999996</v>
      </c>
      <c r="K3585" t="s">
        <v>30</v>
      </c>
      <c r="L3585" t="s">
        <v>31</v>
      </c>
      <c r="M3585">
        <v>40.742576999999997</v>
      </c>
      <c r="N3585">
        <v>-111.981323</v>
      </c>
      <c r="O3585">
        <v>521537</v>
      </c>
      <c r="P3585">
        <v>84020</v>
      </c>
      <c r="Q3585" s="1">
        <v>1.5</v>
      </c>
      <c r="R3585" s="1">
        <v>0.75</v>
      </c>
      <c r="S3585">
        <v>281</v>
      </c>
      <c r="T3585">
        <v>0</v>
      </c>
      <c r="U3585" s="1">
        <v>8.75</v>
      </c>
      <c r="V3585" s="1">
        <v>11.5</v>
      </c>
      <c r="W3585" s="1">
        <v>3.62333333333333</v>
      </c>
    </row>
    <row r="3586" spans="1:23" x14ac:dyDescent="0.25">
      <c r="A3586">
        <v>3584</v>
      </c>
      <c r="B3586">
        <v>204579</v>
      </c>
      <c r="C3586">
        <v>1</v>
      </c>
      <c r="D3586" t="s">
        <v>135</v>
      </c>
      <c r="E3586">
        <v>91</v>
      </c>
      <c r="F3586" s="8">
        <v>43381.365972222222</v>
      </c>
      <c r="G3586" s="8">
        <v>43381.397916666669</v>
      </c>
      <c r="H3586" t="s">
        <v>5638</v>
      </c>
      <c r="I3586" t="s">
        <v>6304</v>
      </c>
      <c r="J3586">
        <v>4.4260000000000002</v>
      </c>
      <c r="K3586" t="s">
        <v>30</v>
      </c>
      <c r="L3586" t="s">
        <v>31</v>
      </c>
      <c r="M3586">
        <v>40.742401000000001</v>
      </c>
      <c r="N3586">
        <v>-111.98159</v>
      </c>
      <c r="O3586">
        <v>2445161</v>
      </c>
      <c r="P3586">
        <v>84074</v>
      </c>
      <c r="Q3586" s="1">
        <v>0.5</v>
      </c>
      <c r="R3586" s="1">
        <v>0.5</v>
      </c>
      <c r="S3586">
        <v>281</v>
      </c>
      <c r="T3586">
        <v>0</v>
      </c>
      <c r="U3586" s="1">
        <v>8.75</v>
      </c>
      <c r="V3586" s="1">
        <v>9.5</v>
      </c>
      <c r="W3586" s="1">
        <v>8.8520000000000003</v>
      </c>
    </row>
    <row r="3587" spans="1:23" x14ac:dyDescent="0.25">
      <c r="A3587">
        <v>3585</v>
      </c>
      <c r="B3587">
        <v>210209</v>
      </c>
      <c r="C3587">
        <v>2</v>
      </c>
      <c r="D3587" t="s">
        <v>145</v>
      </c>
      <c r="E3587">
        <v>372</v>
      </c>
      <c r="F3587" s="8">
        <v>43381.366666666669</v>
      </c>
      <c r="G3587" s="8">
        <v>43381.714583333334</v>
      </c>
      <c r="H3587" t="s">
        <v>6305</v>
      </c>
      <c r="I3587" t="s">
        <v>6075</v>
      </c>
      <c r="J3587">
        <v>11.720999999999901</v>
      </c>
      <c r="K3587" t="s">
        <v>30</v>
      </c>
      <c r="L3587" t="s">
        <v>31</v>
      </c>
      <c r="M3587">
        <v>40.742545999999997</v>
      </c>
      <c r="N3587">
        <v>-111.981224</v>
      </c>
      <c r="O3587">
        <v>1114701</v>
      </c>
      <c r="P3587">
        <v>84096</v>
      </c>
      <c r="Q3587" s="1">
        <v>4.25</v>
      </c>
      <c r="R3587" s="1">
        <v>1.5</v>
      </c>
      <c r="S3587">
        <v>281</v>
      </c>
      <c r="T3587">
        <v>0</v>
      </c>
      <c r="U3587" s="1">
        <v>8.75</v>
      </c>
      <c r="V3587" s="1">
        <v>17.25</v>
      </c>
      <c r="W3587" s="1">
        <v>2.75788235294117</v>
      </c>
    </row>
    <row r="3588" spans="1:23" x14ac:dyDescent="0.25">
      <c r="A3588">
        <v>3586</v>
      </c>
      <c r="B3588">
        <v>212301</v>
      </c>
      <c r="C3588">
        <v>1</v>
      </c>
      <c r="D3588" t="s">
        <v>83</v>
      </c>
      <c r="E3588">
        <v>102</v>
      </c>
      <c r="F3588" s="8">
        <v>43381.370138888888</v>
      </c>
      <c r="G3588" s="8">
        <v>43381.745138888888</v>
      </c>
      <c r="H3588" t="s">
        <v>3086</v>
      </c>
      <c r="I3588" t="s">
        <v>6306</v>
      </c>
      <c r="J3588">
        <v>9.9809999999999999</v>
      </c>
      <c r="K3588" t="s">
        <v>30</v>
      </c>
      <c r="L3588" t="s">
        <v>31</v>
      </c>
      <c r="M3588">
        <v>40.742351999999997</v>
      </c>
      <c r="N3588">
        <v>-111.981262</v>
      </c>
      <c r="O3588">
        <v>1301971</v>
      </c>
      <c r="P3588">
        <v>84111</v>
      </c>
      <c r="Q3588" s="1">
        <v>4.5</v>
      </c>
      <c r="R3588" s="1">
        <v>2</v>
      </c>
      <c r="S3588">
        <v>281</v>
      </c>
      <c r="T3588">
        <v>0</v>
      </c>
      <c r="U3588" s="1">
        <v>9</v>
      </c>
      <c r="V3588" s="1">
        <v>18</v>
      </c>
      <c r="W3588" s="1">
        <v>2.218</v>
      </c>
    </row>
    <row r="3589" spans="1:23" x14ac:dyDescent="0.25">
      <c r="A3589">
        <v>3587</v>
      </c>
      <c r="B3589">
        <v>204591</v>
      </c>
      <c r="C3589">
        <v>2</v>
      </c>
      <c r="D3589" t="s">
        <v>37</v>
      </c>
      <c r="E3589">
        <v>1539017008</v>
      </c>
      <c r="F3589" s="8">
        <v>43381.446527777778</v>
      </c>
      <c r="G3589" s="8">
        <v>43381.475694444445</v>
      </c>
      <c r="H3589" t="s">
        <v>2684</v>
      </c>
      <c r="I3589" t="s">
        <v>6307</v>
      </c>
      <c r="J3589">
        <v>2.4729999999999999</v>
      </c>
      <c r="K3589" t="s">
        <v>30</v>
      </c>
      <c r="L3589" t="s">
        <v>31</v>
      </c>
      <c r="M3589">
        <v>40.742378000000002</v>
      </c>
      <c r="N3589">
        <v>-111.981407</v>
      </c>
      <c r="O3589">
        <v>2461621</v>
      </c>
      <c r="P3589">
        <v>84009</v>
      </c>
      <c r="Q3589" s="1">
        <v>0.25</v>
      </c>
      <c r="R3589" s="1">
        <v>0.25</v>
      </c>
      <c r="S3589">
        <v>281</v>
      </c>
      <c r="T3589">
        <v>0</v>
      </c>
      <c r="U3589" s="1">
        <v>10.75</v>
      </c>
      <c r="V3589" s="1">
        <v>11.5</v>
      </c>
      <c r="W3589" s="1">
        <v>9.8919999999999995</v>
      </c>
    </row>
    <row r="3590" spans="1:23" x14ac:dyDescent="0.25">
      <c r="A3590">
        <v>3588</v>
      </c>
      <c r="B3590">
        <v>210215</v>
      </c>
      <c r="C3590">
        <v>2</v>
      </c>
      <c r="D3590" t="s">
        <v>44</v>
      </c>
      <c r="E3590">
        <v>1539025752</v>
      </c>
      <c r="F3590" s="8">
        <v>43381.54791666667</v>
      </c>
      <c r="G3590" s="8">
        <v>43381.742361111108</v>
      </c>
      <c r="H3590" t="s">
        <v>6308</v>
      </c>
      <c r="I3590" t="s">
        <v>6309</v>
      </c>
      <c r="J3590">
        <v>4.22</v>
      </c>
      <c r="K3590" t="s">
        <v>30</v>
      </c>
      <c r="L3590" t="s">
        <v>31</v>
      </c>
      <c r="M3590">
        <v>40.742569000000003</v>
      </c>
      <c r="N3590">
        <v>-111.98126999999999</v>
      </c>
      <c r="O3590">
        <v>348887</v>
      </c>
      <c r="P3590">
        <v>84096</v>
      </c>
      <c r="Q3590" s="1">
        <v>2.25</v>
      </c>
      <c r="R3590" s="1">
        <v>0.5</v>
      </c>
      <c r="S3590">
        <v>281</v>
      </c>
      <c r="T3590">
        <v>0</v>
      </c>
      <c r="U3590" s="1">
        <v>13.25</v>
      </c>
      <c r="V3590" s="1">
        <v>17.75</v>
      </c>
      <c r="W3590" s="1">
        <v>1.8755555555555501</v>
      </c>
    </row>
    <row r="3591" spans="1:23" x14ac:dyDescent="0.25">
      <c r="A3591">
        <v>3589</v>
      </c>
      <c r="B3591">
        <v>210199</v>
      </c>
      <c r="C3591">
        <v>2</v>
      </c>
      <c r="D3591" t="s">
        <v>27</v>
      </c>
      <c r="E3591">
        <v>442</v>
      </c>
      <c r="F3591" s="8">
        <v>43381.559027777781</v>
      </c>
      <c r="G3591" s="8">
        <v>43381.734027777777</v>
      </c>
      <c r="H3591" t="s">
        <v>3961</v>
      </c>
      <c r="I3591" t="s">
        <v>6310</v>
      </c>
      <c r="J3591">
        <v>5.8070000000000004</v>
      </c>
      <c r="K3591" t="s">
        <v>30</v>
      </c>
      <c r="L3591" t="s">
        <v>31</v>
      </c>
      <c r="M3591">
        <v>40.742576999999997</v>
      </c>
      <c r="N3591">
        <v>-111.981323</v>
      </c>
      <c r="O3591">
        <v>521537</v>
      </c>
      <c r="P3591">
        <v>84020</v>
      </c>
      <c r="Q3591" s="1">
        <v>2</v>
      </c>
      <c r="R3591" s="1">
        <v>0.5</v>
      </c>
      <c r="S3591">
        <v>281</v>
      </c>
      <c r="T3591">
        <v>0</v>
      </c>
      <c r="U3591" s="1">
        <v>13.5</v>
      </c>
      <c r="V3591" s="1">
        <v>17.5</v>
      </c>
      <c r="W3591" s="1">
        <v>2.9035000000000002</v>
      </c>
    </row>
    <row r="3592" spans="1:23" x14ac:dyDescent="0.25">
      <c r="A3592">
        <v>3590</v>
      </c>
      <c r="B3592">
        <v>210203</v>
      </c>
      <c r="C3592">
        <v>2</v>
      </c>
      <c r="D3592" t="s">
        <v>58</v>
      </c>
      <c r="E3592">
        <v>204</v>
      </c>
      <c r="F3592" s="8">
        <v>43381.560416666667</v>
      </c>
      <c r="G3592" s="8">
        <v>43381.760416666664</v>
      </c>
      <c r="H3592" t="s">
        <v>5199</v>
      </c>
      <c r="I3592" t="s">
        <v>4145</v>
      </c>
      <c r="J3592">
        <v>4.883</v>
      </c>
      <c r="K3592" t="s">
        <v>30</v>
      </c>
      <c r="L3592" t="s">
        <v>31</v>
      </c>
      <c r="M3592">
        <v>40.742409000000002</v>
      </c>
      <c r="N3592">
        <v>-111.981513999999</v>
      </c>
      <c r="O3592">
        <v>1087571</v>
      </c>
      <c r="P3592">
        <v>84014</v>
      </c>
      <c r="Q3592" s="1">
        <v>2.5</v>
      </c>
      <c r="R3592" s="1">
        <v>1</v>
      </c>
      <c r="S3592">
        <v>281</v>
      </c>
      <c r="T3592">
        <v>0</v>
      </c>
      <c r="U3592" s="1">
        <v>13.5</v>
      </c>
      <c r="V3592" s="1">
        <v>18.25</v>
      </c>
      <c r="W3592" s="1">
        <v>1.9532</v>
      </c>
    </row>
    <row r="3593" spans="1:23" x14ac:dyDescent="0.25">
      <c r="A3593">
        <v>3591</v>
      </c>
      <c r="B3593">
        <v>204577</v>
      </c>
      <c r="C3593">
        <v>1</v>
      </c>
      <c r="D3593" t="s">
        <v>32</v>
      </c>
      <c r="E3593">
        <v>475</v>
      </c>
      <c r="F3593" s="8">
        <v>43381.619444444441</v>
      </c>
      <c r="G3593" s="8">
        <v>43381.707638888889</v>
      </c>
      <c r="H3593" t="s">
        <v>6311</v>
      </c>
      <c r="I3593" t="s">
        <v>1391</v>
      </c>
      <c r="J3593">
        <v>3.3879999999999999</v>
      </c>
      <c r="K3593" t="s">
        <v>30</v>
      </c>
      <c r="L3593" t="s">
        <v>31</v>
      </c>
      <c r="M3593">
        <v>40.742542</v>
      </c>
      <c r="N3593">
        <v>-111.981163</v>
      </c>
      <c r="Q3593" s="1">
        <v>1</v>
      </c>
      <c r="R3593" s="1">
        <v>1</v>
      </c>
      <c r="S3593">
        <v>281</v>
      </c>
      <c r="T3593">
        <v>0</v>
      </c>
      <c r="U3593" s="1">
        <v>14.75</v>
      </c>
      <c r="V3593" s="1">
        <v>17</v>
      </c>
      <c r="W3593" s="1">
        <v>3.3879999999999999</v>
      </c>
    </row>
    <row r="3594" spans="1:23" x14ac:dyDescent="0.25">
      <c r="A3594">
        <v>3592</v>
      </c>
      <c r="B3594">
        <v>212307</v>
      </c>
      <c r="C3594">
        <v>1</v>
      </c>
      <c r="D3594" t="s">
        <v>53</v>
      </c>
      <c r="E3594">
        <v>315</v>
      </c>
      <c r="F3594" s="8">
        <v>43381.804861111108</v>
      </c>
      <c r="G3594" s="8">
        <v>43381.84097222222</v>
      </c>
      <c r="H3594" t="s">
        <v>6312</v>
      </c>
      <c r="I3594" t="s">
        <v>6313</v>
      </c>
      <c r="J3594">
        <v>5.0579999999999998</v>
      </c>
      <c r="K3594" t="s">
        <v>30</v>
      </c>
      <c r="L3594" t="s">
        <v>31</v>
      </c>
      <c r="M3594">
        <v>40.742420000000003</v>
      </c>
      <c r="N3594">
        <v>-111.98172</v>
      </c>
      <c r="O3594">
        <v>2445161</v>
      </c>
      <c r="P3594">
        <v>84074</v>
      </c>
      <c r="Q3594" s="1">
        <v>0.5</v>
      </c>
      <c r="R3594" s="1">
        <v>0.5</v>
      </c>
      <c r="S3594">
        <v>281</v>
      </c>
      <c r="T3594">
        <v>0</v>
      </c>
      <c r="U3594" s="1">
        <v>19.25</v>
      </c>
      <c r="V3594" s="1">
        <v>20.25</v>
      </c>
      <c r="W3594" s="1">
        <v>10.116</v>
      </c>
    </row>
    <row r="3595" spans="1:23" x14ac:dyDescent="0.25">
      <c r="A3595">
        <v>3593</v>
      </c>
      <c r="B3595">
        <v>210215</v>
      </c>
      <c r="C3595">
        <v>2</v>
      </c>
      <c r="D3595" t="s">
        <v>44</v>
      </c>
      <c r="E3595">
        <v>1539086945</v>
      </c>
      <c r="F3595" s="8">
        <v>43382.256249999999</v>
      </c>
      <c r="G3595" s="8">
        <v>43382.343055555553</v>
      </c>
      <c r="H3595" t="s">
        <v>6314</v>
      </c>
      <c r="I3595" t="s">
        <v>6315</v>
      </c>
      <c r="J3595">
        <v>5.5279999999999996</v>
      </c>
      <c r="K3595" t="s">
        <v>30</v>
      </c>
      <c r="L3595" t="s">
        <v>31</v>
      </c>
      <c r="M3595">
        <v>40.742569000000003</v>
      </c>
      <c r="N3595">
        <v>-111.98126999999999</v>
      </c>
      <c r="O3595">
        <v>348887</v>
      </c>
      <c r="P3595">
        <v>84096</v>
      </c>
      <c r="Q3595" s="1">
        <v>1</v>
      </c>
      <c r="R3595" s="1">
        <v>0.5</v>
      </c>
      <c r="S3595">
        <v>282</v>
      </c>
      <c r="T3595">
        <v>1</v>
      </c>
      <c r="U3595" s="1">
        <v>6.25</v>
      </c>
      <c r="V3595" s="1">
        <v>8.25</v>
      </c>
      <c r="W3595" s="1">
        <v>5.5279999999999996</v>
      </c>
    </row>
    <row r="3596" spans="1:23" x14ac:dyDescent="0.25">
      <c r="A3596">
        <v>3594</v>
      </c>
      <c r="B3596">
        <v>212307</v>
      </c>
      <c r="C3596">
        <v>2</v>
      </c>
      <c r="D3596" t="s">
        <v>53</v>
      </c>
      <c r="E3596">
        <v>316</v>
      </c>
      <c r="F3596" s="8">
        <v>43382.28402777778</v>
      </c>
      <c r="G3596" s="8">
        <v>43382.668749999997</v>
      </c>
      <c r="H3596" t="s">
        <v>6316</v>
      </c>
      <c r="I3596" t="s">
        <v>2442</v>
      </c>
      <c r="J3596">
        <v>12.272</v>
      </c>
      <c r="K3596" t="s">
        <v>30</v>
      </c>
      <c r="L3596" t="s">
        <v>31</v>
      </c>
      <c r="M3596">
        <v>40.742420000000003</v>
      </c>
      <c r="N3596">
        <v>-111.98172</v>
      </c>
      <c r="O3596">
        <v>1137391</v>
      </c>
      <c r="P3596">
        <v>84075</v>
      </c>
      <c r="Q3596" s="1">
        <v>4.5</v>
      </c>
      <c r="R3596" s="1">
        <v>1</v>
      </c>
      <c r="S3596">
        <v>282</v>
      </c>
      <c r="T3596">
        <v>1</v>
      </c>
      <c r="U3596" s="1">
        <v>6.75</v>
      </c>
      <c r="V3596" s="1">
        <v>16</v>
      </c>
      <c r="W3596" s="1">
        <v>2.7271111111111099</v>
      </c>
    </row>
    <row r="3597" spans="1:23" x14ac:dyDescent="0.25">
      <c r="A3597">
        <v>3595</v>
      </c>
      <c r="B3597">
        <v>210213</v>
      </c>
      <c r="C3597">
        <v>2</v>
      </c>
      <c r="D3597" t="s">
        <v>126</v>
      </c>
      <c r="E3597">
        <v>261</v>
      </c>
      <c r="F3597" s="8">
        <v>43382.289583333331</v>
      </c>
      <c r="G3597" s="8">
        <v>43382.720138888886</v>
      </c>
      <c r="H3597" t="s">
        <v>6317</v>
      </c>
      <c r="I3597" t="s">
        <v>3912</v>
      </c>
      <c r="J3597">
        <v>9.8620000000000001</v>
      </c>
      <c r="K3597" t="s">
        <v>30</v>
      </c>
      <c r="L3597" t="s">
        <v>31</v>
      </c>
      <c r="M3597">
        <v>40.742412999999999</v>
      </c>
      <c r="N3597">
        <v>-111.981620999999</v>
      </c>
      <c r="Q3597" s="1">
        <v>5.25</v>
      </c>
      <c r="R3597" s="1">
        <v>1.25</v>
      </c>
      <c r="S3597">
        <v>282</v>
      </c>
      <c r="T3597">
        <v>1</v>
      </c>
      <c r="U3597" s="1">
        <v>7</v>
      </c>
      <c r="V3597" s="1">
        <v>17.25</v>
      </c>
      <c r="W3597" s="1">
        <v>1.87847619047619</v>
      </c>
    </row>
    <row r="3598" spans="1:23" x14ac:dyDescent="0.25">
      <c r="A3598">
        <v>3596</v>
      </c>
      <c r="B3598">
        <v>210199</v>
      </c>
      <c r="C3598">
        <v>1</v>
      </c>
      <c r="D3598" t="s">
        <v>27</v>
      </c>
      <c r="E3598">
        <v>443</v>
      </c>
      <c r="F3598" s="8">
        <v>43382.304166666669</v>
      </c>
      <c r="G3598" s="8">
        <v>43382.731944444444</v>
      </c>
      <c r="H3598" t="s">
        <v>6318</v>
      </c>
      <c r="I3598" t="s">
        <v>6319</v>
      </c>
      <c r="J3598">
        <v>8.9079999999999995</v>
      </c>
      <c r="K3598" t="s">
        <v>30</v>
      </c>
      <c r="L3598" t="s">
        <v>31</v>
      </c>
      <c r="M3598">
        <v>40.742576999999997</v>
      </c>
      <c r="N3598">
        <v>-111.981323</v>
      </c>
      <c r="O3598">
        <v>2395901</v>
      </c>
      <c r="P3598">
        <v>84025</v>
      </c>
      <c r="Q3598" s="1">
        <v>5.25</v>
      </c>
      <c r="R3598" s="1">
        <v>1.75</v>
      </c>
      <c r="S3598">
        <v>282</v>
      </c>
      <c r="T3598">
        <v>1</v>
      </c>
      <c r="U3598" s="1">
        <v>7.25</v>
      </c>
      <c r="V3598" s="1">
        <v>17.5</v>
      </c>
      <c r="W3598" s="1">
        <v>1.6967619047619</v>
      </c>
    </row>
    <row r="3599" spans="1:23" x14ac:dyDescent="0.25">
      <c r="A3599">
        <v>3597</v>
      </c>
      <c r="B3599">
        <v>210213</v>
      </c>
      <c r="C3599">
        <v>1</v>
      </c>
      <c r="D3599" t="s">
        <v>126</v>
      </c>
      <c r="E3599">
        <v>262</v>
      </c>
      <c r="F3599" s="8">
        <v>43382.3125</v>
      </c>
      <c r="G3599" s="8">
        <v>43382.745138888888</v>
      </c>
      <c r="H3599" t="s">
        <v>6320</v>
      </c>
      <c r="I3599" t="s">
        <v>6321</v>
      </c>
      <c r="J3599">
        <v>11.595000000000001</v>
      </c>
      <c r="K3599" t="s">
        <v>30</v>
      </c>
      <c r="L3599" t="s">
        <v>31</v>
      </c>
      <c r="M3599">
        <v>40.742412999999999</v>
      </c>
      <c r="N3599">
        <v>-111.981620999999</v>
      </c>
      <c r="O3599">
        <v>2573641</v>
      </c>
      <c r="P3599">
        <v>84104</v>
      </c>
      <c r="Q3599" s="1">
        <v>5.25</v>
      </c>
      <c r="R3599" s="1">
        <v>2</v>
      </c>
      <c r="S3599">
        <v>282</v>
      </c>
      <c r="T3599">
        <v>1</v>
      </c>
      <c r="U3599" s="1">
        <v>7.5</v>
      </c>
      <c r="V3599" s="1">
        <v>18</v>
      </c>
      <c r="W3599" s="1">
        <v>2.2085714285714202</v>
      </c>
    </row>
    <row r="3600" spans="1:23" x14ac:dyDescent="0.25">
      <c r="A3600">
        <v>3598</v>
      </c>
      <c r="B3600">
        <v>210199</v>
      </c>
      <c r="C3600">
        <v>2</v>
      </c>
      <c r="D3600" t="s">
        <v>27</v>
      </c>
      <c r="E3600">
        <v>444</v>
      </c>
      <c r="F3600" s="8">
        <v>43382.328472222223</v>
      </c>
      <c r="G3600" s="8">
        <v>43382.703472222223</v>
      </c>
      <c r="H3600" t="s">
        <v>6322</v>
      </c>
      <c r="I3600" t="s">
        <v>2438</v>
      </c>
      <c r="J3600">
        <v>7.1749999999999998</v>
      </c>
      <c r="K3600" t="s">
        <v>30</v>
      </c>
      <c r="L3600" t="s">
        <v>31</v>
      </c>
      <c r="M3600">
        <v>40.742576999999997</v>
      </c>
      <c r="N3600">
        <v>-111.981323</v>
      </c>
      <c r="O3600">
        <v>521537</v>
      </c>
      <c r="P3600">
        <v>84020</v>
      </c>
      <c r="Q3600" s="1">
        <v>4.5</v>
      </c>
      <c r="R3600" s="1">
        <v>1</v>
      </c>
      <c r="S3600">
        <v>282</v>
      </c>
      <c r="T3600">
        <v>1</v>
      </c>
      <c r="U3600" s="1">
        <v>8</v>
      </c>
      <c r="V3600" s="1">
        <v>17</v>
      </c>
      <c r="W3600" s="1">
        <v>1.5944444444444399</v>
      </c>
    </row>
    <row r="3601" spans="1:23" x14ac:dyDescent="0.25">
      <c r="A3601">
        <v>3599</v>
      </c>
      <c r="B3601">
        <v>210203</v>
      </c>
      <c r="C3601">
        <v>2</v>
      </c>
      <c r="D3601" t="s">
        <v>58</v>
      </c>
      <c r="E3601">
        <v>205</v>
      </c>
      <c r="F3601" s="8">
        <v>43382.330555555556</v>
      </c>
      <c r="G3601" s="8">
        <v>43382.525000000001</v>
      </c>
      <c r="H3601" t="s">
        <v>6323</v>
      </c>
      <c r="I3601" t="s">
        <v>6324</v>
      </c>
      <c r="J3601">
        <v>12.478999999999999</v>
      </c>
      <c r="K3601" t="s">
        <v>30</v>
      </c>
      <c r="L3601" t="s">
        <v>31</v>
      </c>
      <c r="M3601">
        <v>40.742409000000002</v>
      </c>
      <c r="N3601">
        <v>-111.981513999999</v>
      </c>
      <c r="O3601">
        <v>1087571</v>
      </c>
      <c r="P3601">
        <v>84014</v>
      </c>
      <c r="Q3601" s="1">
        <v>2.25</v>
      </c>
      <c r="R3601" s="1">
        <v>1.5</v>
      </c>
      <c r="S3601">
        <v>282</v>
      </c>
      <c r="T3601">
        <v>1</v>
      </c>
      <c r="U3601" s="1">
        <v>8</v>
      </c>
      <c r="V3601" s="1">
        <v>12.5</v>
      </c>
      <c r="W3601" s="1">
        <v>5.5462222222222204</v>
      </c>
    </row>
    <row r="3602" spans="1:23" x14ac:dyDescent="0.25">
      <c r="A3602">
        <v>3600</v>
      </c>
      <c r="B3602">
        <v>210225</v>
      </c>
      <c r="C3602">
        <v>2</v>
      </c>
      <c r="D3602" t="s">
        <v>65</v>
      </c>
      <c r="E3602">
        <v>471</v>
      </c>
      <c r="F3602" s="8">
        <v>43382.339583333334</v>
      </c>
      <c r="G3602" s="8">
        <v>43382.488888888889</v>
      </c>
      <c r="H3602" t="s">
        <v>6325</v>
      </c>
      <c r="I3602" t="s">
        <v>6326</v>
      </c>
      <c r="J3602">
        <v>7.9770000000000003</v>
      </c>
      <c r="K3602" t="s">
        <v>92</v>
      </c>
      <c r="L3602" t="s">
        <v>31</v>
      </c>
      <c r="M3602">
        <v>40.742527000000003</v>
      </c>
      <c r="N3602">
        <v>-111.98111</v>
      </c>
      <c r="O3602">
        <v>1968591</v>
      </c>
      <c r="P3602">
        <v>84054</v>
      </c>
      <c r="Q3602" s="1">
        <v>1.75</v>
      </c>
      <c r="R3602" s="1">
        <v>1.25</v>
      </c>
      <c r="S3602">
        <v>282</v>
      </c>
      <c r="T3602">
        <v>1</v>
      </c>
      <c r="U3602" s="1">
        <v>8.25</v>
      </c>
      <c r="V3602" s="1">
        <v>11.75</v>
      </c>
      <c r="W3602" s="1">
        <v>4.5582857142857103</v>
      </c>
    </row>
    <row r="3603" spans="1:23" x14ac:dyDescent="0.25">
      <c r="A3603">
        <v>3601</v>
      </c>
      <c r="B3603">
        <v>210225</v>
      </c>
      <c r="C3603">
        <v>1</v>
      </c>
      <c r="D3603" t="s">
        <v>65</v>
      </c>
      <c r="E3603">
        <v>472</v>
      </c>
      <c r="F3603" s="8">
        <v>43382.34097222222</v>
      </c>
      <c r="G3603" s="8">
        <v>43382.539583333331</v>
      </c>
      <c r="H3603" t="s">
        <v>6327</v>
      </c>
      <c r="I3603" t="s">
        <v>6328</v>
      </c>
      <c r="J3603">
        <v>4.827</v>
      </c>
      <c r="K3603" t="s">
        <v>30</v>
      </c>
      <c r="L3603" t="s">
        <v>31</v>
      </c>
      <c r="M3603">
        <v>40.742527000000003</v>
      </c>
      <c r="N3603">
        <v>-111.98111</v>
      </c>
      <c r="Q3603" s="1">
        <v>2.5</v>
      </c>
      <c r="R3603" s="1">
        <v>0.75</v>
      </c>
      <c r="S3603">
        <v>282</v>
      </c>
      <c r="T3603">
        <v>1</v>
      </c>
      <c r="U3603" s="1">
        <v>8.25</v>
      </c>
      <c r="V3603" s="1">
        <v>13</v>
      </c>
      <c r="W3603" s="1">
        <v>1.9308000000000001</v>
      </c>
    </row>
    <row r="3604" spans="1:23" x14ac:dyDescent="0.25">
      <c r="A3604">
        <v>3602</v>
      </c>
      <c r="B3604">
        <v>210209</v>
      </c>
      <c r="C3604">
        <v>2</v>
      </c>
      <c r="D3604" t="s">
        <v>145</v>
      </c>
      <c r="E3604">
        <v>373</v>
      </c>
      <c r="F3604" s="8">
        <v>43382.356944444444</v>
      </c>
      <c r="G3604" s="8">
        <v>43382.713888888888</v>
      </c>
      <c r="H3604" t="s">
        <v>6329</v>
      </c>
      <c r="I3604" t="s">
        <v>6330</v>
      </c>
      <c r="J3604">
        <v>13.210999999999901</v>
      </c>
      <c r="K3604" t="s">
        <v>30</v>
      </c>
      <c r="L3604" t="s">
        <v>31</v>
      </c>
      <c r="M3604">
        <v>40.742545999999997</v>
      </c>
      <c r="N3604">
        <v>-111.981224</v>
      </c>
      <c r="O3604">
        <v>1114701</v>
      </c>
      <c r="P3604">
        <v>84096</v>
      </c>
      <c r="Q3604" s="1">
        <v>4.25</v>
      </c>
      <c r="R3604" s="1">
        <v>1.5</v>
      </c>
      <c r="S3604">
        <v>282</v>
      </c>
      <c r="T3604">
        <v>1</v>
      </c>
      <c r="U3604" s="1">
        <v>8.5</v>
      </c>
      <c r="V3604" s="1">
        <v>17.25</v>
      </c>
      <c r="W3604" s="1">
        <v>3.1084705882352899</v>
      </c>
    </row>
    <row r="3605" spans="1:23" x14ac:dyDescent="0.25">
      <c r="A3605">
        <v>3603</v>
      </c>
      <c r="B3605">
        <v>204591</v>
      </c>
      <c r="C3605">
        <v>2</v>
      </c>
      <c r="D3605" t="s">
        <v>37</v>
      </c>
      <c r="E3605">
        <v>183</v>
      </c>
      <c r="F3605" s="8">
        <v>43382.35833333333</v>
      </c>
      <c r="G3605" s="8">
        <v>43382.695138888892</v>
      </c>
      <c r="H3605" t="s">
        <v>6331</v>
      </c>
      <c r="I3605" t="s">
        <v>6332</v>
      </c>
      <c r="J3605">
        <v>4.3339999999999996</v>
      </c>
      <c r="K3605" t="s">
        <v>2575</v>
      </c>
      <c r="L3605" t="s">
        <v>31</v>
      </c>
      <c r="M3605">
        <v>40.742378000000002</v>
      </c>
      <c r="N3605">
        <v>-111.981407</v>
      </c>
      <c r="O3605">
        <v>1301971</v>
      </c>
      <c r="P3605">
        <v>84111</v>
      </c>
      <c r="Q3605" s="1">
        <v>4</v>
      </c>
      <c r="R3605" s="1">
        <v>1</v>
      </c>
      <c r="S3605">
        <v>282</v>
      </c>
      <c r="T3605">
        <v>1</v>
      </c>
      <c r="U3605" s="1">
        <v>8.5</v>
      </c>
      <c r="V3605" s="1">
        <v>16.75</v>
      </c>
      <c r="W3605" s="1">
        <v>1.0834999999999999</v>
      </c>
    </row>
    <row r="3606" spans="1:23" x14ac:dyDescent="0.25">
      <c r="A3606">
        <v>3604</v>
      </c>
      <c r="B3606">
        <v>210225</v>
      </c>
      <c r="C3606">
        <v>1</v>
      </c>
      <c r="D3606" t="s">
        <v>65</v>
      </c>
      <c r="E3606">
        <v>473</v>
      </c>
      <c r="F3606" s="8">
        <v>43382.548611111109</v>
      </c>
      <c r="G3606" s="8">
        <v>43382.597916666666</v>
      </c>
      <c r="H3606" t="s">
        <v>6333</v>
      </c>
      <c r="I3606" t="s">
        <v>3364</v>
      </c>
      <c r="J3606">
        <v>3.9329999999999998</v>
      </c>
      <c r="K3606" t="s">
        <v>30</v>
      </c>
      <c r="L3606" t="s">
        <v>31</v>
      </c>
      <c r="M3606">
        <v>40.742527000000003</v>
      </c>
      <c r="N3606">
        <v>-111.98111</v>
      </c>
      <c r="O3606">
        <v>1282681</v>
      </c>
      <c r="P3606">
        <v>84093</v>
      </c>
      <c r="Q3606" s="1">
        <v>0.5</v>
      </c>
      <c r="R3606" s="1">
        <v>0.5</v>
      </c>
      <c r="S3606">
        <v>282</v>
      </c>
      <c r="T3606">
        <v>1</v>
      </c>
      <c r="U3606" s="1">
        <v>13.25</v>
      </c>
      <c r="V3606" s="1">
        <v>14.25</v>
      </c>
      <c r="W3606" s="1">
        <v>7.8659999999999997</v>
      </c>
    </row>
    <row r="3607" spans="1:23" x14ac:dyDescent="0.25">
      <c r="A3607">
        <v>3605</v>
      </c>
      <c r="B3607">
        <v>210191</v>
      </c>
      <c r="C3607">
        <v>1</v>
      </c>
      <c r="D3607" t="s">
        <v>112</v>
      </c>
      <c r="E3607">
        <v>78</v>
      </c>
      <c r="F3607" s="8">
        <v>43382.656944444447</v>
      </c>
      <c r="G3607" s="8">
        <v>43382.673611111109</v>
      </c>
      <c r="H3607" t="s">
        <v>6334</v>
      </c>
      <c r="I3607" t="s">
        <v>4213</v>
      </c>
      <c r="J3607">
        <v>1.3069999999999999</v>
      </c>
      <c r="K3607" t="s">
        <v>30</v>
      </c>
      <c r="L3607" t="s">
        <v>31</v>
      </c>
      <c r="M3607">
        <v>40.742515999999902</v>
      </c>
      <c r="N3607">
        <v>-111.981026</v>
      </c>
      <c r="O3607">
        <v>1282681</v>
      </c>
      <c r="P3607">
        <v>84093</v>
      </c>
      <c r="Q3607" s="1">
        <v>0.25</v>
      </c>
      <c r="R3607" s="1">
        <v>0.25</v>
      </c>
      <c r="S3607">
        <v>282</v>
      </c>
      <c r="T3607">
        <v>1</v>
      </c>
      <c r="U3607" s="1">
        <v>15.75</v>
      </c>
      <c r="V3607" s="1">
        <v>16.25</v>
      </c>
      <c r="W3607" s="1">
        <v>5.2279999999999998</v>
      </c>
    </row>
    <row r="3608" spans="1:23" x14ac:dyDescent="0.25">
      <c r="A3608">
        <v>3606</v>
      </c>
      <c r="B3608">
        <v>212307</v>
      </c>
      <c r="C3608">
        <v>2</v>
      </c>
      <c r="D3608" t="s">
        <v>53</v>
      </c>
      <c r="E3608">
        <v>317</v>
      </c>
      <c r="F3608" s="8">
        <v>43383.291666666664</v>
      </c>
      <c r="G3608" s="8">
        <v>43383.515277777777</v>
      </c>
      <c r="H3608" t="s">
        <v>6335</v>
      </c>
      <c r="I3608" t="s">
        <v>6336</v>
      </c>
      <c r="J3608">
        <v>13.304</v>
      </c>
      <c r="K3608" t="s">
        <v>30</v>
      </c>
      <c r="L3608" t="s">
        <v>31</v>
      </c>
      <c r="M3608">
        <v>40.742420000000003</v>
      </c>
      <c r="N3608">
        <v>-111.98172</v>
      </c>
      <c r="O3608">
        <v>1137391</v>
      </c>
      <c r="P3608">
        <v>84075</v>
      </c>
      <c r="Q3608" s="1">
        <v>2.75</v>
      </c>
      <c r="R3608" s="1">
        <v>2</v>
      </c>
      <c r="S3608">
        <v>283</v>
      </c>
      <c r="T3608">
        <v>2</v>
      </c>
      <c r="U3608" s="1">
        <v>7</v>
      </c>
      <c r="V3608" s="1">
        <v>12.25</v>
      </c>
      <c r="W3608" s="1">
        <v>4.8378181818181796</v>
      </c>
    </row>
    <row r="3609" spans="1:23" x14ac:dyDescent="0.25">
      <c r="A3609">
        <v>3607</v>
      </c>
      <c r="B3609">
        <v>210213</v>
      </c>
      <c r="C3609">
        <v>2</v>
      </c>
      <c r="D3609" t="s">
        <v>126</v>
      </c>
      <c r="E3609">
        <v>263</v>
      </c>
      <c r="F3609" s="8">
        <v>43383.299305555556</v>
      </c>
      <c r="G3609" s="8">
        <v>43383.492361111108</v>
      </c>
      <c r="H3609" t="s">
        <v>6337</v>
      </c>
      <c r="I3609" t="s">
        <v>6338</v>
      </c>
      <c r="J3609">
        <v>5.7960000000000003</v>
      </c>
      <c r="K3609" t="s">
        <v>30</v>
      </c>
      <c r="L3609" t="s">
        <v>31</v>
      </c>
      <c r="M3609">
        <v>40.742412999999999</v>
      </c>
      <c r="N3609">
        <v>-111.981620999999</v>
      </c>
      <c r="Q3609" s="1">
        <v>2.25</v>
      </c>
      <c r="R3609" s="1">
        <v>0.5</v>
      </c>
      <c r="S3609">
        <v>283</v>
      </c>
      <c r="T3609">
        <v>2</v>
      </c>
      <c r="U3609" s="1">
        <v>7.25</v>
      </c>
      <c r="V3609" s="1">
        <v>11.75</v>
      </c>
      <c r="W3609" s="1">
        <v>2.5760000000000001</v>
      </c>
    </row>
    <row r="3610" spans="1:23" x14ac:dyDescent="0.25">
      <c r="A3610">
        <v>3608</v>
      </c>
      <c r="B3610">
        <v>212307</v>
      </c>
      <c r="C3610">
        <v>1</v>
      </c>
      <c r="D3610" t="s">
        <v>53</v>
      </c>
      <c r="E3610">
        <v>318</v>
      </c>
      <c r="F3610" s="8">
        <v>43383.306944444441</v>
      </c>
      <c r="G3610" s="8">
        <v>43383.861805555556</v>
      </c>
      <c r="H3610" t="s">
        <v>6339</v>
      </c>
      <c r="I3610" t="s">
        <v>6340</v>
      </c>
      <c r="J3610">
        <v>11.714</v>
      </c>
      <c r="K3610" t="s">
        <v>30</v>
      </c>
      <c r="L3610" t="s">
        <v>31</v>
      </c>
      <c r="M3610">
        <v>40.742420000000003</v>
      </c>
      <c r="N3610">
        <v>-111.98172</v>
      </c>
      <c r="O3610">
        <v>2573641</v>
      </c>
      <c r="P3610">
        <v>84104</v>
      </c>
      <c r="Q3610" s="1">
        <v>6.75</v>
      </c>
      <c r="R3610" s="1">
        <v>2</v>
      </c>
      <c r="S3610">
        <v>283</v>
      </c>
      <c r="T3610">
        <v>2</v>
      </c>
      <c r="U3610" s="1">
        <v>7.25</v>
      </c>
      <c r="V3610" s="1">
        <v>20.75</v>
      </c>
      <c r="W3610" s="1">
        <v>1.7354074074074</v>
      </c>
    </row>
    <row r="3611" spans="1:23" x14ac:dyDescent="0.25">
      <c r="A3611">
        <v>3609</v>
      </c>
      <c r="B3611">
        <v>210199</v>
      </c>
      <c r="C3611">
        <v>1</v>
      </c>
      <c r="D3611" t="s">
        <v>27</v>
      </c>
      <c r="E3611">
        <v>445</v>
      </c>
      <c r="F3611" s="8">
        <v>43383.307638888888</v>
      </c>
      <c r="G3611" s="8">
        <v>43383.753472222219</v>
      </c>
      <c r="H3611" t="s">
        <v>6341</v>
      </c>
      <c r="I3611" t="s">
        <v>6342</v>
      </c>
      <c r="J3611">
        <v>8.8249999999999993</v>
      </c>
      <c r="K3611" t="s">
        <v>30</v>
      </c>
      <c r="L3611" t="s">
        <v>31</v>
      </c>
      <c r="M3611">
        <v>40.742576999999997</v>
      </c>
      <c r="N3611">
        <v>-111.981323</v>
      </c>
      <c r="O3611">
        <v>2395901</v>
      </c>
      <c r="P3611">
        <v>84025</v>
      </c>
      <c r="Q3611" s="1">
        <v>5.25</v>
      </c>
      <c r="R3611" s="1">
        <v>1.75</v>
      </c>
      <c r="S3611">
        <v>283</v>
      </c>
      <c r="T3611">
        <v>2</v>
      </c>
      <c r="U3611" s="1">
        <v>7.5</v>
      </c>
      <c r="V3611" s="1">
        <v>18</v>
      </c>
      <c r="W3611" s="1">
        <v>1.6809523809523801</v>
      </c>
    </row>
    <row r="3612" spans="1:23" x14ac:dyDescent="0.25">
      <c r="A3612">
        <v>3610</v>
      </c>
      <c r="B3612">
        <v>210215</v>
      </c>
      <c r="C3612">
        <v>2</v>
      </c>
      <c r="D3612" t="s">
        <v>44</v>
      </c>
      <c r="E3612">
        <v>1539178455</v>
      </c>
      <c r="F3612" s="8">
        <v>43383.31527777778</v>
      </c>
      <c r="G3612" s="8">
        <v>43383.73541666667</v>
      </c>
      <c r="H3612" t="s">
        <v>6343</v>
      </c>
      <c r="I3612" t="s">
        <v>6344</v>
      </c>
      <c r="J3612">
        <v>10.99</v>
      </c>
      <c r="K3612" t="s">
        <v>30</v>
      </c>
      <c r="L3612" t="s">
        <v>31</v>
      </c>
      <c r="M3612">
        <v>40.742569000000003</v>
      </c>
      <c r="N3612">
        <v>-111.98126999999999</v>
      </c>
      <c r="O3612">
        <v>348887</v>
      </c>
      <c r="P3612">
        <v>84096</v>
      </c>
      <c r="Q3612" s="1">
        <v>5</v>
      </c>
      <c r="R3612" s="1">
        <v>1.25</v>
      </c>
      <c r="S3612">
        <v>283</v>
      </c>
      <c r="T3612">
        <v>2</v>
      </c>
      <c r="U3612" s="1">
        <v>7.5</v>
      </c>
      <c r="V3612" s="1">
        <v>17.75</v>
      </c>
      <c r="W3612" s="1">
        <v>2.198</v>
      </c>
    </row>
    <row r="3613" spans="1:23" x14ac:dyDescent="0.25">
      <c r="A3613">
        <v>3611</v>
      </c>
      <c r="B3613">
        <v>210199</v>
      </c>
      <c r="C3613">
        <v>2</v>
      </c>
      <c r="D3613" t="s">
        <v>27</v>
      </c>
      <c r="E3613">
        <v>446</v>
      </c>
      <c r="F3613" s="8">
        <v>43383.324999999997</v>
      </c>
      <c r="G3613" s="8">
        <v>43383.76666666667</v>
      </c>
      <c r="H3613" t="s">
        <v>6345</v>
      </c>
      <c r="I3613" t="s">
        <v>4455</v>
      </c>
      <c r="J3613">
        <v>12.148999999999999</v>
      </c>
      <c r="K3613" t="s">
        <v>30</v>
      </c>
      <c r="L3613" t="s">
        <v>31</v>
      </c>
      <c r="M3613">
        <v>40.742576999999997</v>
      </c>
      <c r="N3613">
        <v>-111.981323</v>
      </c>
      <c r="O3613">
        <v>521537</v>
      </c>
      <c r="P3613">
        <v>84020</v>
      </c>
      <c r="Q3613" s="1">
        <v>5.25</v>
      </c>
      <c r="R3613" s="1">
        <v>1.5</v>
      </c>
      <c r="S3613">
        <v>283</v>
      </c>
      <c r="T3613">
        <v>2</v>
      </c>
      <c r="U3613" s="1">
        <v>7.75</v>
      </c>
      <c r="V3613" s="1">
        <v>18.5</v>
      </c>
      <c r="W3613" s="1">
        <v>2.3140952380952302</v>
      </c>
    </row>
    <row r="3614" spans="1:23" x14ac:dyDescent="0.25">
      <c r="A3614">
        <v>3612</v>
      </c>
      <c r="B3614">
        <v>210203</v>
      </c>
      <c r="C3614">
        <v>2</v>
      </c>
      <c r="D3614" t="s">
        <v>58</v>
      </c>
      <c r="E3614">
        <v>206</v>
      </c>
      <c r="F3614" s="8">
        <v>43383.35</v>
      </c>
      <c r="G3614" s="8">
        <v>43383.73333333333</v>
      </c>
      <c r="H3614" t="s">
        <v>3949</v>
      </c>
      <c r="I3614" t="s">
        <v>6346</v>
      </c>
      <c r="J3614">
        <v>14.7709999999999</v>
      </c>
      <c r="K3614" t="s">
        <v>30</v>
      </c>
      <c r="L3614" t="s">
        <v>31</v>
      </c>
      <c r="M3614">
        <v>40.742409000000002</v>
      </c>
      <c r="N3614">
        <v>-111.981513999999</v>
      </c>
      <c r="O3614">
        <v>1087571</v>
      </c>
      <c r="P3614">
        <v>84014</v>
      </c>
      <c r="Q3614" s="1">
        <v>4.5</v>
      </c>
      <c r="R3614" s="1">
        <v>1.75</v>
      </c>
      <c r="S3614">
        <v>283</v>
      </c>
      <c r="T3614">
        <v>2</v>
      </c>
      <c r="U3614" s="1">
        <v>8.5</v>
      </c>
      <c r="V3614" s="1">
        <v>17.5</v>
      </c>
      <c r="W3614" s="1">
        <v>3.2824444444444398</v>
      </c>
    </row>
    <row r="3615" spans="1:23" x14ac:dyDescent="0.25">
      <c r="A3615">
        <v>3613</v>
      </c>
      <c r="B3615">
        <v>212301</v>
      </c>
      <c r="C3615">
        <v>1</v>
      </c>
      <c r="D3615" t="s">
        <v>83</v>
      </c>
      <c r="E3615">
        <v>103</v>
      </c>
      <c r="F3615" s="8">
        <v>43383.361805555556</v>
      </c>
      <c r="G3615" s="8">
        <v>43383.762499999997</v>
      </c>
      <c r="H3615" t="s">
        <v>6347</v>
      </c>
      <c r="I3615" t="s">
        <v>6348</v>
      </c>
      <c r="J3615">
        <v>4.9790000000000001</v>
      </c>
      <c r="K3615" t="s">
        <v>30</v>
      </c>
      <c r="L3615" t="s">
        <v>31</v>
      </c>
      <c r="M3615">
        <v>40.742351999999997</v>
      </c>
      <c r="N3615">
        <v>-111.981262</v>
      </c>
      <c r="O3615">
        <v>1301971</v>
      </c>
      <c r="P3615">
        <v>84111</v>
      </c>
      <c r="Q3615" s="1">
        <v>4.75</v>
      </c>
      <c r="R3615" s="1">
        <v>1.25</v>
      </c>
      <c r="S3615">
        <v>283</v>
      </c>
      <c r="T3615">
        <v>2</v>
      </c>
      <c r="U3615" s="1">
        <v>8.75</v>
      </c>
      <c r="V3615" s="1">
        <v>18.25</v>
      </c>
      <c r="W3615" s="1">
        <v>1.0482105263157799</v>
      </c>
    </row>
    <row r="3616" spans="1:23" x14ac:dyDescent="0.25">
      <c r="A3616">
        <v>3614</v>
      </c>
      <c r="B3616">
        <v>204577</v>
      </c>
      <c r="C3616">
        <v>1</v>
      </c>
      <c r="D3616" t="s">
        <v>32</v>
      </c>
      <c r="E3616">
        <v>476</v>
      </c>
      <c r="F3616" s="8">
        <v>43383.368750000001</v>
      </c>
      <c r="G3616" s="8">
        <v>43383.731944444444</v>
      </c>
      <c r="H3616" t="s">
        <v>6349</v>
      </c>
      <c r="I3616" t="s">
        <v>2537</v>
      </c>
      <c r="J3616">
        <v>6.0279999999999996</v>
      </c>
      <c r="K3616" t="s">
        <v>30</v>
      </c>
      <c r="L3616" t="s">
        <v>31</v>
      </c>
      <c r="M3616">
        <v>40.742542</v>
      </c>
      <c r="N3616">
        <v>-111.981163</v>
      </c>
      <c r="Q3616" s="1">
        <v>4.25</v>
      </c>
      <c r="R3616" s="1">
        <v>1.25</v>
      </c>
      <c r="S3616">
        <v>283</v>
      </c>
      <c r="T3616">
        <v>2</v>
      </c>
      <c r="U3616" s="1">
        <v>8.75</v>
      </c>
      <c r="V3616" s="1">
        <v>17.5</v>
      </c>
      <c r="W3616" s="1">
        <v>1.4183529411764699</v>
      </c>
    </row>
    <row r="3617" spans="1:23" x14ac:dyDescent="0.25">
      <c r="A3617">
        <v>3615</v>
      </c>
      <c r="B3617">
        <v>210225</v>
      </c>
      <c r="C3617">
        <v>2</v>
      </c>
      <c r="D3617" t="s">
        <v>65</v>
      </c>
      <c r="E3617">
        <v>474</v>
      </c>
      <c r="F3617" s="8">
        <v>43383.375</v>
      </c>
      <c r="G3617" s="8">
        <v>43383.520138888889</v>
      </c>
      <c r="H3617" t="s">
        <v>1344</v>
      </c>
      <c r="I3617" t="s">
        <v>6350</v>
      </c>
      <c r="J3617">
        <v>10.933999999999999</v>
      </c>
      <c r="K3617" t="s">
        <v>30</v>
      </c>
      <c r="L3617" t="s">
        <v>31</v>
      </c>
      <c r="M3617">
        <v>40.742527000000003</v>
      </c>
      <c r="N3617">
        <v>-111.98111</v>
      </c>
      <c r="O3617">
        <v>333033</v>
      </c>
      <c r="P3617">
        <v>84124</v>
      </c>
      <c r="Q3617" s="1">
        <v>1.75</v>
      </c>
      <c r="R3617" s="1">
        <v>1.75</v>
      </c>
      <c r="S3617">
        <v>283</v>
      </c>
      <c r="T3617">
        <v>2</v>
      </c>
      <c r="U3617" s="1">
        <v>9</v>
      </c>
      <c r="V3617" s="1">
        <v>12.5</v>
      </c>
      <c r="W3617" s="1">
        <v>6.2480000000000002</v>
      </c>
    </row>
    <row r="3618" spans="1:23" x14ac:dyDescent="0.25">
      <c r="A3618">
        <v>3616</v>
      </c>
      <c r="B3618">
        <v>210209</v>
      </c>
      <c r="C3618">
        <v>2</v>
      </c>
      <c r="D3618" t="s">
        <v>145</v>
      </c>
      <c r="E3618">
        <v>374</v>
      </c>
      <c r="F3618" s="8">
        <v>43383.375694444447</v>
      </c>
      <c r="G3618" s="8">
        <v>43383.680555555555</v>
      </c>
      <c r="H3618" t="s">
        <v>6351</v>
      </c>
      <c r="I3618" t="s">
        <v>6352</v>
      </c>
      <c r="J3618">
        <v>15.460999999999901</v>
      </c>
      <c r="K3618" t="s">
        <v>30</v>
      </c>
      <c r="L3618" t="s">
        <v>31</v>
      </c>
      <c r="M3618">
        <v>40.742545999999997</v>
      </c>
      <c r="N3618">
        <v>-111.981224</v>
      </c>
      <c r="O3618">
        <v>1114701</v>
      </c>
      <c r="P3618">
        <v>84096</v>
      </c>
      <c r="Q3618" s="1">
        <v>3.75</v>
      </c>
      <c r="R3618" s="1">
        <v>1.75</v>
      </c>
      <c r="S3618">
        <v>283</v>
      </c>
      <c r="T3618">
        <v>2</v>
      </c>
      <c r="U3618" s="1">
        <v>9</v>
      </c>
      <c r="V3618" s="1">
        <v>16.25</v>
      </c>
      <c r="W3618" s="1">
        <v>4.1229333333333296</v>
      </c>
    </row>
    <row r="3619" spans="1:23" x14ac:dyDescent="0.25">
      <c r="A3619">
        <v>3617</v>
      </c>
      <c r="B3619">
        <v>210225</v>
      </c>
      <c r="C3619">
        <v>1</v>
      </c>
      <c r="D3619" t="s">
        <v>65</v>
      </c>
      <c r="E3619">
        <v>475</v>
      </c>
      <c r="F3619" s="8">
        <v>43383.379861111112</v>
      </c>
      <c r="G3619" s="8">
        <v>43383.543749999997</v>
      </c>
      <c r="H3619" t="s">
        <v>1839</v>
      </c>
      <c r="I3619" t="s">
        <v>6353</v>
      </c>
      <c r="J3619">
        <v>10.81</v>
      </c>
      <c r="K3619" t="s">
        <v>92</v>
      </c>
      <c r="L3619" t="s">
        <v>31</v>
      </c>
      <c r="M3619">
        <v>40.742527000000003</v>
      </c>
      <c r="N3619">
        <v>-111.98111</v>
      </c>
      <c r="O3619">
        <v>1968591</v>
      </c>
      <c r="P3619">
        <v>84054</v>
      </c>
      <c r="Q3619" s="1">
        <v>2</v>
      </c>
      <c r="R3619" s="1">
        <v>1.75</v>
      </c>
      <c r="S3619">
        <v>283</v>
      </c>
      <c r="T3619">
        <v>2</v>
      </c>
      <c r="U3619" s="1">
        <v>9</v>
      </c>
      <c r="V3619" s="1">
        <v>13</v>
      </c>
      <c r="W3619" s="1">
        <v>5.4050000000000002</v>
      </c>
    </row>
    <row r="3620" spans="1:23" x14ac:dyDescent="0.25">
      <c r="A3620">
        <v>3618</v>
      </c>
      <c r="B3620">
        <v>210209</v>
      </c>
      <c r="C3620">
        <v>1</v>
      </c>
      <c r="D3620" t="s">
        <v>145</v>
      </c>
      <c r="E3620">
        <v>375</v>
      </c>
      <c r="F3620" s="8">
        <v>43383.546527777777</v>
      </c>
      <c r="G3620" s="8">
        <v>43383.68472222222</v>
      </c>
      <c r="H3620" t="s">
        <v>2020</v>
      </c>
      <c r="I3620" t="s">
        <v>1074</v>
      </c>
      <c r="J3620">
        <v>12.172000000000001</v>
      </c>
      <c r="K3620" t="s">
        <v>30</v>
      </c>
      <c r="L3620" t="s">
        <v>31</v>
      </c>
      <c r="M3620">
        <v>40.742545999999997</v>
      </c>
      <c r="N3620">
        <v>-111.981224</v>
      </c>
      <c r="O3620">
        <v>1137391</v>
      </c>
      <c r="P3620">
        <v>84075</v>
      </c>
      <c r="Q3620" s="1">
        <v>1.75</v>
      </c>
      <c r="R3620" s="1">
        <v>1</v>
      </c>
      <c r="S3620">
        <v>283</v>
      </c>
      <c r="T3620">
        <v>2</v>
      </c>
      <c r="U3620" s="1">
        <v>13</v>
      </c>
      <c r="V3620" s="1">
        <v>16.5</v>
      </c>
      <c r="W3620" s="1">
        <v>6.9554285714285697</v>
      </c>
    </row>
    <row r="3621" spans="1:23" x14ac:dyDescent="0.25">
      <c r="A3621">
        <v>3619</v>
      </c>
      <c r="B3621">
        <v>210215</v>
      </c>
      <c r="C3621">
        <v>2</v>
      </c>
      <c r="D3621" t="s">
        <v>44</v>
      </c>
      <c r="E3621">
        <v>1539259225</v>
      </c>
      <c r="F3621" s="8">
        <v>43384.25</v>
      </c>
      <c r="G3621" s="8">
        <v>43384.498611111114</v>
      </c>
      <c r="H3621" t="s">
        <v>6354</v>
      </c>
      <c r="I3621" t="s">
        <v>6355</v>
      </c>
      <c r="J3621">
        <v>11.856999999999999</v>
      </c>
      <c r="K3621" t="s">
        <v>30</v>
      </c>
      <c r="L3621" t="s">
        <v>31</v>
      </c>
      <c r="M3621">
        <v>40.742569000000003</v>
      </c>
      <c r="N3621">
        <v>-111.98126999999999</v>
      </c>
      <c r="O3621">
        <v>348887</v>
      </c>
      <c r="P3621">
        <v>84096</v>
      </c>
      <c r="Q3621" s="1">
        <v>3</v>
      </c>
      <c r="R3621" s="1">
        <v>1</v>
      </c>
      <c r="S3621">
        <v>284</v>
      </c>
      <c r="T3621">
        <v>3</v>
      </c>
      <c r="U3621" s="1">
        <v>6</v>
      </c>
      <c r="V3621" s="1">
        <v>12</v>
      </c>
      <c r="W3621" s="1">
        <v>3.9523333333333301</v>
      </c>
    </row>
    <row r="3622" spans="1:23" x14ac:dyDescent="0.25">
      <c r="A3622">
        <v>3620</v>
      </c>
      <c r="B3622">
        <v>210213</v>
      </c>
      <c r="C3622">
        <v>2</v>
      </c>
      <c r="D3622" t="s">
        <v>126</v>
      </c>
      <c r="E3622">
        <v>264</v>
      </c>
      <c r="F3622" s="8">
        <v>43384.279166666667</v>
      </c>
      <c r="G3622" s="8">
        <v>43384.506249999999</v>
      </c>
      <c r="H3622" t="s">
        <v>6356</v>
      </c>
      <c r="I3622" t="s">
        <v>6357</v>
      </c>
      <c r="J3622">
        <v>3.9670000000000001</v>
      </c>
      <c r="K3622" t="s">
        <v>30</v>
      </c>
      <c r="L3622" t="s">
        <v>31</v>
      </c>
      <c r="M3622">
        <v>40.742412999999999</v>
      </c>
      <c r="N3622">
        <v>-111.981620999999</v>
      </c>
      <c r="Q3622" s="1">
        <v>2.75</v>
      </c>
      <c r="R3622" s="1">
        <v>0.25</v>
      </c>
      <c r="S3622">
        <v>284</v>
      </c>
      <c r="T3622">
        <v>3</v>
      </c>
      <c r="U3622" s="1">
        <v>6.75</v>
      </c>
      <c r="V3622" s="1">
        <v>12.25</v>
      </c>
      <c r="W3622" s="1">
        <v>1.4425454545454499</v>
      </c>
    </row>
    <row r="3623" spans="1:23" x14ac:dyDescent="0.25">
      <c r="A3623">
        <v>3621</v>
      </c>
      <c r="B3623">
        <v>212307</v>
      </c>
      <c r="C3623">
        <v>2</v>
      </c>
      <c r="D3623" t="s">
        <v>53</v>
      </c>
      <c r="E3623">
        <v>319</v>
      </c>
      <c r="F3623" s="8">
        <v>43384.288888888892</v>
      </c>
      <c r="G3623" s="8">
        <v>43384.495833333334</v>
      </c>
      <c r="H3623" t="s">
        <v>6358</v>
      </c>
      <c r="I3623" t="s">
        <v>6359</v>
      </c>
      <c r="J3623">
        <v>13.212</v>
      </c>
      <c r="K3623" t="s">
        <v>30</v>
      </c>
      <c r="L3623" t="s">
        <v>31</v>
      </c>
      <c r="M3623">
        <v>40.742420000000003</v>
      </c>
      <c r="N3623">
        <v>-111.98172</v>
      </c>
      <c r="O3623">
        <v>1137391</v>
      </c>
      <c r="P3623">
        <v>84075</v>
      </c>
      <c r="Q3623" s="1">
        <v>2.5</v>
      </c>
      <c r="R3623" s="1">
        <v>1.75</v>
      </c>
      <c r="S3623">
        <v>284</v>
      </c>
      <c r="T3623">
        <v>3</v>
      </c>
      <c r="U3623" s="1">
        <v>7</v>
      </c>
      <c r="V3623" s="1">
        <v>12</v>
      </c>
      <c r="W3623" s="1">
        <v>5.2847999999999997</v>
      </c>
    </row>
    <row r="3624" spans="1:23" x14ac:dyDescent="0.25">
      <c r="A3624">
        <v>3622</v>
      </c>
      <c r="B3624">
        <v>210199</v>
      </c>
      <c r="C3624">
        <v>2</v>
      </c>
      <c r="D3624" t="s">
        <v>27</v>
      </c>
      <c r="E3624">
        <v>447</v>
      </c>
      <c r="F3624" s="8">
        <v>43384.321527777778</v>
      </c>
      <c r="G3624" s="8">
        <v>43384.727083333331</v>
      </c>
      <c r="H3624" t="s">
        <v>6360</v>
      </c>
      <c r="I3624" t="s">
        <v>6361</v>
      </c>
      <c r="J3624">
        <v>10.478999999999999</v>
      </c>
      <c r="K3624" t="s">
        <v>30</v>
      </c>
      <c r="L3624" t="s">
        <v>31</v>
      </c>
      <c r="M3624">
        <v>40.742576999999997</v>
      </c>
      <c r="N3624">
        <v>-111.981323</v>
      </c>
      <c r="O3624">
        <v>2395901</v>
      </c>
      <c r="P3624">
        <v>84025</v>
      </c>
      <c r="Q3624" s="1">
        <v>4.75</v>
      </c>
      <c r="R3624" s="1">
        <v>1.5</v>
      </c>
      <c r="S3624">
        <v>284</v>
      </c>
      <c r="T3624">
        <v>3</v>
      </c>
      <c r="U3624" s="1">
        <v>7.75</v>
      </c>
      <c r="V3624" s="1">
        <v>17.5</v>
      </c>
      <c r="W3624" s="1">
        <v>2.2061052631578901</v>
      </c>
    </row>
    <row r="3625" spans="1:23" x14ac:dyDescent="0.25">
      <c r="A3625">
        <v>3623</v>
      </c>
      <c r="B3625">
        <v>212307</v>
      </c>
      <c r="C3625">
        <v>1</v>
      </c>
      <c r="D3625" t="s">
        <v>53</v>
      </c>
      <c r="E3625">
        <v>320</v>
      </c>
      <c r="F3625" s="8">
        <v>43384.321527777778</v>
      </c>
      <c r="G3625" s="8">
        <v>43384.772222222222</v>
      </c>
      <c r="H3625" t="s">
        <v>6362</v>
      </c>
      <c r="I3625" t="s">
        <v>6363</v>
      </c>
      <c r="J3625">
        <v>11.465999999999999</v>
      </c>
      <c r="K3625" t="s">
        <v>30</v>
      </c>
      <c r="L3625" t="s">
        <v>31</v>
      </c>
      <c r="M3625">
        <v>40.742420000000003</v>
      </c>
      <c r="N3625">
        <v>-111.98172</v>
      </c>
      <c r="O3625">
        <v>2573641</v>
      </c>
      <c r="P3625">
        <v>84104</v>
      </c>
      <c r="Q3625" s="1">
        <v>5.5</v>
      </c>
      <c r="R3625" s="1">
        <v>2</v>
      </c>
      <c r="S3625">
        <v>284</v>
      </c>
      <c r="T3625">
        <v>3</v>
      </c>
      <c r="U3625" s="1">
        <v>7.75</v>
      </c>
      <c r="V3625" s="1">
        <v>18.5</v>
      </c>
      <c r="W3625" s="1">
        <v>2.0847272727272701</v>
      </c>
    </row>
    <row r="3626" spans="1:23" x14ac:dyDescent="0.25">
      <c r="A3626">
        <v>3624</v>
      </c>
      <c r="B3626">
        <v>210203</v>
      </c>
      <c r="C3626">
        <v>2</v>
      </c>
      <c r="D3626" t="s">
        <v>58</v>
      </c>
      <c r="E3626">
        <v>207</v>
      </c>
      <c r="F3626" s="8">
        <v>43384.345833333333</v>
      </c>
      <c r="G3626" s="8">
        <v>43384.467361111114</v>
      </c>
      <c r="H3626" t="s">
        <v>6364</v>
      </c>
      <c r="I3626" t="s">
        <v>6365</v>
      </c>
      <c r="J3626">
        <v>5.351</v>
      </c>
      <c r="K3626" t="s">
        <v>30</v>
      </c>
      <c r="L3626" t="s">
        <v>31</v>
      </c>
      <c r="M3626">
        <v>40.742409000000002</v>
      </c>
      <c r="N3626">
        <v>-111.981513999999</v>
      </c>
      <c r="O3626">
        <v>1301971</v>
      </c>
      <c r="P3626">
        <v>84111</v>
      </c>
      <c r="Q3626" s="1">
        <v>1.5</v>
      </c>
      <c r="R3626" s="1">
        <v>1.25</v>
      </c>
      <c r="S3626">
        <v>284</v>
      </c>
      <c r="T3626">
        <v>3</v>
      </c>
      <c r="U3626" s="1">
        <v>8.25</v>
      </c>
      <c r="V3626" s="1">
        <v>11.25</v>
      </c>
      <c r="W3626" s="1">
        <v>3.5673333333333299</v>
      </c>
    </row>
    <row r="3627" spans="1:23" x14ac:dyDescent="0.25">
      <c r="A3627">
        <v>3625</v>
      </c>
      <c r="B3627">
        <v>210209</v>
      </c>
      <c r="C3627">
        <v>2</v>
      </c>
      <c r="D3627" t="s">
        <v>145</v>
      </c>
      <c r="E3627">
        <v>376</v>
      </c>
      <c r="F3627" s="8">
        <v>43384.368055555555</v>
      </c>
      <c r="G3627" s="8">
        <v>43384.713194444441</v>
      </c>
      <c r="H3627" t="s">
        <v>6366</v>
      </c>
      <c r="I3627" t="s">
        <v>6367</v>
      </c>
      <c r="J3627">
        <v>14.582000000000001</v>
      </c>
      <c r="K3627" t="s">
        <v>30</v>
      </c>
      <c r="L3627" t="s">
        <v>31</v>
      </c>
      <c r="M3627">
        <v>40.742545999999997</v>
      </c>
      <c r="N3627">
        <v>-111.981224</v>
      </c>
      <c r="O3627">
        <v>1114701</v>
      </c>
      <c r="P3627">
        <v>84096</v>
      </c>
      <c r="Q3627" s="1">
        <v>4.25</v>
      </c>
      <c r="R3627" s="1">
        <v>1.75</v>
      </c>
      <c r="S3627">
        <v>284</v>
      </c>
      <c r="T3627">
        <v>3</v>
      </c>
      <c r="U3627" s="1">
        <v>8.75</v>
      </c>
      <c r="V3627" s="1">
        <v>17</v>
      </c>
      <c r="W3627" s="1">
        <v>3.4310588235294102</v>
      </c>
    </row>
    <row r="3628" spans="1:23" x14ac:dyDescent="0.25">
      <c r="A3628">
        <v>3626</v>
      </c>
      <c r="B3628">
        <v>210225</v>
      </c>
      <c r="C3628">
        <v>2</v>
      </c>
      <c r="D3628" t="s">
        <v>65</v>
      </c>
      <c r="E3628">
        <v>476</v>
      </c>
      <c r="F3628" s="8">
        <v>43384.376388888886</v>
      </c>
      <c r="G3628" s="8">
        <v>43384.515972222223</v>
      </c>
      <c r="H3628" t="s">
        <v>3828</v>
      </c>
      <c r="I3628" t="s">
        <v>6368</v>
      </c>
      <c r="J3628">
        <v>4.3959999999999999</v>
      </c>
      <c r="K3628" t="s">
        <v>30</v>
      </c>
      <c r="L3628" t="s">
        <v>31</v>
      </c>
      <c r="M3628">
        <v>40.742527000000003</v>
      </c>
      <c r="N3628">
        <v>-111.98111</v>
      </c>
      <c r="O3628">
        <v>333033</v>
      </c>
      <c r="P3628">
        <v>84124</v>
      </c>
      <c r="Q3628" s="1">
        <v>1.75</v>
      </c>
      <c r="R3628" s="1">
        <v>0.5</v>
      </c>
      <c r="S3628">
        <v>284</v>
      </c>
      <c r="T3628">
        <v>3</v>
      </c>
      <c r="U3628" s="1">
        <v>9</v>
      </c>
      <c r="V3628" s="1">
        <v>12.5</v>
      </c>
      <c r="W3628" s="1">
        <v>2.512</v>
      </c>
    </row>
    <row r="3629" spans="1:23" x14ac:dyDescent="0.25">
      <c r="A3629">
        <v>3627</v>
      </c>
      <c r="B3629">
        <v>204577</v>
      </c>
      <c r="C3629">
        <v>1</v>
      </c>
      <c r="D3629" t="s">
        <v>32</v>
      </c>
      <c r="E3629">
        <v>477</v>
      </c>
      <c r="F3629" s="8">
        <v>43384.449305555558</v>
      </c>
      <c r="G3629" s="8">
        <v>43384.581944444442</v>
      </c>
      <c r="H3629" t="s">
        <v>6369</v>
      </c>
      <c r="I3629" t="s">
        <v>6370</v>
      </c>
      <c r="J3629">
        <v>4.5359999999999996</v>
      </c>
      <c r="K3629" t="s">
        <v>30</v>
      </c>
      <c r="L3629" t="s">
        <v>31</v>
      </c>
      <c r="M3629">
        <v>40.742542</v>
      </c>
      <c r="N3629">
        <v>-111.981163</v>
      </c>
      <c r="Q3629" s="1">
        <v>1.5</v>
      </c>
      <c r="R3629" s="1">
        <v>0.75</v>
      </c>
      <c r="S3629">
        <v>284</v>
      </c>
      <c r="T3629">
        <v>3</v>
      </c>
      <c r="U3629" s="1">
        <v>10.75</v>
      </c>
      <c r="V3629" s="1">
        <v>14</v>
      </c>
      <c r="W3629" s="1">
        <v>3.024</v>
      </c>
    </row>
    <row r="3630" spans="1:23" x14ac:dyDescent="0.25">
      <c r="A3630">
        <v>3628</v>
      </c>
      <c r="B3630">
        <v>210199</v>
      </c>
      <c r="C3630">
        <v>1</v>
      </c>
      <c r="D3630" t="s">
        <v>27</v>
      </c>
      <c r="E3630">
        <v>448</v>
      </c>
      <c r="F3630" s="8">
        <v>43384.520138888889</v>
      </c>
      <c r="G3630" s="8">
        <v>43384.695833333331</v>
      </c>
      <c r="H3630" t="s">
        <v>6371</v>
      </c>
      <c r="I3630" t="s">
        <v>6372</v>
      </c>
      <c r="J3630">
        <v>1.411</v>
      </c>
      <c r="K3630" t="s">
        <v>30</v>
      </c>
      <c r="L3630" t="s">
        <v>31</v>
      </c>
      <c r="M3630">
        <v>40.742576999999997</v>
      </c>
      <c r="N3630">
        <v>-111.981323</v>
      </c>
      <c r="O3630">
        <v>1137391</v>
      </c>
      <c r="P3630">
        <v>84075</v>
      </c>
      <c r="Q3630" s="1">
        <v>2</v>
      </c>
      <c r="R3630" s="1">
        <v>0.25</v>
      </c>
      <c r="S3630">
        <v>284</v>
      </c>
      <c r="T3630">
        <v>3</v>
      </c>
      <c r="U3630" s="1">
        <v>12.5</v>
      </c>
      <c r="V3630" s="1">
        <v>16.75</v>
      </c>
      <c r="W3630" s="1">
        <v>0.70550000000000002</v>
      </c>
    </row>
    <row r="3631" spans="1:23" x14ac:dyDescent="0.25">
      <c r="A3631">
        <v>3629</v>
      </c>
      <c r="B3631">
        <v>210203</v>
      </c>
      <c r="C3631">
        <v>2</v>
      </c>
      <c r="D3631" t="s">
        <v>58</v>
      </c>
      <c r="E3631">
        <v>208</v>
      </c>
      <c r="F3631" s="8">
        <v>43384.55972222222</v>
      </c>
      <c r="G3631" s="8">
        <v>43384.695833333331</v>
      </c>
      <c r="H3631" t="s">
        <v>4742</v>
      </c>
      <c r="I3631" t="s">
        <v>6373</v>
      </c>
      <c r="J3631">
        <v>11.869</v>
      </c>
      <c r="K3631" t="s">
        <v>30</v>
      </c>
      <c r="L3631" t="s">
        <v>31</v>
      </c>
      <c r="M3631">
        <v>40.742409000000002</v>
      </c>
      <c r="N3631">
        <v>-111.981513999999</v>
      </c>
      <c r="O3631">
        <v>1301971</v>
      </c>
      <c r="P3631">
        <v>84111</v>
      </c>
      <c r="Q3631" s="1">
        <v>1.75</v>
      </c>
      <c r="R3631" s="1">
        <v>1.75</v>
      </c>
      <c r="S3631">
        <v>284</v>
      </c>
      <c r="T3631">
        <v>3</v>
      </c>
      <c r="U3631" s="1">
        <v>13.5</v>
      </c>
      <c r="V3631" s="1">
        <v>16.75</v>
      </c>
      <c r="W3631" s="1">
        <v>6.7822857142857096</v>
      </c>
    </row>
    <row r="3632" spans="1:23" x14ac:dyDescent="0.25">
      <c r="A3632">
        <v>3630</v>
      </c>
      <c r="B3632">
        <v>210215</v>
      </c>
      <c r="C3632">
        <v>2</v>
      </c>
      <c r="D3632" t="s">
        <v>44</v>
      </c>
      <c r="E3632">
        <v>1539287551</v>
      </c>
      <c r="F3632" s="8">
        <v>43384.577777777777</v>
      </c>
      <c r="G3632" s="8">
        <v>43384.716666666667</v>
      </c>
      <c r="H3632" t="s">
        <v>6374</v>
      </c>
      <c r="I3632" t="s">
        <v>6375</v>
      </c>
      <c r="J3632">
        <v>13.766999999999999</v>
      </c>
      <c r="K3632" t="s">
        <v>30</v>
      </c>
      <c r="L3632" t="s">
        <v>31</v>
      </c>
      <c r="M3632">
        <v>40.742569000000003</v>
      </c>
      <c r="N3632">
        <v>-111.98126999999999</v>
      </c>
      <c r="O3632">
        <v>348887</v>
      </c>
      <c r="P3632">
        <v>84096</v>
      </c>
      <c r="Q3632" s="1">
        <v>1.75</v>
      </c>
      <c r="R3632" s="1">
        <v>1.25</v>
      </c>
      <c r="S3632">
        <v>284</v>
      </c>
      <c r="T3632">
        <v>3</v>
      </c>
      <c r="U3632" s="1">
        <v>13.75</v>
      </c>
      <c r="V3632" s="1">
        <v>17.25</v>
      </c>
      <c r="W3632" s="1">
        <v>7.8668571428571399</v>
      </c>
    </row>
    <row r="3633" spans="1:23" x14ac:dyDescent="0.25">
      <c r="A3633">
        <v>3631</v>
      </c>
      <c r="B3633">
        <v>212307</v>
      </c>
      <c r="C3633">
        <v>1</v>
      </c>
      <c r="D3633" t="s">
        <v>53</v>
      </c>
      <c r="E3633">
        <v>323</v>
      </c>
      <c r="F3633" s="8">
        <v>43385.245138888888</v>
      </c>
      <c r="G3633" s="8">
        <v>43385.265972222223</v>
      </c>
      <c r="H3633" t="s">
        <v>6376</v>
      </c>
      <c r="I3633" t="s">
        <v>6377</v>
      </c>
      <c r="J3633">
        <v>1.5680000000000001</v>
      </c>
      <c r="K3633" t="s">
        <v>30</v>
      </c>
      <c r="L3633" t="s">
        <v>31</v>
      </c>
      <c r="M3633">
        <v>40.742420000000003</v>
      </c>
      <c r="N3633">
        <v>-111.98172</v>
      </c>
      <c r="O3633">
        <v>2573641</v>
      </c>
      <c r="P3633">
        <v>84104</v>
      </c>
      <c r="Q3633" s="1">
        <v>0.25</v>
      </c>
      <c r="R3633" s="1">
        <v>0.25</v>
      </c>
      <c r="S3633">
        <v>285</v>
      </c>
      <c r="T3633">
        <v>4</v>
      </c>
      <c r="U3633" s="1">
        <v>6</v>
      </c>
      <c r="V3633" s="1">
        <v>6.5</v>
      </c>
      <c r="W3633" s="1">
        <v>6.2720000000000002</v>
      </c>
    </row>
    <row r="3634" spans="1:23" x14ac:dyDescent="0.25">
      <c r="A3634">
        <v>3632</v>
      </c>
      <c r="B3634">
        <v>210213</v>
      </c>
      <c r="C3634">
        <v>2</v>
      </c>
      <c r="D3634" t="s">
        <v>126</v>
      </c>
      <c r="E3634">
        <v>265</v>
      </c>
      <c r="F3634" s="8">
        <v>43385.270833333336</v>
      </c>
      <c r="G3634" s="8">
        <v>43385.756944444445</v>
      </c>
      <c r="H3634" t="s">
        <v>6378</v>
      </c>
      <c r="I3634" t="s">
        <v>6379</v>
      </c>
      <c r="J3634">
        <v>10.513999999999999</v>
      </c>
      <c r="K3634" t="s">
        <v>30</v>
      </c>
      <c r="L3634" t="s">
        <v>31</v>
      </c>
      <c r="M3634">
        <v>40.742412999999999</v>
      </c>
      <c r="N3634">
        <v>-111.981620999999</v>
      </c>
      <c r="O3634">
        <v>2573641</v>
      </c>
      <c r="P3634">
        <v>84104</v>
      </c>
      <c r="Q3634" s="1">
        <v>5.75</v>
      </c>
      <c r="R3634" s="1">
        <v>1.75</v>
      </c>
      <c r="S3634">
        <v>285</v>
      </c>
      <c r="T3634">
        <v>4</v>
      </c>
      <c r="U3634" s="1">
        <v>6.5</v>
      </c>
      <c r="V3634" s="1">
        <v>18.25</v>
      </c>
      <c r="W3634" s="1">
        <v>1.82852173913043</v>
      </c>
    </row>
    <row r="3635" spans="1:23" x14ac:dyDescent="0.25">
      <c r="A3635">
        <v>3633</v>
      </c>
      <c r="B3635">
        <v>212307</v>
      </c>
      <c r="C3635">
        <v>2</v>
      </c>
      <c r="D3635" t="s">
        <v>53</v>
      </c>
      <c r="E3635">
        <v>324</v>
      </c>
      <c r="F3635" s="8">
        <v>43385.270833333336</v>
      </c>
      <c r="G3635" s="8">
        <v>43385.42083333333</v>
      </c>
      <c r="H3635" t="s">
        <v>1214</v>
      </c>
      <c r="I3635" t="s">
        <v>301</v>
      </c>
      <c r="J3635">
        <v>13.571</v>
      </c>
      <c r="K3635" t="s">
        <v>30</v>
      </c>
      <c r="L3635" t="s">
        <v>31</v>
      </c>
      <c r="M3635">
        <v>40.742420000000003</v>
      </c>
      <c r="N3635">
        <v>-111.98172</v>
      </c>
      <c r="O3635">
        <v>1137391</v>
      </c>
      <c r="P3635">
        <v>84075</v>
      </c>
      <c r="Q3635" s="1">
        <v>1.75</v>
      </c>
      <c r="R3635" s="1">
        <v>1.25</v>
      </c>
      <c r="S3635">
        <v>285</v>
      </c>
      <c r="T3635">
        <v>4</v>
      </c>
      <c r="U3635" s="1">
        <v>6.5</v>
      </c>
      <c r="V3635" s="1">
        <v>10</v>
      </c>
      <c r="W3635" s="1">
        <v>7.7548571428571398</v>
      </c>
    </row>
    <row r="3636" spans="1:23" x14ac:dyDescent="0.25">
      <c r="A3636">
        <v>3634</v>
      </c>
      <c r="B3636">
        <v>210215</v>
      </c>
      <c r="C3636">
        <v>2</v>
      </c>
      <c r="D3636" t="s">
        <v>44</v>
      </c>
      <c r="E3636">
        <v>1539348639</v>
      </c>
      <c r="F3636" s="8">
        <v>43385.284722222219</v>
      </c>
      <c r="G3636" s="8">
        <v>43385.713888888888</v>
      </c>
      <c r="H3636" t="s">
        <v>6380</v>
      </c>
      <c r="I3636" t="s">
        <v>6381</v>
      </c>
      <c r="J3636">
        <v>11.952</v>
      </c>
      <c r="K3636" t="s">
        <v>30</v>
      </c>
      <c r="L3636" t="s">
        <v>31</v>
      </c>
      <c r="M3636">
        <v>40.742569000000003</v>
      </c>
      <c r="N3636">
        <v>-111.98126999999999</v>
      </c>
      <c r="O3636">
        <v>348887</v>
      </c>
      <c r="P3636">
        <v>84096</v>
      </c>
      <c r="Q3636" s="1">
        <v>5.25</v>
      </c>
      <c r="R3636" s="1">
        <v>1</v>
      </c>
      <c r="S3636">
        <v>285</v>
      </c>
      <c r="T3636">
        <v>4</v>
      </c>
      <c r="U3636" s="1">
        <v>6.75</v>
      </c>
      <c r="V3636" s="1">
        <v>17.25</v>
      </c>
      <c r="W3636" s="1">
        <v>2.2765714285714198</v>
      </c>
    </row>
    <row r="3637" spans="1:23" x14ac:dyDescent="0.25">
      <c r="A3637">
        <v>3635</v>
      </c>
      <c r="B3637">
        <v>204577</v>
      </c>
      <c r="C3637">
        <v>2</v>
      </c>
      <c r="D3637" t="s">
        <v>32</v>
      </c>
      <c r="E3637">
        <v>478</v>
      </c>
      <c r="F3637" s="8">
        <v>43385.304166666669</v>
      </c>
      <c r="G3637" s="8">
        <v>43385.518055555556</v>
      </c>
      <c r="H3637" t="s">
        <v>6382</v>
      </c>
      <c r="I3637" t="s">
        <v>6383</v>
      </c>
      <c r="J3637">
        <v>9.4670000000000005</v>
      </c>
      <c r="K3637" t="s">
        <v>30</v>
      </c>
      <c r="L3637" t="s">
        <v>31</v>
      </c>
      <c r="M3637">
        <v>40.742542</v>
      </c>
      <c r="N3637">
        <v>-111.981163</v>
      </c>
      <c r="O3637">
        <v>521537</v>
      </c>
      <c r="P3637">
        <v>84020</v>
      </c>
      <c r="Q3637" s="1">
        <v>2.5</v>
      </c>
      <c r="R3637" s="1">
        <v>0.75</v>
      </c>
      <c r="S3637">
        <v>285</v>
      </c>
      <c r="T3637">
        <v>4</v>
      </c>
      <c r="U3637" s="1">
        <v>7.25</v>
      </c>
      <c r="V3637" s="1">
        <v>12.5</v>
      </c>
      <c r="W3637" s="1">
        <v>3.7867999999999999</v>
      </c>
    </row>
    <row r="3638" spans="1:23" x14ac:dyDescent="0.25">
      <c r="A3638">
        <v>3636</v>
      </c>
      <c r="B3638">
        <v>210199</v>
      </c>
      <c r="C3638">
        <v>2</v>
      </c>
      <c r="D3638" t="s">
        <v>27</v>
      </c>
      <c r="E3638">
        <v>449</v>
      </c>
      <c r="F3638" s="8">
        <v>43385.309027777781</v>
      </c>
      <c r="G3638" s="8">
        <v>43385.686805555553</v>
      </c>
      <c r="H3638" t="s">
        <v>6384</v>
      </c>
      <c r="I3638" t="s">
        <v>6385</v>
      </c>
      <c r="J3638">
        <v>9.2360000000000007</v>
      </c>
      <c r="K3638" t="s">
        <v>30</v>
      </c>
      <c r="L3638" t="s">
        <v>31</v>
      </c>
      <c r="M3638">
        <v>40.742576999999997</v>
      </c>
      <c r="N3638">
        <v>-111.981323</v>
      </c>
      <c r="O3638">
        <v>2395901</v>
      </c>
      <c r="P3638">
        <v>84025</v>
      </c>
      <c r="Q3638" s="1">
        <v>4.5</v>
      </c>
      <c r="R3638" s="1">
        <v>1.5</v>
      </c>
      <c r="S3638">
        <v>285</v>
      </c>
      <c r="T3638">
        <v>4</v>
      </c>
      <c r="U3638" s="1">
        <v>7.5</v>
      </c>
      <c r="V3638" s="1">
        <v>16.5</v>
      </c>
      <c r="W3638" s="1">
        <v>2.0524444444444399</v>
      </c>
    </row>
    <row r="3639" spans="1:23" x14ac:dyDescent="0.25">
      <c r="A3639">
        <v>3637</v>
      </c>
      <c r="B3639">
        <v>210203</v>
      </c>
      <c r="C3639">
        <v>1</v>
      </c>
      <c r="D3639" t="s">
        <v>58</v>
      </c>
      <c r="E3639">
        <v>210</v>
      </c>
      <c r="F3639" s="8">
        <v>43385.345833333333</v>
      </c>
      <c r="G3639" s="8">
        <v>43385.711805555555</v>
      </c>
      <c r="H3639" t="s">
        <v>2140</v>
      </c>
      <c r="I3639" t="s">
        <v>6386</v>
      </c>
      <c r="J3639">
        <v>14.3</v>
      </c>
      <c r="K3639" t="s">
        <v>40</v>
      </c>
      <c r="L3639" t="s">
        <v>31</v>
      </c>
      <c r="M3639">
        <v>40.742409000000002</v>
      </c>
      <c r="N3639">
        <v>-111.981513999999</v>
      </c>
      <c r="O3639">
        <v>1087571</v>
      </c>
      <c r="P3639">
        <v>84014</v>
      </c>
      <c r="Q3639" s="1">
        <v>4.5</v>
      </c>
      <c r="R3639" s="1">
        <v>1.75</v>
      </c>
      <c r="S3639">
        <v>285</v>
      </c>
      <c r="T3639">
        <v>4</v>
      </c>
      <c r="U3639" s="1">
        <v>8.25</v>
      </c>
      <c r="V3639" s="1">
        <v>17</v>
      </c>
      <c r="W3639" s="1">
        <v>3.17777777777777</v>
      </c>
    </row>
    <row r="3640" spans="1:23" x14ac:dyDescent="0.25">
      <c r="A3640">
        <v>3638</v>
      </c>
      <c r="B3640">
        <v>210203</v>
      </c>
      <c r="C3640">
        <v>2</v>
      </c>
      <c r="D3640" t="s">
        <v>58</v>
      </c>
      <c r="E3640">
        <v>211</v>
      </c>
      <c r="F3640" s="8">
        <v>43385.362500000003</v>
      </c>
      <c r="G3640" s="8">
        <v>43385.671527777777</v>
      </c>
      <c r="H3640" t="s">
        <v>6387</v>
      </c>
      <c r="I3640" t="s">
        <v>6388</v>
      </c>
      <c r="J3640">
        <v>4.6339999999999897</v>
      </c>
      <c r="K3640" t="s">
        <v>30</v>
      </c>
      <c r="L3640" t="s">
        <v>31</v>
      </c>
      <c r="M3640">
        <v>40.742409000000002</v>
      </c>
      <c r="N3640">
        <v>-111.981513999999</v>
      </c>
      <c r="O3640">
        <v>1301971</v>
      </c>
      <c r="P3640">
        <v>84111</v>
      </c>
      <c r="Q3640" s="1">
        <v>3.75</v>
      </c>
      <c r="R3640" s="1">
        <v>3.75</v>
      </c>
      <c r="S3640">
        <v>285</v>
      </c>
      <c r="T3640">
        <v>4</v>
      </c>
      <c r="U3640" s="1">
        <v>8.75</v>
      </c>
      <c r="V3640" s="1">
        <v>16</v>
      </c>
      <c r="W3640" s="1">
        <v>1.23573333333333</v>
      </c>
    </row>
    <row r="3641" spans="1:23" x14ac:dyDescent="0.25">
      <c r="A3641">
        <v>3639</v>
      </c>
      <c r="B3641">
        <v>210225</v>
      </c>
      <c r="C3641">
        <v>2</v>
      </c>
      <c r="D3641" t="s">
        <v>65</v>
      </c>
      <c r="E3641">
        <v>477</v>
      </c>
      <c r="F3641" s="8">
        <v>43385.368750000001</v>
      </c>
      <c r="G3641" s="8">
        <v>43385.654166666667</v>
      </c>
      <c r="H3641" t="s">
        <v>6389</v>
      </c>
      <c r="I3641" t="s">
        <v>2432</v>
      </c>
      <c r="J3641">
        <v>12.292999999999999</v>
      </c>
      <c r="K3641" t="s">
        <v>30</v>
      </c>
      <c r="L3641" t="s">
        <v>31</v>
      </c>
      <c r="M3641">
        <v>40.742527000000003</v>
      </c>
      <c r="N3641">
        <v>-111.98111</v>
      </c>
      <c r="O3641">
        <v>853712</v>
      </c>
      <c r="P3641">
        <v>84124</v>
      </c>
      <c r="Q3641" s="1">
        <v>3.5</v>
      </c>
      <c r="R3641" s="1">
        <v>1</v>
      </c>
      <c r="S3641">
        <v>285</v>
      </c>
      <c r="T3641">
        <v>4</v>
      </c>
      <c r="U3641" s="1">
        <v>8.75</v>
      </c>
      <c r="V3641" s="1">
        <v>15.75</v>
      </c>
      <c r="W3641" s="1">
        <v>3.51228571428571</v>
      </c>
    </row>
    <row r="3642" spans="1:23" x14ac:dyDescent="0.25">
      <c r="A3642">
        <v>3640</v>
      </c>
      <c r="B3642">
        <v>210199</v>
      </c>
      <c r="C3642">
        <v>1</v>
      </c>
      <c r="D3642" t="s">
        <v>27</v>
      </c>
      <c r="E3642">
        <v>450</v>
      </c>
      <c r="F3642" s="8">
        <v>43385.369444444441</v>
      </c>
      <c r="G3642" s="8">
        <v>43405.171527777777</v>
      </c>
      <c r="H3642" t="s">
        <v>6390</v>
      </c>
      <c r="I3642" t="s">
        <v>6391</v>
      </c>
      <c r="J3642">
        <v>6.0620000000000003</v>
      </c>
      <c r="K3642" t="s">
        <v>6392</v>
      </c>
      <c r="L3642" t="s">
        <v>31</v>
      </c>
      <c r="M3642">
        <v>40.742576999999997</v>
      </c>
      <c r="N3642">
        <v>-111.981323</v>
      </c>
      <c r="O3642">
        <v>1896231</v>
      </c>
      <c r="P3642">
        <v>91381</v>
      </c>
      <c r="Q3642" s="1">
        <v>9.5</v>
      </c>
      <c r="R3642" s="1">
        <v>1</v>
      </c>
      <c r="S3642">
        <v>285</v>
      </c>
      <c r="T3642">
        <v>4</v>
      </c>
      <c r="U3642" s="1">
        <v>8.75</v>
      </c>
      <c r="V3642" s="1">
        <v>4</v>
      </c>
      <c r="W3642" s="1">
        <v>0.63810526315789395</v>
      </c>
    </row>
    <row r="3643" spans="1:23" x14ac:dyDescent="0.25">
      <c r="A3643">
        <v>3641</v>
      </c>
      <c r="B3643">
        <v>210209</v>
      </c>
      <c r="C3643">
        <v>2</v>
      </c>
      <c r="D3643" t="s">
        <v>145</v>
      </c>
      <c r="E3643">
        <v>377</v>
      </c>
      <c r="F3643" s="8">
        <v>43385.375</v>
      </c>
      <c r="G3643" s="8">
        <v>43385.500694444447</v>
      </c>
      <c r="H3643" t="s">
        <v>6393</v>
      </c>
      <c r="I3643" t="s">
        <v>6394</v>
      </c>
      <c r="J3643">
        <v>13.587999999999999</v>
      </c>
      <c r="K3643" t="s">
        <v>30</v>
      </c>
      <c r="L3643" t="s">
        <v>31</v>
      </c>
      <c r="M3643">
        <v>40.742545999999997</v>
      </c>
      <c r="N3643">
        <v>-111.981224</v>
      </c>
      <c r="O3643">
        <v>1114701</v>
      </c>
      <c r="P3643">
        <v>84096</v>
      </c>
      <c r="Q3643" s="1">
        <v>1.5</v>
      </c>
      <c r="R3643" s="1">
        <v>1.5</v>
      </c>
      <c r="S3643">
        <v>285</v>
      </c>
      <c r="T3643">
        <v>4</v>
      </c>
      <c r="U3643" s="1">
        <v>9</v>
      </c>
      <c r="V3643" s="1">
        <v>12</v>
      </c>
      <c r="W3643" s="1">
        <v>9.0586666666666602</v>
      </c>
    </row>
    <row r="3644" spans="1:23" x14ac:dyDescent="0.25">
      <c r="A3644">
        <v>3642</v>
      </c>
      <c r="B3644">
        <v>212307</v>
      </c>
      <c r="C3644">
        <v>2</v>
      </c>
      <c r="D3644" t="s">
        <v>53</v>
      </c>
      <c r="E3644">
        <v>325</v>
      </c>
      <c r="F3644" s="8">
        <v>43385.448611111111</v>
      </c>
      <c r="G3644" s="8">
        <v>43385.604166666664</v>
      </c>
      <c r="H3644" t="s">
        <v>6395</v>
      </c>
      <c r="I3644" t="s">
        <v>6396</v>
      </c>
      <c r="J3644">
        <v>6.3729999999999896</v>
      </c>
      <c r="K3644" t="s">
        <v>30</v>
      </c>
      <c r="L3644" t="s">
        <v>31</v>
      </c>
      <c r="M3644">
        <v>40.742420000000003</v>
      </c>
      <c r="N3644">
        <v>-111.98172</v>
      </c>
      <c r="O3644">
        <v>1137391</v>
      </c>
      <c r="P3644">
        <v>84075</v>
      </c>
      <c r="Q3644" s="1">
        <v>1.75</v>
      </c>
      <c r="R3644" s="1">
        <v>0.5</v>
      </c>
      <c r="S3644">
        <v>285</v>
      </c>
      <c r="T3644">
        <v>4</v>
      </c>
      <c r="U3644" s="1">
        <v>10.75</v>
      </c>
      <c r="V3644" s="1">
        <v>14.5</v>
      </c>
      <c r="W3644" s="1">
        <v>3.6417142857142801</v>
      </c>
    </row>
    <row r="3645" spans="1:23" x14ac:dyDescent="0.25">
      <c r="A3645">
        <v>3643</v>
      </c>
      <c r="B3645">
        <v>210209</v>
      </c>
      <c r="C3645">
        <v>2</v>
      </c>
      <c r="D3645" t="s">
        <v>145</v>
      </c>
      <c r="E3645">
        <v>378</v>
      </c>
      <c r="F3645" s="8">
        <v>43385.530555555553</v>
      </c>
      <c r="G3645" s="8">
        <v>43385.6875</v>
      </c>
      <c r="H3645" t="s">
        <v>6397</v>
      </c>
      <c r="I3645" t="s">
        <v>6398</v>
      </c>
      <c r="J3645">
        <v>1.891</v>
      </c>
      <c r="K3645" t="s">
        <v>30</v>
      </c>
      <c r="L3645" t="s">
        <v>31</v>
      </c>
      <c r="M3645">
        <v>40.742545999999997</v>
      </c>
      <c r="N3645">
        <v>-111.981224</v>
      </c>
      <c r="O3645">
        <v>1114701</v>
      </c>
      <c r="P3645">
        <v>84096</v>
      </c>
      <c r="Q3645" s="1">
        <v>2</v>
      </c>
      <c r="R3645" s="1">
        <v>0.5</v>
      </c>
      <c r="S3645">
        <v>285</v>
      </c>
      <c r="T3645">
        <v>4</v>
      </c>
      <c r="U3645" s="1">
        <v>12.75</v>
      </c>
      <c r="V3645" s="1">
        <v>16.5</v>
      </c>
      <c r="W3645" s="1">
        <v>0.94550000000000001</v>
      </c>
    </row>
    <row r="3646" spans="1:23" x14ac:dyDescent="0.25">
      <c r="A3646">
        <v>3644</v>
      </c>
      <c r="B3646">
        <v>204577</v>
      </c>
      <c r="C3646">
        <v>2</v>
      </c>
      <c r="D3646" t="s">
        <v>32</v>
      </c>
      <c r="E3646">
        <v>479</v>
      </c>
      <c r="F3646" s="8">
        <v>43387.683333333334</v>
      </c>
      <c r="G3646" s="8">
        <v>43392.62777777778</v>
      </c>
      <c r="H3646" t="s">
        <v>6399</v>
      </c>
      <c r="I3646" t="s">
        <v>6400</v>
      </c>
      <c r="J3646">
        <v>8.0459999999999994</v>
      </c>
      <c r="K3646" t="s">
        <v>40</v>
      </c>
      <c r="L3646" t="s">
        <v>31</v>
      </c>
      <c r="M3646">
        <v>40.742542</v>
      </c>
      <c r="N3646">
        <v>-111.981163</v>
      </c>
      <c r="O3646">
        <v>942421</v>
      </c>
      <c r="P3646">
        <v>84054</v>
      </c>
      <c r="Q3646" s="1">
        <v>11.25</v>
      </c>
      <c r="R3646" s="1">
        <v>1.5</v>
      </c>
      <c r="S3646">
        <v>287</v>
      </c>
      <c r="T3646">
        <v>6</v>
      </c>
      <c r="U3646" s="1">
        <v>16.5</v>
      </c>
      <c r="V3646" s="1">
        <v>15</v>
      </c>
      <c r="W3646" s="1">
        <v>0.71519999999999995</v>
      </c>
    </row>
    <row r="3647" spans="1:23" x14ac:dyDescent="0.25">
      <c r="A3647">
        <v>3645</v>
      </c>
      <c r="B3647">
        <v>210215</v>
      </c>
      <c r="C3647">
        <v>2</v>
      </c>
      <c r="D3647" t="s">
        <v>44</v>
      </c>
      <c r="E3647">
        <v>1539604582</v>
      </c>
      <c r="F3647" s="8">
        <v>43388.24722222222</v>
      </c>
      <c r="G3647" s="8">
        <v>43388.473611111112</v>
      </c>
      <c r="H3647" t="s">
        <v>6401</v>
      </c>
      <c r="I3647" t="s">
        <v>1902</v>
      </c>
      <c r="J3647">
        <v>10.794</v>
      </c>
      <c r="K3647" t="s">
        <v>30</v>
      </c>
      <c r="L3647" t="s">
        <v>31</v>
      </c>
      <c r="M3647">
        <v>40.742569000000003</v>
      </c>
      <c r="N3647">
        <v>-111.98126999999999</v>
      </c>
      <c r="O3647">
        <v>348887</v>
      </c>
      <c r="P3647">
        <v>84096</v>
      </c>
      <c r="Q3647" s="1">
        <v>2.75</v>
      </c>
      <c r="R3647" s="1">
        <v>1</v>
      </c>
      <c r="S3647">
        <v>288</v>
      </c>
      <c r="T3647">
        <v>0</v>
      </c>
      <c r="U3647" s="1">
        <v>6</v>
      </c>
      <c r="V3647" s="1">
        <v>11.25</v>
      </c>
      <c r="W3647" s="1">
        <v>3.9250909090908999</v>
      </c>
    </row>
    <row r="3648" spans="1:23" x14ac:dyDescent="0.25">
      <c r="A3648">
        <v>3646</v>
      </c>
      <c r="B3648">
        <v>212307</v>
      </c>
      <c r="C3648">
        <v>2</v>
      </c>
      <c r="D3648" t="s">
        <v>53</v>
      </c>
      <c r="E3648">
        <v>326</v>
      </c>
      <c r="F3648" s="8">
        <v>43388.28402777778</v>
      </c>
      <c r="G3648" s="8">
        <v>43388.495138888888</v>
      </c>
      <c r="H3648" t="s">
        <v>6402</v>
      </c>
      <c r="I3648" t="s">
        <v>6403</v>
      </c>
      <c r="J3648">
        <v>13.295</v>
      </c>
      <c r="K3648" t="s">
        <v>30</v>
      </c>
      <c r="L3648" t="s">
        <v>31</v>
      </c>
      <c r="M3648">
        <v>40.742420000000003</v>
      </c>
      <c r="N3648">
        <v>-111.98172</v>
      </c>
      <c r="O3648">
        <v>1137391</v>
      </c>
      <c r="P3648">
        <v>84075</v>
      </c>
      <c r="Q3648" s="1">
        <v>2.5</v>
      </c>
      <c r="R3648" s="1">
        <v>1.25</v>
      </c>
      <c r="S3648">
        <v>288</v>
      </c>
      <c r="T3648">
        <v>0</v>
      </c>
      <c r="U3648" s="1">
        <v>6.75</v>
      </c>
      <c r="V3648" s="1">
        <v>12</v>
      </c>
      <c r="W3648" s="1">
        <v>5.3179999999999996</v>
      </c>
    </row>
    <row r="3649" spans="1:23" x14ac:dyDescent="0.25">
      <c r="A3649">
        <v>3647</v>
      </c>
      <c r="B3649">
        <v>210199</v>
      </c>
      <c r="C3649">
        <v>2</v>
      </c>
      <c r="D3649" t="s">
        <v>27</v>
      </c>
      <c r="E3649">
        <v>451</v>
      </c>
      <c r="F3649" s="8">
        <v>43388.308333333334</v>
      </c>
      <c r="G3649" s="8">
        <v>43388.703472222223</v>
      </c>
      <c r="H3649" t="s">
        <v>6404</v>
      </c>
      <c r="I3649" t="s">
        <v>412</v>
      </c>
      <c r="J3649">
        <v>8.4480000000000004</v>
      </c>
      <c r="K3649" t="s">
        <v>30</v>
      </c>
      <c r="L3649" t="s">
        <v>31</v>
      </c>
      <c r="M3649">
        <v>40.742576999999997</v>
      </c>
      <c r="N3649">
        <v>-111.981323</v>
      </c>
      <c r="O3649">
        <v>2395901</v>
      </c>
      <c r="P3649">
        <v>84025</v>
      </c>
      <c r="Q3649" s="1">
        <v>4.75</v>
      </c>
      <c r="R3649" s="1">
        <v>1.25</v>
      </c>
      <c r="S3649">
        <v>288</v>
      </c>
      <c r="T3649">
        <v>0</v>
      </c>
      <c r="U3649" s="1">
        <v>7.5</v>
      </c>
      <c r="V3649" s="1">
        <v>17</v>
      </c>
      <c r="W3649" s="1">
        <v>1.77852631578947</v>
      </c>
    </row>
    <row r="3650" spans="1:23" x14ac:dyDescent="0.25">
      <c r="A3650">
        <v>3648</v>
      </c>
      <c r="B3650">
        <v>210213</v>
      </c>
      <c r="C3650">
        <v>1</v>
      </c>
      <c r="D3650" t="s">
        <v>126</v>
      </c>
      <c r="E3650">
        <v>266</v>
      </c>
      <c r="F3650" s="8">
        <v>43388.320833333331</v>
      </c>
      <c r="G3650" s="8">
        <v>43388.531944444447</v>
      </c>
      <c r="H3650" t="s">
        <v>6405</v>
      </c>
      <c r="I3650" t="s">
        <v>6406</v>
      </c>
      <c r="J3650">
        <v>11.477</v>
      </c>
      <c r="K3650" t="s">
        <v>92</v>
      </c>
      <c r="L3650" t="s">
        <v>31</v>
      </c>
      <c r="M3650">
        <v>40.742412999999999</v>
      </c>
      <c r="N3650">
        <v>-111.981620999999</v>
      </c>
      <c r="O3650">
        <v>2573641</v>
      </c>
      <c r="P3650">
        <v>84104</v>
      </c>
      <c r="Q3650" s="1">
        <v>2.5</v>
      </c>
      <c r="R3650" s="1">
        <v>1.75</v>
      </c>
      <c r="S3650">
        <v>288</v>
      </c>
      <c r="T3650">
        <v>0</v>
      </c>
      <c r="U3650" s="1">
        <v>7.75</v>
      </c>
      <c r="V3650" s="1">
        <v>12.75</v>
      </c>
      <c r="W3650" s="1">
        <v>4.5907999999999998</v>
      </c>
    </row>
    <row r="3651" spans="1:23" x14ac:dyDescent="0.25">
      <c r="A3651">
        <v>3649</v>
      </c>
      <c r="B3651">
        <v>210203</v>
      </c>
      <c r="C3651">
        <v>1</v>
      </c>
      <c r="D3651" t="s">
        <v>58</v>
      </c>
      <c r="E3651">
        <v>212</v>
      </c>
      <c r="F3651" s="8">
        <v>43388.333333333336</v>
      </c>
      <c r="G3651" s="8">
        <v>43388.685416666667</v>
      </c>
      <c r="H3651" t="s">
        <v>6407</v>
      </c>
      <c r="I3651" t="s">
        <v>6408</v>
      </c>
      <c r="J3651">
        <v>11.455</v>
      </c>
      <c r="K3651" t="s">
        <v>30</v>
      </c>
      <c r="L3651" t="s">
        <v>31</v>
      </c>
      <c r="M3651">
        <v>40.742409000000002</v>
      </c>
      <c r="N3651">
        <v>-111.981513999999</v>
      </c>
      <c r="O3651">
        <v>1087571</v>
      </c>
      <c r="P3651">
        <v>84014</v>
      </c>
      <c r="Q3651" s="1">
        <v>4.25</v>
      </c>
      <c r="R3651" s="1">
        <v>1.5</v>
      </c>
      <c r="S3651">
        <v>288</v>
      </c>
      <c r="T3651">
        <v>0</v>
      </c>
      <c r="U3651" s="1">
        <v>8</v>
      </c>
      <c r="V3651" s="1">
        <v>16.5</v>
      </c>
      <c r="W3651" s="1">
        <v>2.69529411764705</v>
      </c>
    </row>
    <row r="3652" spans="1:23" x14ac:dyDescent="0.25">
      <c r="A3652">
        <v>3650</v>
      </c>
      <c r="B3652">
        <v>210209</v>
      </c>
      <c r="C3652">
        <v>2</v>
      </c>
      <c r="D3652" t="s">
        <v>145</v>
      </c>
      <c r="E3652">
        <v>379</v>
      </c>
      <c r="F3652" s="8">
        <v>43388.359722222223</v>
      </c>
      <c r="G3652" s="8">
        <v>43388.706250000003</v>
      </c>
      <c r="H3652" t="s">
        <v>6409</v>
      </c>
      <c r="I3652" t="s">
        <v>4977</v>
      </c>
      <c r="J3652">
        <v>13.824999999999999</v>
      </c>
      <c r="K3652" t="s">
        <v>30</v>
      </c>
      <c r="L3652" t="s">
        <v>31</v>
      </c>
      <c r="M3652">
        <v>40.742545999999997</v>
      </c>
      <c r="N3652">
        <v>-111.981224</v>
      </c>
      <c r="O3652">
        <v>1114701</v>
      </c>
      <c r="P3652">
        <v>84096</v>
      </c>
      <c r="Q3652" s="1">
        <v>4.25</v>
      </c>
      <c r="R3652" s="1">
        <v>1.75</v>
      </c>
      <c r="S3652">
        <v>288</v>
      </c>
      <c r="T3652">
        <v>0</v>
      </c>
      <c r="U3652" s="1">
        <v>8.75</v>
      </c>
      <c r="V3652" s="1">
        <v>17</v>
      </c>
      <c r="W3652" s="1">
        <v>3.2529411764705798</v>
      </c>
    </row>
    <row r="3653" spans="1:23" x14ac:dyDescent="0.25">
      <c r="A3653">
        <v>3651</v>
      </c>
      <c r="B3653">
        <v>212301</v>
      </c>
      <c r="C3653">
        <v>1</v>
      </c>
      <c r="D3653" t="s">
        <v>83</v>
      </c>
      <c r="E3653">
        <v>104</v>
      </c>
      <c r="F3653" s="8">
        <v>43388.365277777775</v>
      </c>
      <c r="G3653" s="8">
        <v>43388.723611111112</v>
      </c>
      <c r="H3653" t="s">
        <v>5834</v>
      </c>
      <c r="I3653" t="s">
        <v>6410</v>
      </c>
      <c r="J3653">
        <v>19.484000000000002</v>
      </c>
      <c r="K3653" t="s">
        <v>30</v>
      </c>
      <c r="L3653" t="s">
        <v>31</v>
      </c>
      <c r="M3653">
        <v>40.742351999999997</v>
      </c>
      <c r="N3653">
        <v>-111.981262</v>
      </c>
      <c r="O3653">
        <v>1301971</v>
      </c>
      <c r="P3653">
        <v>84111</v>
      </c>
      <c r="Q3653" s="1">
        <v>4.25</v>
      </c>
      <c r="R3653" s="1">
        <v>3.5</v>
      </c>
      <c r="S3653">
        <v>288</v>
      </c>
      <c r="T3653">
        <v>0</v>
      </c>
      <c r="U3653" s="1">
        <v>8.75</v>
      </c>
      <c r="V3653" s="1">
        <v>17.25</v>
      </c>
      <c r="W3653" s="1">
        <v>4.5844705882352903</v>
      </c>
    </row>
    <row r="3654" spans="1:23" x14ac:dyDescent="0.25">
      <c r="A3654">
        <v>3652</v>
      </c>
      <c r="B3654">
        <v>210225</v>
      </c>
      <c r="C3654">
        <v>2</v>
      </c>
      <c r="D3654" t="s">
        <v>65</v>
      </c>
      <c r="E3654">
        <v>478</v>
      </c>
      <c r="F3654" s="8">
        <v>43388.371527777781</v>
      </c>
      <c r="G3654" s="8">
        <v>43388.51458333333</v>
      </c>
      <c r="H3654" t="s">
        <v>4324</v>
      </c>
      <c r="I3654" t="s">
        <v>1991</v>
      </c>
      <c r="J3654">
        <v>5.1130000000000004</v>
      </c>
      <c r="K3654" t="s">
        <v>30</v>
      </c>
      <c r="L3654" t="s">
        <v>31</v>
      </c>
      <c r="M3654">
        <v>40.742527000000003</v>
      </c>
      <c r="N3654">
        <v>-111.98111</v>
      </c>
      <c r="O3654">
        <v>333033</v>
      </c>
      <c r="P3654">
        <v>84124</v>
      </c>
      <c r="Q3654" s="1">
        <v>1.75</v>
      </c>
      <c r="R3654" s="1">
        <v>0.5</v>
      </c>
      <c r="S3654">
        <v>288</v>
      </c>
      <c r="T3654">
        <v>0</v>
      </c>
      <c r="U3654" s="1">
        <v>9</v>
      </c>
      <c r="V3654" s="1">
        <v>12.25</v>
      </c>
      <c r="W3654" s="1">
        <v>2.9217142857142799</v>
      </c>
    </row>
    <row r="3655" spans="1:23" x14ac:dyDescent="0.25">
      <c r="A3655">
        <v>3653</v>
      </c>
      <c r="B3655">
        <v>210241</v>
      </c>
      <c r="C3655">
        <v>1</v>
      </c>
      <c r="D3655" t="s">
        <v>101</v>
      </c>
      <c r="E3655">
        <v>122</v>
      </c>
      <c r="F3655" s="8">
        <v>43388.400694444441</v>
      </c>
      <c r="G3655" s="8">
        <v>43388.452777777777</v>
      </c>
      <c r="H3655" t="s">
        <v>6411</v>
      </c>
      <c r="I3655" t="s">
        <v>6412</v>
      </c>
      <c r="J3655">
        <v>7.3789999999999996</v>
      </c>
      <c r="K3655" t="s">
        <v>30</v>
      </c>
      <c r="L3655" t="s">
        <v>31</v>
      </c>
      <c r="M3655">
        <v>40.742313000000003</v>
      </c>
      <c r="N3655">
        <v>-111.981071</v>
      </c>
      <c r="O3655">
        <v>2445161</v>
      </c>
      <c r="P3655">
        <v>84074</v>
      </c>
      <c r="Q3655" s="1">
        <v>0.75</v>
      </c>
      <c r="R3655" s="1">
        <v>0.75</v>
      </c>
      <c r="S3655">
        <v>288</v>
      </c>
      <c r="T3655">
        <v>0</v>
      </c>
      <c r="U3655" s="1">
        <v>9.5</v>
      </c>
      <c r="V3655" s="1">
        <v>10.75</v>
      </c>
      <c r="W3655" s="1">
        <v>9.8386666666666596</v>
      </c>
    </row>
    <row r="3656" spans="1:23" x14ac:dyDescent="0.25">
      <c r="A3656">
        <v>3654</v>
      </c>
      <c r="B3656">
        <v>212307</v>
      </c>
      <c r="C3656">
        <v>2</v>
      </c>
      <c r="D3656" t="s">
        <v>53</v>
      </c>
      <c r="E3656">
        <v>327</v>
      </c>
      <c r="F3656" s="8">
        <v>43388.513194444444</v>
      </c>
      <c r="G3656" s="8">
        <v>43388.672222222223</v>
      </c>
      <c r="H3656" t="s">
        <v>742</v>
      </c>
      <c r="I3656" t="s">
        <v>4476</v>
      </c>
      <c r="J3656">
        <v>1.8440000000000001</v>
      </c>
      <c r="K3656" t="s">
        <v>30</v>
      </c>
      <c r="L3656" t="s">
        <v>31</v>
      </c>
      <c r="M3656">
        <v>40.742420000000003</v>
      </c>
      <c r="N3656">
        <v>-111.98172</v>
      </c>
      <c r="O3656">
        <v>1137391</v>
      </c>
      <c r="P3656">
        <v>84075</v>
      </c>
      <c r="Q3656" s="1">
        <v>2</v>
      </c>
      <c r="R3656" s="1">
        <v>0.25</v>
      </c>
      <c r="S3656">
        <v>288</v>
      </c>
      <c r="T3656">
        <v>0</v>
      </c>
      <c r="U3656" s="1">
        <v>12.25</v>
      </c>
      <c r="V3656" s="1">
        <v>16.25</v>
      </c>
      <c r="W3656" s="1">
        <v>0.92200000000000004</v>
      </c>
    </row>
    <row r="3657" spans="1:23" x14ac:dyDescent="0.25">
      <c r="A3657">
        <v>3655</v>
      </c>
      <c r="B3657">
        <v>210215</v>
      </c>
      <c r="C3657">
        <v>2</v>
      </c>
      <c r="D3657" t="s">
        <v>44</v>
      </c>
      <c r="E3657">
        <v>1539631486</v>
      </c>
      <c r="F3657" s="8">
        <v>43388.558333333334</v>
      </c>
      <c r="G3657" s="8">
        <v>43388.730555555558</v>
      </c>
      <c r="H3657" t="s">
        <v>6413</v>
      </c>
      <c r="I3657" t="s">
        <v>3937</v>
      </c>
      <c r="J3657">
        <v>6.04</v>
      </c>
      <c r="K3657" t="s">
        <v>30</v>
      </c>
      <c r="L3657" t="s">
        <v>31</v>
      </c>
      <c r="M3657">
        <v>40.742569000000003</v>
      </c>
      <c r="N3657">
        <v>-111.98126999999999</v>
      </c>
      <c r="O3657">
        <v>348887</v>
      </c>
      <c r="P3657">
        <v>84096</v>
      </c>
      <c r="Q3657" s="1">
        <v>2</v>
      </c>
      <c r="R3657" s="1">
        <v>0.5</v>
      </c>
      <c r="S3657">
        <v>288</v>
      </c>
      <c r="T3657">
        <v>0</v>
      </c>
      <c r="U3657" s="1">
        <v>13.5</v>
      </c>
      <c r="V3657" s="1">
        <v>17.5</v>
      </c>
      <c r="W3657" s="1">
        <v>3.02</v>
      </c>
    </row>
    <row r="3658" spans="1:23" x14ac:dyDescent="0.25">
      <c r="A3658">
        <v>3656</v>
      </c>
      <c r="B3658">
        <v>212307</v>
      </c>
      <c r="C3658">
        <v>2</v>
      </c>
      <c r="D3658" t="s">
        <v>53</v>
      </c>
      <c r="E3658">
        <v>328</v>
      </c>
      <c r="F3658" s="8">
        <v>43389.290277777778</v>
      </c>
      <c r="G3658" s="8">
        <v>43389.395833333336</v>
      </c>
      <c r="H3658" t="s">
        <v>6414</v>
      </c>
      <c r="I3658" t="s">
        <v>6415</v>
      </c>
      <c r="J3658">
        <v>13.231999999999999</v>
      </c>
      <c r="K3658" t="s">
        <v>30</v>
      </c>
      <c r="L3658" t="s">
        <v>31</v>
      </c>
      <c r="M3658">
        <v>40.742420000000003</v>
      </c>
      <c r="N3658">
        <v>-111.98172</v>
      </c>
      <c r="O3658">
        <v>1137391</v>
      </c>
      <c r="P3658">
        <v>84075</v>
      </c>
      <c r="Q3658" s="1">
        <v>1.25</v>
      </c>
      <c r="R3658" s="1">
        <v>1.25</v>
      </c>
      <c r="S3658">
        <v>289</v>
      </c>
      <c r="T3658">
        <v>1</v>
      </c>
      <c r="U3658" s="1">
        <v>7</v>
      </c>
      <c r="V3658" s="1">
        <v>9.5</v>
      </c>
      <c r="W3658" s="1">
        <v>10.585599999999999</v>
      </c>
    </row>
    <row r="3659" spans="1:23" x14ac:dyDescent="0.25">
      <c r="A3659">
        <v>3657</v>
      </c>
      <c r="B3659">
        <v>210213</v>
      </c>
      <c r="C3659">
        <v>1</v>
      </c>
      <c r="D3659" t="s">
        <v>126</v>
      </c>
      <c r="E3659">
        <v>267</v>
      </c>
      <c r="F3659" s="8">
        <v>43389.31527777778</v>
      </c>
      <c r="G3659" s="8">
        <v>43389.755555555559</v>
      </c>
      <c r="H3659" t="s">
        <v>6416</v>
      </c>
      <c r="I3659" t="s">
        <v>6417</v>
      </c>
      <c r="J3659">
        <v>11.795</v>
      </c>
      <c r="K3659" t="s">
        <v>30</v>
      </c>
      <c r="L3659" t="s">
        <v>31</v>
      </c>
      <c r="M3659">
        <v>40.742412999999999</v>
      </c>
      <c r="N3659">
        <v>-111.981620999999</v>
      </c>
      <c r="O3659">
        <v>2573641</v>
      </c>
      <c r="P3659">
        <v>84104</v>
      </c>
      <c r="Q3659" s="1">
        <v>5.25</v>
      </c>
      <c r="R3659" s="1">
        <v>2</v>
      </c>
      <c r="S3659">
        <v>289</v>
      </c>
      <c r="T3659">
        <v>1</v>
      </c>
      <c r="U3659" s="1">
        <v>7.5</v>
      </c>
      <c r="V3659" s="1">
        <v>18.25</v>
      </c>
      <c r="W3659" s="1">
        <v>2.2466666666666599</v>
      </c>
    </row>
    <row r="3660" spans="1:23" x14ac:dyDescent="0.25">
      <c r="A3660">
        <v>3658</v>
      </c>
      <c r="B3660">
        <v>210199</v>
      </c>
      <c r="C3660">
        <v>2</v>
      </c>
      <c r="D3660" t="s">
        <v>27</v>
      </c>
      <c r="E3660">
        <v>452</v>
      </c>
      <c r="F3660" s="8">
        <v>43389.334722222222</v>
      </c>
      <c r="G3660" s="8">
        <v>43389.697222222225</v>
      </c>
      <c r="H3660" t="s">
        <v>6418</v>
      </c>
      <c r="I3660" t="s">
        <v>1814</v>
      </c>
      <c r="J3660">
        <v>9.1229999999999993</v>
      </c>
      <c r="K3660" t="s">
        <v>30</v>
      </c>
      <c r="L3660" t="s">
        <v>31</v>
      </c>
      <c r="M3660">
        <v>40.742576999999997</v>
      </c>
      <c r="N3660">
        <v>-111.981323</v>
      </c>
      <c r="O3660">
        <v>2395901</v>
      </c>
      <c r="P3660">
        <v>84025</v>
      </c>
      <c r="Q3660" s="1">
        <v>4.25</v>
      </c>
      <c r="R3660" s="1">
        <v>1.5</v>
      </c>
      <c r="S3660">
        <v>289</v>
      </c>
      <c r="T3660">
        <v>1</v>
      </c>
      <c r="U3660" s="1">
        <v>8</v>
      </c>
      <c r="V3660" s="1">
        <v>16.75</v>
      </c>
      <c r="W3660" s="1">
        <v>2.1465882352941099</v>
      </c>
    </row>
    <row r="3661" spans="1:23" x14ac:dyDescent="0.25">
      <c r="A3661">
        <v>3659</v>
      </c>
      <c r="B3661">
        <v>210215</v>
      </c>
      <c r="C3661">
        <v>2</v>
      </c>
      <c r="D3661" t="s">
        <v>44</v>
      </c>
      <c r="E3661">
        <v>1539700364</v>
      </c>
      <c r="F3661" s="8">
        <v>43389.355555555558</v>
      </c>
      <c r="G3661" s="8">
        <v>43389.486805555556</v>
      </c>
      <c r="H3661" t="s">
        <v>6419</v>
      </c>
      <c r="I3661" t="s">
        <v>6420</v>
      </c>
      <c r="J3661">
        <v>6.2460000000000004</v>
      </c>
      <c r="K3661" t="s">
        <v>30</v>
      </c>
      <c r="L3661" t="s">
        <v>31</v>
      </c>
      <c r="M3661">
        <v>40.742569000000003</v>
      </c>
      <c r="N3661">
        <v>-111.98126999999999</v>
      </c>
      <c r="O3661">
        <v>348887</v>
      </c>
      <c r="P3661">
        <v>84096</v>
      </c>
      <c r="Q3661" s="1">
        <v>1.5</v>
      </c>
      <c r="R3661" s="1">
        <v>0.5</v>
      </c>
      <c r="S3661">
        <v>289</v>
      </c>
      <c r="T3661">
        <v>1</v>
      </c>
      <c r="U3661" s="1">
        <v>8.5</v>
      </c>
      <c r="V3661" s="1">
        <v>11.75</v>
      </c>
      <c r="W3661" s="1">
        <v>4.1639999999999997</v>
      </c>
    </row>
    <row r="3662" spans="1:23" x14ac:dyDescent="0.25">
      <c r="A3662">
        <v>3660</v>
      </c>
      <c r="B3662">
        <v>204577</v>
      </c>
      <c r="C3662">
        <v>1</v>
      </c>
      <c r="D3662" t="s">
        <v>32</v>
      </c>
      <c r="E3662">
        <v>480</v>
      </c>
      <c r="F3662" s="8">
        <v>43389.363194444442</v>
      </c>
      <c r="G3662" s="8">
        <v>43389.606249999997</v>
      </c>
      <c r="H3662" t="s">
        <v>6421</v>
      </c>
      <c r="I3662" t="s">
        <v>4825</v>
      </c>
      <c r="J3662">
        <v>7.1360000000000001</v>
      </c>
      <c r="K3662" t="s">
        <v>30</v>
      </c>
      <c r="L3662" t="s">
        <v>31</v>
      </c>
      <c r="M3662">
        <v>40.742542</v>
      </c>
      <c r="N3662">
        <v>-111.981163</v>
      </c>
      <c r="O3662">
        <v>1968591</v>
      </c>
      <c r="P3662">
        <v>84054</v>
      </c>
      <c r="Q3662" s="1">
        <v>3</v>
      </c>
      <c r="R3662" s="1">
        <v>0.75</v>
      </c>
      <c r="S3662">
        <v>289</v>
      </c>
      <c r="T3662">
        <v>1</v>
      </c>
      <c r="U3662" s="1">
        <v>8.75</v>
      </c>
      <c r="V3662" s="1">
        <v>14.5</v>
      </c>
      <c r="W3662" s="1">
        <v>2.37866666666666</v>
      </c>
    </row>
    <row r="3663" spans="1:23" x14ac:dyDescent="0.25">
      <c r="A3663">
        <v>3661</v>
      </c>
      <c r="B3663">
        <v>210203</v>
      </c>
      <c r="C3663">
        <v>2</v>
      </c>
      <c r="D3663" t="s">
        <v>58</v>
      </c>
      <c r="E3663">
        <v>213</v>
      </c>
      <c r="F3663" s="8">
        <v>43389.363888888889</v>
      </c>
      <c r="G3663" s="8">
        <v>43389.706250000003</v>
      </c>
      <c r="H3663" t="s">
        <v>6422</v>
      </c>
      <c r="I3663" t="s">
        <v>6423</v>
      </c>
      <c r="J3663">
        <v>5.93</v>
      </c>
      <c r="K3663" t="s">
        <v>30</v>
      </c>
      <c r="L3663" t="s">
        <v>31</v>
      </c>
      <c r="M3663">
        <v>40.742409000000002</v>
      </c>
      <c r="N3663">
        <v>-111.981513999999</v>
      </c>
      <c r="O3663">
        <v>1301971</v>
      </c>
      <c r="P3663">
        <v>84111</v>
      </c>
      <c r="Q3663" s="1">
        <v>4</v>
      </c>
      <c r="R3663" s="1">
        <v>1.5</v>
      </c>
      <c r="S3663">
        <v>289</v>
      </c>
      <c r="T3663">
        <v>1</v>
      </c>
      <c r="U3663" s="1">
        <v>8.75</v>
      </c>
      <c r="V3663" s="1">
        <v>17</v>
      </c>
      <c r="W3663" s="1">
        <v>1.4824999999999999</v>
      </c>
    </row>
    <row r="3664" spans="1:23" x14ac:dyDescent="0.25">
      <c r="A3664">
        <v>3662</v>
      </c>
      <c r="B3664">
        <v>210209</v>
      </c>
      <c r="C3664">
        <v>2</v>
      </c>
      <c r="D3664" t="s">
        <v>145</v>
      </c>
      <c r="E3664">
        <v>380</v>
      </c>
      <c r="F3664" s="8">
        <v>43389.418749999997</v>
      </c>
      <c r="G3664" s="8">
        <v>43389.711805555555</v>
      </c>
      <c r="H3664" t="s">
        <v>6424</v>
      </c>
      <c r="I3664" t="s">
        <v>6425</v>
      </c>
      <c r="J3664">
        <v>11.347</v>
      </c>
      <c r="K3664" t="s">
        <v>30</v>
      </c>
      <c r="L3664" t="s">
        <v>31</v>
      </c>
      <c r="M3664">
        <v>40.742545999999997</v>
      </c>
      <c r="N3664">
        <v>-111.981224</v>
      </c>
      <c r="O3664">
        <v>1114701</v>
      </c>
      <c r="P3664">
        <v>84096</v>
      </c>
      <c r="Q3664" s="1">
        <v>3.5</v>
      </c>
      <c r="R3664" s="1">
        <v>1.5</v>
      </c>
      <c r="S3664">
        <v>289</v>
      </c>
      <c r="T3664">
        <v>1</v>
      </c>
      <c r="U3664" s="1">
        <v>10</v>
      </c>
      <c r="V3664" s="1">
        <v>17</v>
      </c>
      <c r="W3664" s="1">
        <v>3.242</v>
      </c>
    </row>
    <row r="3665" spans="1:23" x14ac:dyDescent="0.25">
      <c r="A3665">
        <v>3663</v>
      </c>
      <c r="B3665">
        <v>210225</v>
      </c>
      <c r="C3665">
        <v>1</v>
      </c>
      <c r="D3665" t="s">
        <v>65</v>
      </c>
      <c r="E3665">
        <v>479</v>
      </c>
      <c r="F3665" s="8">
        <v>43389.425000000003</v>
      </c>
      <c r="G3665" s="8">
        <v>43389.477777777778</v>
      </c>
      <c r="H3665" t="s">
        <v>6426</v>
      </c>
      <c r="I3665" t="s">
        <v>6427</v>
      </c>
      <c r="J3665">
        <v>5.8229999999999897</v>
      </c>
      <c r="K3665" t="s">
        <v>30</v>
      </c>
      <c r="L3665" t="s">
        <v>31</v>
      </c>
      <c r="M3665">
        <v>40.742527000000003</v>
      </c>
      <c r="N3665">
        <v>-111.98111</v>
      </c>
      <c r="O3665">
        <v>1087321</v>
      </c>
      <c r="P3665">
        <v>84096</v>
      </c>
      <c r="Q3665" s="1">
        <v>0.75</v>
      </c>
      <c r="R3665" s="1">
        <v>0.75</v>
      </c>
      <c r="S3665">
        <v>289</v>
      </c>
      <c r="T3665">
        <v>1</v>
      </c>
      <c r="U3665" s="1">
        <v>10.25</v>
      </c>
      <c r="V3665" s="1">
        <v>11.5</v>
      </c>
      <c r="W3665" s="1">
        <v>7.7639999999999896</v>
      </c>
    </row>
    <row r="3666" spans="1:23" x14ac:dyDescent="0.25">
      <c r="A3666">
        <v>3664</v>
      </c>
      <c r="B3666">
        <v>210225</v>
      </c>
      <c r="C3666">
        <v>2</v>
      </c>
      <c r="D3666" t="s">
        <v>65</v>
      </c>
      <c r="E3666">
        <v>1539715030</v>
      </c>
      <c r="F3666" s="8">
        <v>43389.525694444441</v>
      </c>
      <c r="G3666" s="8">
        <v>43389.738888888889</v>
      </c>
      <c r="H3666" t="s">
        <v>6428</v>
      </c>
      <c r="I3666" t="s">
        <v>6429</v>
      </c>
      <c r="J3666">
        <v>3.82899999999999</v>
      </c>
      <c r="K3666" t="s">
        <v>30</v>
      </c>
      <c r="L3666" t="s">
        <v>31</v>
      </c>
      <c r="M3666">
        <v>40.742527000000003</v>
      </c>
      <c r="N3666">
        <v>-111.98111</v>
      </c>
      <c r="O3666">
        <v>348887</v>
      </c>
      <c r="P3666">
        <v>84096</v>
      </c>
      <c r="Q3666" s="1">
        <v>2.5</v>
      </c>
      <c r="R3666" s="1">
        <v>0.25</v>
      </c>
      <c r="S3666">
        <v>289</v>
      </c>
      <c r="T3666">
        <v>1</v>
      </c>
      <c r="U3666" s="1">
        <v>12.5</v>
      </c>
      <c r="V3666" s="1">
        <v>17.75</v>
      </c>
      <c r="W3666" s="1">
        <v>1.5315999999999901</v>
      </c>
    </row>
    <row r="3667" spans="1:23" x14ac:dyDescent="0.25">
      <c r="A3667">
        <v>3665</v>
      </c>
      <c r="B3667">
        <v>210215</v>
      </c>
      <c r="C3667">
        <v>2</v>
      </c>
      <c r="D3667" t="s">
        <v>44</v>
      </c>
      <c r="E3667">
        <v>345</v>
      </c>
      <c r="F3667" s="8">
        <v>43389.624305555553</v>
      </c>
      <c r="G3667" s="8">
        <v>43389.755555555559</v>
      </c>
      <c r="H3667" t="s">
        <v>6430</v>
      </c>
      <c r="I3667" t="s">
        <v>6431</v>
      </c>
      <c r="J3667">
        <v>2.4009999999999998</v>
      </c>
      <c r="K3667" t="s">
        <v>30</v>
      </c>
      <c r="L3667" t="s">
        <v>31</v>
      </c>
      <c r="M3667">
        <v>40.742569000000003</v>
      </c>
      <c r="N3667">
        <v>-111.98126999999999</v>
      </c>
      <c r="O3667">
        <v>1968591</v>
      </c>
      <c r="P3667">
        <v>84054</v>
      </c>
      <c r="Q3667" s="1">
        <v>1.5</v>
      </c>
      <c r="R3667" s="1">
        <v>0.25</v>
      </c>
      <c r="S3667">
        <v>289</v>
      </c>
      <c r="T3667">
        <v>1</v>
      </c>
      <c r="U3667" s="1">
        <v>15</v>
      </c>
      <c r="V3667" s="1">
        <v>18.25</v>
      </c>
      <c r="W3667" s="1">
        <v>1.60066666666666</v>
      </c>
    </row>
    <row r="3668" spans="1:23" x14ac:dyDescent="0.25">
      <c r="A3668">
        <v>3666</v>
      </c>
      <c r="B3668">
        <v>210191</v>
      </c>
      <c r="C3668">
        <v>1</v>
      </c>
      <c r="D3668" t="s">
        <v>112</v>
      </c>
      <c r="E3668">
        <v>79</v>
      </c>
      <c r="F3668" s="8">
        <v>43389.90625</v>
      </c>
      <c r="G3668" s="8">
        <v>43390.034722222219</v>
      </c>
      <c r="H3668" t="s">
        <v>6432</v>
      </c>
      <c r="I3668" t="s">
        <v>6433</v>
      </c>
      <c r="J3668">
        <v>16.027999999999999</v>
      </c>
      <c r="K3668" t="s">
        <v>30</v>
      </c>
      <c r="L3668" t="s">
        <v>31</v>
      </c>
      <c r="M3668">
        <v>40.742515999999902</v>
      </c>
      <c r="N3668">
        <v>-111.981026</v>
      </c>
      <c r="O3668">
        <v>1087321</v>
      </c>
      <c r="P3668">
        <v>84096</v>
      </c>
      <c r="Q3668" s="1">
        <v>1.5</v>
      </c>
      <c r="R3668" s="1">
        <v>1.5</v>
      </c>
      <c r="S3668">
        <v>289</v>
      </c>
      <c r="T3668">
        <v>1</v>
      </c>
      <c r="U3668" s="1">
        <v>21.75</v>
      </c>
      <c r="V3668" s="1">
        <v>0.75</v>
      </c>
      <c r="W3668" s="1">
        <v>10.6853333333333</v>
      </c>
    </row>
    <row r="3669" spans="1:23" x14ac:dyDescent="0.25">
      <c r="A3669">
        <v>3667</v>
      </c>
      <c r="B3669">
        <v>210213</v>
      </c>
      <c r="C3669">
        <v>1</v>
      </c>
      <c r="D3669" t="s">
        <v>126</v>
      </c>
      <c r="E3669">
        <v>268</v>
      </c>
      <c r="F3669" s="8">
        <v>43390.319444444445</v>
      </c>
      <c r="G3669" s="8">
        <v>43390.475694444445</v>
      </c>
      <c r="H3669" t="s">
        <v>6434</v>
      </c>
      <c r="I3669" t="s">
        <v>6435</v>
      </c>
      <c r="J3669">
        <v>10.32</v>
      </c>
      <c r="K3669" t="s">
        <v>30</v>
      </c>
      <c r="L3669" t="s">
        <v>31</v>
      </c>
      <c r="M3669">
        <v>40.742412999999999</v>
      </c>
      <c r="N3669">
        <v>-111.981620999999</v>
      </c>
      <c r="O3669">
        <v>2573641</v>
      </c>
      <c r="P3669">
        <v>84104</v>
      </c>
      <c r="Q3669" s="1">
        <v>2</v>
      </c>
      <c r="R3669" s="1">
        <v>1.75</v>
      </c>
      <c r="S3669">
        <v>290</v>
      </c>
      <c r="T3669">
        <v>2</v>
      </c>
      <c r="U3669" s="1">
        <v>7.75</v>
      </c>
      <c r="V3669" s="1">
        <v>11.5</v>
      </c>
      <c r="W3669" s="1">
        <v>5.16</v>
      </c>
    </row>
    <row r="3670" spans="1:23" x14ac:dyDescent="0.25">
      <c r="A3670">
        <v>3668</v>
      </c>
      <c r="B3670">
        <v>210203</v>
      </c>
      <c r="C3670">
        <v>1</v>
      </c>
      <c r="D3670" t="s">
        <v>58</v>
      </c>
      <c r="E3670">
        <v>214</v>
      </c>
      <c r="F3670" s="8">
        <v>43390.320138888892</v>
      </c>
      <c r="G3670" s="8">
        <v>43390.710416666669</v>
      </c>
      <c r="H3670" t="s">
        <v>6436</v>
      </c>
      <c r="I3670" t="s">
        <v>1041</v>
      </c>
      <c r="J3670">
        <v>15.097</v>
      </c>
      <c r="K3670" t="s">
        <v>30</v>
      </c>
      <c r="L3670" t="s">
        <v>31</v>
      </c>
      <c r="M3670">
        <v>40.742409000000002</v>
      </c>
      <c r="N3670">
        <v>-111.981513999999</v>
      </c>
      <c r="O3670">
        <v>1087571</v>
      </c>
      <c r="P3670">
        <v>84014</v>
      </c>
      <c r="Q3670" s="1">
        <v>4.75</v>
      </c>
      <c r="R3670" s="1">
        <v>1.75</v>
      </c>
      <c r="S3670">
        <v>290</v>
      </c>
      <c r="T3670">
        <v>2</v>
      </c>
      <c r="U3670" s="1">
        <v>7.75</v>
      </c>
      <c r="V3670" s="1">
        <v>17</v>
      </c>
      <c r="W3670" s="1">
        <v>3.1783157894736802</v>
      </c>
    </row>
    <row r="3671" spans="1:23" x14ac:dyDescent="0.25">
      <c r="A3671">
        <v>3669</v>
      </c>
      <c r="B3671">
        <v>210215</v>
      </c>
      <c r="C3671">
        <v>2</v>
      </c>
      <c r="D3671" t="s">
        <v>44</v>
      </c>
      <c r="E3671">
        <v>1539784378</v>
      </c>
      <c r="F3671" s="8">
        <v>43390.328472222223</v>
      </c>
      <c r="G3671" s="8">
        <v>43390.731944444444</v>
      </c>
      <c r="H3671" t="s">
        <v>6437</v>
      </c>
      <c r="I3671" t="s">
        <v>6438</v>
      </c>
      <c r="J3671">
        <v>7.4219999999999997</v>
      </c>
      <c r="K3671" t="s">
        <v>30</v>
      </c>
      <c r="L3671" t="s">
        <v>31</v>
      </c>
      <c r="M3671">
        <v>40.742569000000003</v>
      </c>
      <c r="N3671">
        <v>-111.98126999999999</v>
      </c>
      <c r="O3671">
        <v>348887</v>
      </c>
      <c r="P3671">
        <v>84096</v>
      </c>
      <c r="Q3671" s="1">
        <v>4.75</v>
      </c>
      <c r="R3671" s="1">
        <v>1</v>
      </c>
      <c r="S3671">
        <v>290</v>
      </c>
      <c r="T3671">
        <v>2</v>
      </c>
      <c r="U3671" s="1">
        <v>8</v>
      </c>
      <c r="V3671" s="1">
        <v>17.5</v>
      </c>
      <c r="W3671" s="1">
        <v>1.56252631578947</v>
      </c>
    </row>
    <row r="3672" spans="1:23" x14ac:dyDescent="0.25">
      <c r="A3672">
        <v>3670</v>
      </c>
      <c r="B3672">
        <v>204577</v>
      </c>
      <c r="C3672">
        <v>1</v>
      </c>
      <c r="D3672" t="s">
        <v>32</v>
      </c>
      <c r="E3672">
        <v>481</v>
      </c>
      <c r="F3672" s="8">
        <v>43390.361111111109</v>
      </c>
      <c r="G3672" s="8">
        <v>43390.5</v>
      </c>
      <c r="H3672" t="s">
        <v>6374</v>
      </c>
      <c r="I3672" t="s">
        <v>1945</v>
      </c>
      <c r="J3672">
        <v>13.474</v>
      </c>
      <c r="K3672" t="s">
        <v>30</v>
      </c>
      <c r="L3672" t="s">
        <v>31</v>
      </c>
      <c r="M3672">
        <v>40.742542</v>
      </c>
      <c r="N3672">
        <v>-111.981163</v>
      </c>
      <c r="O3672">
        <v>2395901</v>
      </c>
      <c r="P3672">
        <v>84025</v>
      </c>
      <c r="Q3672" s="1">
        <v>1.75</v>
      </c>
      <c r="R3672" s="1">
        <v>1.75</v>
      </c>
      <c r="S3672">
        <v>290</v>
      </c>
      <c r="T3672">
        <v>2</v>
      </c>
      <c r="U3672" s="1">
        <v>8.75</v>
      </c>
      <c r="V3672" s="1">
        <v>12</v>
      </c>
      <c r="W3672" s="1">
        <v>7.6994285714285704</v>
      </c>
    </row>
    <row r="3673" spans="1:23" x14ac:dyDescent="0.25">
      <c r="A3673">
        <v>3671</v>
      </c>
      <c r="B3673">
        <v>210225</v>
      </c>
      <c r="C3673">
        <v>2</v>
      </c>
      <c r="D3673" t="s">
        <v>65</v>
      </c>
      <c r="E3673">
        <v>480</v>
      </c>
      <c r="F3673" s="8">
        <v>43390.365972222222</v>
      </c>
      <c r="G3673" s="8">
        <v>43390.527777777781</v>
      </c>
      <c r="H3673" t="s">
        <v>6439</v>
      </c>
      <c r="I3673" t="s">
        <v>6440</v>
      </c>
      <c r="J3673">
        <v>2.46599999999999</v>
      </c>
      <c r="K3673" t="s">
        <v>30</v>
      </c>
      <c r="L3673" t="s">
        <v>31</v>
      </c>
      <c r="M3673">
        <v>40.742527000000003</v>
      </c>
      <c r="N3673">
        <v>-111.98111</v>
      </c>
      <c r="O3673">
        <v>333033</v>
      </c>
      <c r="P3673">
        <v>84124</v>
      </c>
      <c r="Q3673" s="1">
        <v>2</v>
      </c>
      <c r="R3673" s="1">
        <v>0.25</v>
      </c>
      <c r="S3673">
        <v>290</v>
      </c>
      <c r="T3673">
        <v>2</v>
      </c>
      <c r="U3673" s="1">
        <v>8.75</v>
      </c>
      <c r="V3673" s="1">
        <v>12.75</v>
      </c>
      <c r="W3673" s="1">
        <v>1.2329999999999901</v>
      </c>
    </row>
    <row r="3674" spans="1:23" x14ac:dyDescent="0.25">
      <c r="A3674">
        <v>3672</v>
      </c>
      <c r="B3674">
        <v>212301</v>
      </c>
      <c r="C3674">
        <v>1</v>
      </c>
      <c r="D3674" t="s">
        <v>83</v>
      </c>
      <c r="E3674">
        <v>105</v>
      </c>
      <c r="F3674" s="8">
        <v>43390.365972222222</v>
      </c>
      <c r="G3674" s="8">
        <v>43390.728472222225</v>
      </c>
      <c r="H3674" t="s">
        <v>6441</v>
      </c>
      <c r="I3674" t="s">
        <v>6442</v>
      </c>
      <c r="J3674">
        <v>5.1550000000000002</v>
      </c>
      <c r="K3674" t="s">
        <v>30</v>
      </c>
      <c r="L3674" t="s">
        <v>31</v>
      </c>
      <c r="M3674">
        <v>40.742351999999997</v>
      </c>
      <c r="N3674">
        <v>-111.981262</v>
      </c>
      <c r="O3674">
        <v>1301971</v>
      </c>
      <c r="P3674">
        <v>84111</v>
      </c>
      <c r="Q3674" s="1">
        <v>4.25</v>
      </c>
      <c r="R3674" s="1">
        <v>1.25</v>
      </c>
      <c r="S3674">
        <v>290</v>
      </c>
      <c r="T3674">
        <v>2</v>
      </c>
      <c r="U3674" s="1">
        <v>8.75</v>
      </c>
      <c r="V3674" s="1">
        <v>17.5</v>
      </c>
      <c r="W3674" s="1">
        <v>1.21294117647058</v>
      </c>
    </row>
    <row r="3675" spans="1:23" x14ac:dyDescent="0.25">
      <c r="A3675">
        <v>3673</v>
      </c>
      <c r="B3675">
        <v>204577</v>
      </c>
      <c r="C3675">
        <v>1</v>
      </c>
      <c r="D3675" t="s">
        <v>32</v>
      </c>
      <c r="E3675">
        <v>482</v>
      </c>
      <c r="F3675" s="8">
        <v>43390.515972222223</v>
      </c>
      <c r="G3675" s="8">
        <v>43390.768750000003</v>
      </c>
      <c r="H3675" t="s">
        <v>6443</v>
      </c>
      <c r="I3675" t="s">
        <v>5218</v>
      </c>
      <c r="J3675">
        <v>1.905</v>
      </c>
      <c r="K3675" t="s">
        <v>30</v>
      </c>
      <c r="L3675" t="s">
        <v>31</v>
      </c>
      <c r="M3675">
        <v>40.742542</v>
      </c>
      <c r="N3675">
        <v>-111.981163</v>
      </c>
      <c r="O3675">
        <v>2573641</v>
      </c>
      <c r="P3675">
        <v>84104</v>
      </c>
      <c r="Q3675" s="1">
        <v>3</v>
      </c>
      <c r="R3675" s="1">
        <v>0.25</v>
      </c>
      <c r="S3675">
        <v>290</v>
      </c>
      <c r="T3675">
        <v>2</v>
      </c>
      <c r="U3675" s="1">
        <v>12.5</v>
      </c>
      <c r="V3675" s="1">
        <v>18.5</v>
      </c>
      <c r="W3675" s="1">
        <v>0.63500000000000001</v>
      </c>
    </row>
    <row r="3676" spans="1:23" x14ac:dyDescent="0.25">
      <c r="A3676">
        <v>3674</v>
      </c>
      <c r="B3676">
        <v>210225</v>
      </c>
      <c r="C3676">
        <v>2</v>
      </c>
      <c r="D3676" t="s">
        <v>65</v>
      </c>
      <c r="E3676">
        <v>481</v>
      </c>
      <c r="F3676" s="8">
        <v>43390.551388888889</v>
      </c>
      <c r="G3676" s="8">
        <v>43390.734027777777</v>
      </c>
      <c r="H3676" t="s">
        <v>6444</v>
      </c>
      <c r="I3676" t="s">
        <v>6445</v>
      </c>
      <c r="J3676">
        <v>4.9450000000000003</v>
      </c>
      <c r="K3676" t="s">
        <v>30</v>
      </c>
      <c r="L3676" t="s">
        <v>31</v>
      </c>
      <c r="M3676">
        <v>40.742527000000003</v>
      </c>
      <c r="N3676">
        <v>-111.98111</v>
      </c>
      <c r="O3676">
        <v>1096541</v>
      </c>
      <c r="P3676">
        <v>84093</v>
      </c>
      <c r="Q3676" s="1">
        <v>2.25</v>
      </c>
      <c r="R3676" s="1">
        <v>0.75</v>
      </c>
      <c r="S3676">
        <v>290</v>
      </c>
      <c r="T3676">
        <v>2</v>
      </c>
      <c r="U3676" s="1">
        <v>13.25</v>
      </c>
      <c r="V3676" s="1">
        <v>17.5</v>
      </c>
      <c r="W3676" s="1">
        <v>2.1977777777777701</v>
      </c>
    </row>
    <row r="3677" spans="1:23" x14ac:dyDescent="0.25">
      <c r="A3677">
        <v>3675</v>
      </c>
      <c r="B3677">
        <v>210225</v>
      </c>
      <c r="C3677">
        <v>1</v>
      </c>
      <c r="D3677" t="s">
        <v>65</v>
      </c>
      <c r="E3677">
        <v>482</v>
      </c>
      <c r="F3677" s="8">
        <v>43390.568055555559</v>
      </c>
      <c r="G3677" s="8">
        <v>43390.704861111109</v>
      </c>
      <c r="H3677" t="s">
        <v>5413</v>
      </c>
      <c r="I3677" t="s">
        <v>6446</v>
      </c>
      <c r="J3677">
        <v>3.0019999999999998</v>
      </c>
      <c r="K3677" t="s">
        <v>30</v>
      </c>
      <c r="L3677" t="s">
        <v>31</v>
      </c>
      <c r="M3677">
        <v>40.742527000000003</v>
      </c>
      <c r="N3677">
        <v>-111.98111</v>
      </c>
      <c r="O3677">
        <v>2395901</v>
      </c>
      <c r="P3677">
        <v>84025</v>
      </c>
      <c r="Q3677" s="1">
        <v>1.75</v>
      </c>
      <c r="R3677" s="1">
        <v>0.75</v>
      </c>
      <c r="S3677">
        <v>290</v>
      </c>
      <c r="T3677">
        <v>2</v>
      </c>
      <c r="U3677" s="1">
        <v>13.75</v>
      </c>
      <c r="V3677" s="1">
        <v>17</v>
      </c>
      <c r="W3677" s="1">
        <v>1.71542857142857</v>
      </c>
    </row>
    <row r="3678" spans="1:23" x14ac:dyDescent="0.25">
      <c r="A3678">
        <v>3676</v>
      </c>
      <c r="B3678">
        <v>212307</v>
      </c>
      <c r="C3678">
        <v>2</v>
      </c>
      <c r="D3678" t="s">
        <v>53</v>
      </c>
      <c r="E3678">
        <v>329</v>
      </c>
      <c r="F3678" s="8">
        <v>43390.741666666669</v>
      </c>
      <c r="G3678" s="8">
        <v>43390.775694444441</v>
      </c>
      <c r="H3678" t="s">
        <v>6447</v>
      </c>
      <c r="I3678" t="s">
        <v>6448</v>
      </c>
      <c r="J3678">
        <v>4.8639999999999999</v>
      </c>
      <c r="K3678" t="s">
        <v>30</v>
      </c>
      <c r="L3678" t="s">
        <v>31</v>
      </c>
      <c r="M3678">
        <v>40.742420000000003</v>
      </c>
      <c r="N3678">
        <v>-111.98172</v>
      </c>
      <c r="O3678">
        <v>1137391</v>
      </c>
      <c r="P3678">
        <v>84075</v>
      </c>
      <c r="Q3678" s="1">
        <v>0.5</v>
      </c>
      <c r="R3678" s="1">
        <v>0.5</v>
      </c>
      <c r="S3678">
        <v>290</v>
      </c>
      <c r="T3678">
        <v>2</v>
      </c>
      <c r="U3678" s="1">
        <v>17.75</v>
      </c>
      <c r="V3678" s="1">
        <v>18.5</v>
      </c>
      <c r="W3678" s="1">
        <v>9.7279999999999998</v>
      </c>
    </row>
    <row r="3679" spans="1:23" x14ac:dyDescent="0.25">
      <c r="A3679">
        <v>3677</v>
      </c>
      <c r="B3679">
        <v>210199</v>
      </c>
      <c r="C3679">
        <v>2</v>
      </c>
      <c r="D3679" t="s">
        <v>27</v>
      </c>
      <c r="E3679">
        <v>453</v>
      </c>
      <c r="F3679" s="8">
        <v>43391.279861111114</v>
      </c>
      <c r="G3679" s="8">
        <v>43391.634722222225</v>
      </c>
      <c r="H3679" t="s">
        <v>6451</v>
      </c>
      <c r="I3679" t="s">
        <v>5589</v>
      </c>
      <c r="J3679">
        <v>11.3509999999999</v>
      </c>
      <c r="K3679" t="s">
        <v>30</v>
      </c>
      <c r="L3679" t="s">
        <v>31</v>
      </c>
      <c r="M3679">
        <v>40.742576999999997</v>
      </c>
      <c r="N3679">
        <v>-111.981323</v>
      </c>
      <c r="O3679">
        <v>2395901</v>
      </c>
      <c r="P3679">
        <v>84025</v>
      </c>
      <c r="Q3679" s="1">
        <v>4.25</v>
      </c>
      <c r="R3679" s="1">
        <v>1.5</v>
      </c>
      <c r="S3679">
        <v>291</v>
      </c>
      <c r="T3679">
        <v>3</v>
      </c>
      <c r="U3679" s="1">
        <v>6.75</v>
      </c>
      <c r="V3679" s="1">
        <v>15.25</v>
      </c>
      <c r="W3679" s="1">
        <v>2.6708235294117602</v>
      </c>
    </row>
    <row r="3680" spans="1:23" x14ac:dyDescent="0.25">
      <c r="A3680">
        <v>3678</v>
      </c>
      <c r="B3680">
        <v>212307</v>
      </c>
      <c r="C3680">
        <v>2</v>
      </c>
      <c r="D3680" t="s">
        <v>53</v>
      </c>
      <c r="E3680">
        <v>330</v>
      </c>
      <c r="F3680" s="8">
        <v>43391.288888888892</v>
      </c>
      <c r="G3680" s="8">
        <v>43391.56527777778</v>
      </c>
      <c r="H3680" t="s">
        <v>6452</v>
      </c>
      <c r="I3680" t="s">
        <v>6453</v>
      </c>
      <c r="J3680">
        <v>13.562999999999899</v>
      </c>
      <c r="K3680" t="s">
        <v>30</v>
      </c>
      <c r="L3680" t="s">
        <v>31</v>
      </c>
      <c r="M3680">
        <v>40.742420000000003</v>
      </c>
      <c r="N3680">
        <v>-111.98172</v>
      </c>
      <c r="O3680">
        <v>1137391</v>
      </c>
      <c r="P3680">
        <v>84075</v>
      </c>
      <c r="Q3680" s="1">
        <v>3.25</v>
      </c>
      <c r="R3680" s="1">
        <v>1.25</v>
      </c>
      <c r="S3680">
        <v>291</v>
      </c>
      <c r="T3680">
        <v>3</v>
      </c>
      <c r="U3680" s="1">
        <v>7</v>
      </c>
      <c r="V3680" s="1">
        <v>13.5</v>
      </c>
      <c r="W3680" s="1">
        <v>4.1732307692307602</v>
      </c>
    </row>
    <row r="3681" spans="1:23" x14ac:dyDescent="0.25">
      <c r="A3681">
        <v>3679</v>
      </c>
      <c r="B3681">
        <v>210213</v>
      </c>
      <c r="C3681">
        <v>1</v>
      </c>
      <c r="D3681" t="s">
        <v>126</v>
      </c>
      <c r="E3681">
        <v>269</v>
      </c>
      <c r="F3681" s="8">
        <v>43391.313194444447</v>
      </c>
      <c r="G3681" s="8">
        <v>43391.716666666667</v>
      </c>
      <c r="H3681" t="s">
        <v>6454</v>
      </c>
      <c r="I3681" t="s">
        <v>6455</v>
      </c>
      <c r="J3681">
        <v>10.542999999999999</v>
      </c>
      <c r="K3681" t="s">
        <v>30</v>
      </c>
      <c r="L3681" t="s">
        <v>31</v>
      </c>
      <c r="M3681">
        <v>40.742412999999999</v>
      </c>
      <c r="N3681">
        <v>-111.981620999999</v>
      </c>
      <c r="O3681">
        <v>2573641</v>
      </c>
      <c r="P3681">
        <v>84104</v>
      </c>
      <c r="Q3681" s="1">
        <v>4.75</v>
      </c>
      <c r="R3681" s="1">
        <v>1.75</v>
      </c>
      <c r="S3681">
        <v>291</v>
      </c>
      <c r="T3681">
        <v>3</v>
      </c>
      <c r="U3681" s="1">
        <v>7.5</v>
      </c>
      <c r="V3681" s="1">
        <v>17.25</v>
      </c>
      <c r="W3681" s="1">
        <v>2.21957894736842</v>
      </c>
    </row>
    <row r="3682" spans="1:23" x14ac:dyDescent="0.25">
      <c r="A3682">
        <v>3680</v>
      </c>
      <c r="B3682">
        <v>210215</v>
      </c>
      <c r="C3682">
        <v>2</v>
      </c>
      <c r="D3682" t="s">
        <v>44</v>
      </c>
      <c r="E3682">
        <v>346</v>
      </c>
      <c r="F3682" s="8">
        <v>43391.316666666666</v>
      </c>
      <c r="G3682" s="8">
        <v>43391.505555555559</v>
      </c>
      <c r="H3682" t="s">
        <v>6456</v>
      </c>
      <c r="I3682" t="s">
        <v>6457</v>
      </c>
      <c r="J3682">
        <v>15.054</v>
      </c>
      <c r="K3682" t="s">
        <v>30</v>
      </c>
      <c r="L3682" t="s">
        <v>31</v>
      </c>
      <c r="M3682">
        <v>40.742569000000003</v>
      </c>
      <c r="N3682">
        <v>-111.98126999999999</v>
      </c>
      <c r="O3682">
        <v>2906431</v>
      </c>
      <c r="P3682">
        <v>84036</v>
      </c>
      <c r="Q3682" s="1">
        <v>2.25</v>
      </c>
      <c r="R3682" s="1">
        <v>2.25</v>
      </c>
      <c r="S3682">
        <v>291</v>
      </c>
      <c r="T3682">
        <v>3</v>
      </c>
      <c r="U3682" s="1">
        <v>7.5</v>
      </c>
      <c r="V3682" s="1">
        <v>12.25</v>
      </c>
      <c r="W3682" s="1">
        <v>6.6906666666666599</v>
      </c>
    </row>
    <row r="3683" spans="1:23" x14ac:dyDescent="0.25">
      <c r="A3683">
        <v>3681</v>
      </c>
      <c r="B3683">
        <v>204577</v>
      </c>
      <c r="C3683">
        <v>1</v>
      </c>
      <c r="D3683" t="s">
        <v>32</v>
      </c>
      <c r="E3683">
        <v>1539870612</v>
      </c>
      <c r="F3683" s="8">
        <v>43391.326388888891</v>
      </c>
      <c r="G3683" s="8">
        <v>43391.425694444442</v>
      </c>
      <c r="H3683" t="s">
        <v>3666</v>
      </c>
      <c r="I3683" t="s">
        <v>5388</v>
      </c>
      <c r="J3683">
        <v>4.47</v>
      </c>
      <c r="K3683" t="s">
        <v>30</v>
      </c>
      <c r="L3683" t="s">
        <v>31</v>
      </c>
      <c r="M3683">
        <v>40.742542</v>
      </c>
      <c r="N3683">
        <v>-111.981163</v>
      </c>
      <c r="O3683">
        <v>348887</v>
      </c>
      <c r="P3683">
        <v>84096</v>
      </c>
      <c r="Q3683" s="1">
        <v>1.25</v>
      </c>
      <c r="R3683" s="1">
        <v>0.5</v>
      </c>
      <c r="S3683">
        <v>291</v>
      </c>
      <c r="T3683">
        <v>3</v>
      </c>
      <c r="U3683" s="1">
        <v>7.75</v>
      </c>
      <c r="V3683" s="1">
        <v>10.25</v>
      </c>
      <c r="W3683" s="1">
        <v>3.5759999999999899</v>
      </c>
    </row>
    <row r="3684" spans="1:23" x14ac:dyDescent="0.25">
      <c r="A3684">
        <v>3682</v>
      </c>
      <c r="B3684">
        <v>210203</v>
      </c>
      <c r="C3684">
        <v>1</v>
      </c>
      <c r="D3684" t="s">
        <v>58</v>
      </c>
      <c r="E3684">
        <v>215</v>
      </c>
      <c r="F3684" s="8">
        <v>43391.326388888891</v>
      </c>
      <c r="G3684" s="8">
        <v>43391.691666666666</v>
      </c>
      <c r="H3684" t="s">
        <v>6458</v>
      </c>
      <c r="I3684" t="s">
        <v>4073</v>
      </c>
      <c r="J3684">
        <v>5.5910000000000002</v>
      </c>
      <c r="K3684" t="s">
        <v>30</v>
      </c>
      <c r="L3684" t="s">
        <v>31</v>
      </c>
      <c r="M3684">
        <v>40.742409000000002</v>
      </c>
      <c r="N3684">
        <v>-111.981513999999</v>
      </c>
      <c r="O3684">
        <v>1087571</v>
      </c>
      <c r="P3684">
        <v>84014</v>
      </c>
      <c r="Q3684" s="1">
        <v>4.5</v>
      </c>
      <c r="R3684" s="1">
        <v>1</v>
      </c>
      <c r="S3684">
        <v>291</v>
      </c>
      <c r="T3684">
        <v>3</v>
      </c>
      <c r="U3684" s="1">
        <v>7.75</v>
      </c>
      <c r="V3684" s="1">
        <v>16.5</v>
      </c>
      <c r="W3684" s="1">
        <v>1.24244444444444</v>
      </c>
    </row>
    <row r="3685" spans="1:23" x14ac:dyDescent="0.25">
      <c r="A3685">
        <v>3683</v>
      </c>
      <c r="B3685">
        <v>212301</v>
      </c>
      <c r="C3685">
        <v>1</v>
      </c>
      <c r="D3685" t="s">
        <v>83</v>
      </c>
      <c r="E3685">
        <v>106</v>
      </c>
      <c r="F3685" s="8">
        <v>43391.357638888891</v>
      </c>
      <c r="G3685" s="8">
        <v>43391.712500000001</v>
      </c>
      <c r="H3685" t="s">
        <v>2939</v>
      </c>
      <c r="I3685" t="s">
        <v>6459</v>
      </c>
      <c r="J3685">
        <v>5.5879999999999903</v>
      </c>
      <c r="K3685" t="s">
        <v>30</v>
      </c>
      <c r="L3685" t="s">
        <v>31</v>
      </c>
      <c r="M3685">
        <v>40.742351999999997</v>
      </c>
      <c r="N3685">
        <v>-111.981262</v>
      </c>
      <c r="O3685">
        <v>1301971</v>
      </c>
      <c r="P3685">
        <v>84111</v>
      </c>
      <c r="Q3685" s="1">
        <v>4.25</v>
      </c>
      <c r="R3685" s="1">
        <v>1.25</v>
      </c>
      <c r="S3685">
        <v>291</v>
      </c>
      <c r="T3685">
        <v>3</v>
      </c>
      <c r="U3685" s="1">
        <v>8.5</v>
      </c>
      <c r="V3685" s="1">
        <v>17</v>
      </c>
      <c r="W3685" s="1">
        <v>1.3148235294117601</v>
      </c>
    </row>
    <row r="3686" spans="1:23" x14ac:dyDescent="0.25">
      <c r="A3686">
        <v>3684</v>
      </c>
      <c r="B3686">
        <v>210225</v>
      </c>
      <c r="C3686">
        <v>2</v>
      </c>
      <c r="D3686" t="s">
        <v>65</v>
      </c>
      <c r="E3686">
        <v>483</v>
      </c>
      <c r="F3686" s="8">
        <v>43391.368055555555</v>
      </c>
      <c r="G3686" s="8">
        <v>43391.547222222223</v>
      </c>
      <c r="H3686" t="s">
        <v>6460</v>
      </c>
      <c r="I3686" t="s">
        <v>6461</v>
      </c>
      <c r="J3686">
        <v>10.226000000000001</v>
      </c>
      <c r="K3686" t="s">
        <v>92</v>
      </c>
      <c r="L3686" t="s">
        <v>31</v>
      </c>
      <c r="M3686">
        <v>40.742527000000003</v>
      </c>
      <c r="N3686">
        <v>-111.98111</v>
      </c>
      <c r="O3686">
        <v>1968591</v>
      </c>
      <c r="P3686">
        <v>84054</v>
      </c>
      <c r="Q3686" s="1">
        <v>2.25</v>
      </c>
      <c r="R3686" s="1">
        <v>1</v>
      </c>
      <c r="S3686">
        <v>291</v>
      </c>
      <c r="T3686">
        <v>3</v>
      </c>
      <c r="U3686" s="1">
        <v>8.75</v>
      </c>
      <c r="V3686" s="1">
        <v>13.25</v>
      </c>
      <c r="W3686" s="1">
        <v>4.5448888888888801</v>
      </c>
    </row>
    <row r="3687" spans="1:23" x14ac:dyDescent="0.25">
      <c r="A3687">
        <v>3685</v>
      </c>
      <c r="B3687">
        <v>210209</v>
      </c>
      <c r="C3687">
        <v>2</v>
      </c>
      <c r="D3687" t="s">
        <v>145</v>
      </c>
      <c r="E3687">
        <v>382</v>
      </c>
      <c r="F3687" s="8">
        <v>43391.369444444441</v>
      </c>
      <c r="G3687" s="8">
        <v>43391.712500000001</v>
      </c>
      <c r="H3687" t="s">
        <v>3092</v>
      </c>
      <c r="I3687" t="s">
        <v>6462</v>
      </c>
      <c r="J3687">
        <v>14.629</v>
      </c>
      <c r="K3687" t="s">
        <v>30</v>
      </c>
      <c r="L3687" t="s">
        <v>31</v>
      </c>
      <c r="M3687">
        <v>40.742545999999997</v>
      </c>
      <c r="N3687">
        <v>-111.981224</v>
      </c>
      <c r="O3687">
        <v>1114701</v>
      </c>
      <c r="P3687">
        <v>84096</v>
      </c>
      <c r="Q3687" s="1">
        <v>4</v>
      </c>
      <c r="R3687" s="1">
        <v>1.75</v>
      </c>
      <c r="S3687">
        <v>291</v>
      </c>
      <c r="T3687">
        <v>3</v>
      </c>
      <c r="U3687" s="1">
        <v>8.75</v>
      </c>
      <c r="V3687" s="1">
        <v>17</v>
      </c>
      <c r="W3687" s="1">
        <v>3.6572499999999999</v>
      </c>
    </row>
    <row r="3688" spans="1:23" x14ac:dyDescent="0.25">
      <c r="A3688">
        <v>3686</v>
      </c>
      <c r="B3688">
        <v>210241</v>
      </c>
      <c r="C3688">
        <v>2</v>
      </c>
      <c r="D3688" t="s">
        <v>101</v>
      </c>
      <c r="E3688">
        <v>123</v>
      </c>
      <c r="F3688" s="8">
        <v>43391.399305555555</v>
      </c>
      <c r="G3688" s="8">
        <v>43391.741666666669</v>
      </c>
      <c r="H3688" t="s">
        <v>6463</v>
      </c>
      <c r="I3688" t="s">
        <v>1214</v>
      </c>
      <c r="J3688">
        <v>11.370999999999899</v>
      </c>
      <c r="K3688" t="s">
        <v>30</v>
      </c>
      <c r="L3688" t="s">
        <v>31</v>
      </c>
      <c r="M3688">
        <v>40.742313000000003</v>
      </c>
      <c r="N3688">
        <v>-111.981071</v>
      </c>
      <c r="O3688">
        <v>1096541</v>
      </c>
      <c r="P3688">
        <v>84093</v>
      </c>
      <c r="Q3688" s="1">
        <v>4</v>
      </c>
      <c r="R3688" s="1">
        <v>1.75</v>
      </c>
      <c r="S3688">
        <v>291</v>
      </c>
      <c r="T3688">
        <v>3</v>
      </c>
      <c r="U3688" s="1">
        <v>9.5</v>
      </c>
      <c r="V3688" s="1">
        <v>17.75</v>
      </c>
      <c r="W3688" s="1">
        <v>2.8427499999999899</v>
      </c>
    </row>
    <row r="3689" spans="1:23" x14ac:dyDescent="0.25">
      <c r="A3689">
        <v>3687</v>
      </c>
      <c r="B3689">
        <v>210215</v>
      </c>
      <c r="C3689">
        <v>2</v>
      </c>
      <c r="D3689" t="s">
        <v>44</v>
      </c>
      <c r="E3689">
        <v>1539888552</v>
      </c>
      <c r="F3689" s="8">
        <v>43391.53402777778</v>
      </c>
      <c r="G3689" s="8">
        <v>43391.75277777778</v>
      </c>
      <c r="H3689" t="s">
        <v>6464</v>
      </c>
      <c r="I3689" t="s">
        <v>6465</v>
      </c>
      <c r="J3689">
        <v>9.3490000000000002</v>
      </c>
      <c r="K3689" t="s">
        <v>30</v>
      </c>
      <c r="L3689" t="s">
        <v>31</v>
      </c>
      <c r="M3689">
        <v>40.742569000000003</v>
      </c>
      <c r="N3689">
        <v>-111.98126999999999</v>
      </c>
      <c r="O3689">
        <v>348887</v>
      </c>
      <c r="P3689">
        <v>84096</v>
      </c>
      <c r="Q3689" s="1">
        <v>2.5</v>
      </c>
      <c r="R3689" s="1">
        <v>0.75</v>
      </c>
      <c r="S3689">
        <v>291</v>
      </c>
      <c r="T3689">
        <v>3</v>
      </c>
      <c r="U3689" s="1">
        <v>12.75</v>
      </c>
      <c r="V3689" s="1">
        <v>18</v>
      </c>
      <c r="W3689" s="1">
        <v>3.7395999999999998</v>
      </c>
    </row>
    <row r="3690" spans="1:23" x14ac:dyDescent="0.25">
      <c r="A3690">
        <v>3688</v>
      </c>
      <c r="B3690">
        <v>204577</v>
      </c>
      <c r="C3690">
        <v>1</v>
      </c>
      <c r="D3690" t="s">
        <v>32</v>
      </c>
      <c r="E3690">
        <v>483</v>
      </c>
      <c r="F3690" s="8">
        <v>43391.538888888892</v>
      </c>
      <c r="G3690" s="8">
        <v>43391.690972222219</v>
      </c>
      <c r="H3690" t="s">
        <v>6466</v>
      </c>
      <c r="I3690" t="s">
        <v>6467</v>
      </c>
      <c r="J3690">
        <v>3.8250000000000002</v>
      </c>
      <c r="K3690" t="s">
        <v>30</v>
      </c>
      <c r="L3690" t="s">
        <v>31</v>
      </c>
      <c r="M3690">
        <v>40.742542</v>
      </c>
      <c r="N3690">
        <v>-111.981163</v>
      </c>
      <c r="O3690">
        <v>2906431</v>
      </c>
      <c r="P3690">
        <v>84036</v>
      </c>
      <c r="Q3690" s="1">
        <v>1.75</v>
      </c>
      <c r="R3690" s="1">
        <v>0.5</v>
      </c>
      <c r="S3690">
        <v>291</v>
      </c>
      <c r="T3690">
        <v>3</v>
      </c>
      <c r="U3690" s="1">
        <v>13</v>
      </c>
      <c r="V3690" s="1">
        <v>16.5</v>
      </c>
      <c r="W3690" s="1">
        <v>2.1857142857142802</v>
      </c>
    </row>
    <row r="3691" spans="1:23" x14ac:dyDescent="0.25">
      <c r="A3691">
        <v>3689</v>
      </c>
      <c r="B3691">
        <v>212307</v>
      </c>
      <c r="C3691">
        <v>2</v>
      </c>
      <c r="D3691" t="s">
        <v>53</v>
      </c>
      <c r="E3691">
        <v>331</v>
      </c>
      <c r="F3691" s="8">
        <v>43391.566666666666</v>
      </c>
      <c r="G3691" s="8">
        <v>43391.695833333331</v>
      </c>
      <c r="H3691" t="s">
        <v>6468</v>
      </c>
      <c r="I3691" t="s">
        <v>6469</v>
      </c>
      <c r="J3691">
        <v>0.11699999999999899</v>
      </c>
      <c r="K3691" t="s">
        <v>30</v>
      </c>
      <c r="L3691" t="s">
        <v>31</v>
      </c>
      <c r="M3691">
        <v>40.742420000000003</v>
      </c>
      <c r="N3691">
        <v>-111.98172</v>
      </c>
      <c r="O3691">
        <v>1137391</v>
      </c>
      <c r="P3691">
        <v>84075</v>
      </c>
      <c r="Q3691" s="1">
        <v>1.5</v>
      </c>
      <c r="R3691" s="1">
        <v>0</v>
      </c>
      <c r="S3691">
        <v>291</v>
      </c>
      <c r="T3691">
        <v>3</v>
      </c>
      <c r="U3691" s="1">
        <v>13.5</v>
      </c>
      <c r="V3691" s="1">
        <v>16.75</v>
      </c>
      <c r="W3691" s="1">
        <v>7.8E-2</v>
      </c>
    </row>
    <row r="3692" spans="1:23" x14ac:dyDescent="0.25">
      <c r="A3692">
        <v>3690</v>
      </c>
      <c r="B3692">
        <v>212307</v>
      </c>
      <c r="C3692">
        <v>1</v>
      </c>
      <c r="D3692" t="s">
        <v>53</v>
      </c>
      <c r="E3692">
        <v>332</v>
      </c>
      <c r="F3692" s="8">
        <v>43391.79583333333</v>
      </c>
      <c r="G3692" s="8">
        <v>43391.817361111112</v>
      </c>
      <c r="H3692" t="s">
        <v>6470</v>
      </c>
      <c r="I3692" t="s">
        <v>6471</v>
      </c>
      <c r="J3692">
        <v>3</v>
      </c>
      <c r="K3692" t="s">
        <v>30</v>
      </c>
      <c r="L3692" t="s">
        <v>31</v>
      </c>
      <c r="M3692">
        <v>40.742420000000003</v>
      </c>
      <c r="N3692">
        <v>-111.98172</v>
      </c>
      <c r="O3692">
        <v>2445161</v>
      </c>
      <c r="P3692">
        <v>84074</v>
      </c>
      <c r="Q3692" s="1">
        <v>0.25</v>
      </c>
      <c r="R3692" s="1">
        <v>0.25</v>
      </c>
      <c r="S3692">
        <v>291</v>
      </c>
      <c r="T3692">
        <v>3</v>
      </c>
      <c r="U3692" s="1">
        <v>19</v>
      </c>
      <c r="V3692" s="1">
        <v>19.5</v>
      </c>
      <c r="W3692" s="1">
        <v>12</v>
      </c>
    </row>
    <row r="3693" spans="1:23" x14ac:dyDescent="0.25">
      <c r="A3693">
        <v>3691</v>
      </c>
      <c r="B3693">
        <v>212307</v>
      </c>
      <c r="C3693">
        <v>2</v>
      </c>
      <c r="D3693" t="s">
        <v>53</v>
      </c>
      <c r="E3693">
        <v>333</v>
      </c>
      <c r="F3693" s="8">
        <v>43392.281944444447</v>
      </c>
      <c r="G3693" s="8">
        <v>43392.4</v>
      </c>
      <c r="H3693" t="s">
        <v>6472</v>
      </c>
      <c r="I3693" t="s">
        <v>6473</v>
      </c>
      <c r="J3693">
        <v>12.831</v>
      </c>
      <c r="K3693" t="s">
        <v>30</v>
      </c>
      <c r="L3693" t="s">
        <v>31</v>
      </c>
      <c r="M3693">
        <v>40.742420000000003</v>
      </c>
      <c r="N3693">
        <v>-111.98172</v>
      </c>
      <c r="O3693">
        <v>1137391</v>
      </c>
      <c r="P3693">
        <v>84075</v>
      </c>
      <c r="Q3693" s="1">
        <v>1.5</v>
      </c>
      <c r="R3693" s="1">
        <v>1</v>
      </c>
      <c r="S3693">
        <v>292</v>
      </c>
      <c r="T3693">
        <v>4</v>
      </c>
      <c r="U3693" s="1">
        <v>6.75</v>
      </c>
      <c r="V3693" s="1">
        <v>9.5</v>
      </c>
      <c r="W3693" s="1">
        <v>8.5540000000000003</v>
      </c>
    </row>
    <row r="3694" spans="1:23" x14ac:dyDescent="0.25">
      <c r="A3694">
        <v>3692</v>
      </c>
      <c r="B3694">
        <v>210215</v>
      </c>
      <c r="C3694">
        <v>2</v>
      </c>
      <c r="D3694" t="s">
        <v>44</v>
      </c>
      <c r="E3694">
        <v>347</v>
      </c>
      <c r="F3694" s="8">
        <v>43392.316666666666</v>
      </c>
      <c r="G3694" s="8">
        <v>43392.525694444441</v>
      </c>
      <c r="H3694" t="s">
        <v>6474</v>
      </c>
      <c r="I3694" t="s">
        <v>1495</v>
      </c>
      <c r="J3694">
        <v>15.481999999999999</v>
      </c>
      <c r="K3694" t="s">
        <v>30</v>
      </c>
      <c r="L3694" t="s">
        <v>31</v>
      </c>
      <c r="M3694">
        <v>40.742569000000003</v>
      </c>
      <c r="N3694">
        <v>-111.98126999999999</v>
      </c>
      <c r="O3694">
        <v>2906431</v>
      </c>
      <c r="P3694">
        <v>84036</v>
      </c>
      <c r="Q3694" s="1">
        <v>2.5</v>
      </c>
      <c r="R3694" s="1">
        <v>2.25</v>
      </c>
      <c r="S3694">
        <v>292</v>
      </c>
      <c r="T3694">
        <v>4</v>
      </c>
      <c r="U3694" s="1">
        <v>7.5</v>
      </c>
      <c r="V3694" s="1">
        <v>12.5</v>
      </c>
      <c r="W3694" s="1">
        <v>6.1928000000000001</v>
      </c>
    </row>
    <row r="3695" spans="1:23" x14ac:dyDescent="0.25">
      <c r="A3695">
        <v>3693</v>
      </c>
      <c r="B3695">
        <v>204577</v>
      </c>
      <c r="C3695">
        <v>1</v>
      </c>
      <c r="D3695" t="s">
        <v>32</v>
      </c>
      <c r="E3695">
        <v>484</v>
      </c>
      <c r="F3695" s="8">
        <v>43392.324305555558</v>
      </c>
      <c r="G3695" s="8">
        <v>43392.709722222222</v>
      </c>
      <c r="H3695" t="s">
        <v>6475</v>
      </c>
      <c r="I3695" t="s">
        <v>6476</v>
      </c>
      <c r="J3695">
        <v>7.9420000000000002</v>
      </c>
      <c r="K3695" t="s">
        <v>30</v>
      </c>
      <c r="L3695" t="s">
        <v>31</v>
      </c>
      <c r="M3695">
        <v>40.742542</v>
      </c>
      <c r="N3695">
        <v>-111.981163</v>
      </c>
      <c r="O3695">
        <v>521537</v>
      </c>
      <c r="P3695">
        <v>84020</v>
      </c>
      <c r="Q3695" s="1">
        <v>4.75</v>
      </c>
      <c r="R3695" s="1">
        <v>0.75</v>
      </c>
      <c r="S3695">
        <v>292</v>
      </c>
      <c r="T3695">
        <v>4</v>
      </c>
      <c r="U3695" s="1">
        <v>7.75</v>
      </c>
      <c r="V3695" s="1">
        <v>17</v>
      </c>
      <c r="W3695" s="1">
        <v>1.6719999999999999</v>
      </c>
    </row>
    <row r="3696" spans="1:23" x14ac:dyDescent="0.25">
      <c r="A3696">
        <v>3694</v>
      </c>
      <c r="B3696">
        <v>210213</v>
      </c>
      <c r="C3696">
        <v>1</v>
      </c>
      <c r="D3696" t="s">
        <v>126</v>
      </c>
      <c r="E3696">
        <v>270</v>
      </c>
      <c r="F3696" s="8">
        <v>43392.332638888889</v>
      </c>
      <c r="G3696" s="8">
        <v>43392.68472222222</v>
      </c>
      <c r="H3696" t="s">
        <v>6477</v>
      </c>
      <c r="I3696" t="s">
        <v>6478</v>
      </c>
      <c r="J3696">
        <v>12.831</v>
      </c>
      <c r="K3696" t="s">
        <v>30</v>
      </c>
      <c r="L3696" t="s">
        <v>31</v>
      </c>
      <c r="M3696">
        <v>40.742412999999999</v>
      </c>
      <c r="N3696">
        <v>-111.981620999999</v>
      </c>
      <c r="O3696">
        <v>1087571</v>
      </c>
      <c r="P3696">
        <v>84014</v>
      </c>
      <c r="Q3696" s="1">
        <v>4.25</v>
      </c>
      <c r="R3696" s="1">
        <v>2.5</v>
      </c>
      <c r="S3696">
        <v>292</v>
      </c>
      <c r="T3696">
        <v>4</v>
      </c>
      <c r="U3696" s="1">
        <v>8</v>
      </c>
      <c r="V3696" s="1">
        <v>16.5</v>
      </c>
      <c r="W3696" s="1">
        <v>3.0190588235294098</v>
      </c>
    </row>
    <row r="3697" spans="1:23" x14ac:dyDescent="0.25">
      <c r="A3697">
        <v>3695</v>
      </c>
      <c r="B3697">
        <v>210213</v>
      </c>
      <c r="C3697">
        <v>2</v>
      </c>
      <c r="D3697" t="s">
        <v>126</v>
      </c>
      <c r="E3697">
        <v>271</v>
      </c>
      <c r="F3697" s="8">
        <v>43392.333333333336</v>
      </c>
      <c r="G3697" s="8">
        <v>43392.548611111109</v>
      </c>
      <c r="H3697" t="s">
        <v>6479</v>
      </c>
      <c r="I3697" t="s">
        <v>6480</v>
      </c>
      <c r="J3697">
        <v>10.901999999999999</v>
      </c>
      <c r="K3697" t="s">
        <v>30</v>
      </c>
      <c r="L3697" t="s">
        <v>31</v>
      </c>
      <c r="M3697">
        <v>40.742412999999999</v>
      </c>
      <c r="N3697">
        <v>-111.981620999999</v>
      </c>
      <c r="O3697">
        <v>2573641</v>
      </c>
      <c r="P3697">
        <v>84104</v>
      </c>
      <c r="Q3697" s="1">
        <v>2.5</v>
      </c>
      <c r="R3697" s="1">
        <v>1.75</v>
      </c>
      <c r="S3697">
        <v>292</v>
      </c>
      <c r="T3697">
        <v>4</v>
      </c>
      <c r="U3697" s="1">
        <v>8</v>
      </c>
      <c r="V3697" s="1">
        <v>13.25</v>
      </c>
      <c r="W3697" s="1">
        <v>4.3608000000000002</v>
      </c>
    </row>
    <row r="3698" spans="1:23" x14ac:dyDescent="0.25">
      <c r="A3698">
        <v>3696</v>
      </c>
      <c r="B3698">
        <v>210209</v>
      </c>
      <c r="C3698">
        <v>2</v>
      </c>
      <c r="D3698" t="s">
        <v>145</v>
      </c>
      <c r="E3698">
        <v>383</v>
      </c>
      <c r="F3698" s="8">
        <v>43392.37222222222</v>
      </c>
      <c r="G3698" s="8">
        <v>43392.495833333334</v>
      </c>
      <c r="H3698" t="s">
        <v>6481</v>
      </c>
      <c r="I3698" t="s">
        <v>6482</v>
      </c>
      <c r="J3698">
        <v>11.402999999999899</v>
      </c>
      <c r="K3698" t="s">
        <v>30</v>
      </c>
      <c r="L3698" t="s">
        <v>31</v>
      </c>
      <c r="M3698">
        <v>40.742545999999997</v>
      </c>
      <c r="N3698">
        <v>-111.981224</v>
      </c>
      <c r="O3698">
        <v>1114701</v>
      </c>
      <c r="P3698">
        <v>84096</v>
      </c>
      <c r="Q3698" s="1">
        <v>1.5</v>
      </c>
      <c r="R3698" s="1">
        <v>1.5</v>
      </c>
      <c r="S3698">
        <v>292</v>
      </c>
      <c r="T3698">
        <v>4</v>
      </c>
      <c r="U3698" s="1">
        <v>9</v>
      </c>
      <c r="V3698" s="1">
        <v>12</v>
      </c>
      <c r="W3698" s="1">
        <v>7.6019999999999897</v>
      </c>
    </row>
    <row r="3699" spans="1:23" x14ac:dyDescent="0.25">
      <c r="A3699">
        <v>3697</v>
      </c>
      <c r="B3699">
        <v>210225</v>
      </c>
      <c r="C3699">
        <v>2</v>
      </c>
      <c r="D3699" t="s">
        <v>65</v>
      </c>
      <c r="E3699">
        <v>484</v>
      </c>
      <c r="F3699" s="8">
        <v>43392.418055555558</v>
      </c>
      <c r="G3699" s="8">
        <v>43392.679861111108</v>
      </c>
      <c r="H3699" t="s">
        <v>6483</v>
      </c>
      <c r="I3699" t="s">
        <v>2689</v>
      </c>
      <c r="J3699">
        <v>13.857999999999899</v>
      </c>
      <c r="K3699" t="s">
        <v>92</v>
      </c>
      <c r="L3699" t="s">
        <v>31</v>
      </c>
      <c r="M3699">
        <v>40.742527000000003</v>
      </c>
      <c r="N3699">
        <v>-111.98111</v>
      </c>
      <c r="O3699">
        <v>1968591</v>
      </c>
      <c r="P3699">
        <v>84054</v>
      </c>
      <c r="Q3699" s="1">
        <v>3.25</v>
      </c>
      <c r="R3699" s="1">
        <v>1.25</v>
      </c>
      <c r="S3699">
        <v>292</v>
      </c>
      <c r="T3699">
        <v>4</v>
      </c>
      <c r="U3699" s="1">
        <v>10</v>
      </c>
      <c r="V3699" s="1">
        <v>16.25</v>
      </c>
      <c r="W3699" s="1">
        <v>4.2639999999999896</v>
      </c>
    </row>
    <row r="3700" spans="1:23" x14ac:dyDescent="0.25">
      <c r="A3700">
        <v>3698</v>
      </c>
      <c r="B3700">
        <v>210209</v>
      </c>
      <c r="C3700">
        <v>1</v>
      </c>
      <c r="D3700" t="s">
        <v>145</v>
      </c>
      <c r="E3700">
        <v>384</v>
      </c>
      <c r="F3700" s="8">
        <v>43392.433333333334</v>
      </c>
      <c r="G3700" s="8">
        <v>43392.634027777778</v>
      </c>
      <c r="H3700" t="s">
        <v>6484</v>
      </c>
      <c r="I3700" t="s">
        <v>6485</v>
      </c>
      <c r="J3700">
        <v>2.7170000000000001</v>
      </c>
      <c r="K3700" t="s">
        <v>30</v>
      </c>
      <c r="L3700" t="s">
        <v>31</v>
      </c>
      <c r="M3700">
        <v>40.742545999999997</v>
      </c>
      <c r="N3700">
        <v>-111.981224</v>
      </c>
      <c r="O3700">
        <v>1137391</v>
      </c>
      <c r="P3700">
        <v>84075</v>
      </c>
      <c r="Q3700" s="1">
        <v>2.5</v>
      </c>
      <c r="R3700" s="1">
        <v>0.25</v>
      </c>
      <c r="S3700">
        <v>292</v>
      </c>
      <c r="T3700">
        <v>4</v>
      </c>
      <c r="U3700" s="1">
        <v>10.5</v>
      </c>
      <c r="V3700" s="1">
        <v>15.25</v>
      </c>
      <c r="W3700" s="1">
        <v>1.0868</v>
      </c>
    </row>
    <row r="3701" spans="1:23" x14ac:dyDescent="0.25">
      <c r="A3701">
        <v>3699</v>
      </c>
      <c r="B3701">
        <v>212307</v>
      </c>
      <c r="C3701">
        <v>2</v>
      </c>
      <c r="D3701" t="s">
        <v>53</v>
      </c>
      <c r="E3701">
        <v>334</v>
      </c>
      <c r="F3701" s="8">
        <v>43392.47152777778</v>
      </c>
      <c r="G3701" s="8">
        <v>43392.709722222222</v>
      </c>
      <c r="H3701" t="s">
        <v>6486</v>
      </c>
      <c r="I3701" t="s">
        <v>6487</v>
      </c>
      <c r="J3701">
        <v>12.968</v>
      </c>
      <c r="K3701" t="s">
        <v>30</v>
      </c>
      <c r="L3701" t="s">
        <v>31</v>
      </c>
      <c r="M3701">
        <v>40.742420000000003</v>
      </c>
      <c r="N3701">
        <v>-111.98172</v>
      </c>
      <c r="O3701">
        <v>1301971</v>
      </c>
      <c r="P3701">
        <v>84111</v>
      </c>
      <c r="Q3701" s="1">
        <v>2.75</v>
      </c>
      <c r="R3701" s="1">
        <v>2.25</v>
      </c>
      <c r="S3701">
        <v>292</v>
      </c>
      <c r="T3701">
        <v>4</v>
      </c>
      <c r="U3701" s="1">
        <v>11.25</v>
      </c>
      <c r="V3701" s="1">
        <v>17</v>
      </c>
      <c r="W3701" s="1">
        <v>4.7156363636363601</v>
      </c>
    </row>
    <row r="3702" spans="1:23" x14ac:dyDescent="0.25">
      <c r="A3702">
        <v>3700</v>
      </c>
      <c r="B3702">
        <v>210215</v>
      </c>
      <c r="C3702">
        <v>2</v>
      </c>
      <c r="D3702" t="s">
        <v>44</v>
      </c>
      <c r="E3702">
        <v>348</v>
      </c>
      <c r="F3702" s="8">
        <v>43392.550694444442</v>
      </c>
      <c r="G3702" s="8">
        <v>43392.634027777778</v>
      </c>
      <c r="H3702" t="s">
        <v>6488</v>
      </c>
      <c r="I3702" t="s">
        <v>6489</v>
      </c>
      <c r="J3702">
        <v>1.7450000000000001</v>
      </c>
      <c r="K3702" t="s">
        <v>30</v>
      </c>
      <c r="L3702" t="s">
        <v>31</v>
      </c>
      <c r="M3702">
        <v>40.742569000000003</v>
      </c>
      <c r="N3702">
        <v>-111.98126999999999</v>
      </c>
      <c r="O3702">
        <v>2906431</v>
      </c>
      <c r="P3702">
        <v>84036</v>
      </c>
      <c r="Q3702" s="1">
        <v>1</v>
      </c>
      <c r="R3702" s="1">
        <v>0.25</v>
      </c>
      <c r="S3702">
        <v>292</v>
      </c>
      <c r="T3702">
        <v>4</v>
      </c>
      <c r="U3702" s="1">
        <v>13.25</v>
      </c>
      <c r="V3702" s="1">
        <v>15.25</v>
      </c>
      <c r="W3702" s="1">
        <v>1.7450000000000001</v>
      </c>
    </row>
    <row r="3703" spans="1:23" x14ac:dyDescent="0.25">
      <c r="A3703">
        <v>3701</v>
      </c>
      <c r="B3703">
        <v>210213</v>
      </c>
      <c r="C3703">
        <v>2</v>
      </c>
      <c r="D3703" t="s">
        <v>126</v>
      </c>
      <c r="E3703">
        <v>272</v>
      </c>
      <c r="F3703" s="8">
        <v>43392.558333333334</v>
      </c>
      <c r="G3703" s="8">
        <v>43392.741666666669</v>
      </c>
      <c r="H3703" t="s">
        <v>6490</v>
      </c>
      <c r="I3703" t="s">
        <v>5244</v>
      </c>
      <c r="J3703">
        <v>1.343</v>
      </c>
      <c r="K3703" t="s">
        <v>30</v>
      </c>
      <c r="L3703" t="s">
        <v>31</v>
      </c>
      <c r="M3703">
        <v>40.742412999999999</v>
      </c>
      <c r="N3703">
        <v>-111.981620999999</v>
      </c>
      <c r="O3703">
        <v>2573641</v>
      </c>
      <c r="P3703">
        <v>84104</v>
      </c>
      <c r="Q3703" s="1">
        <v>2.25</v>
      </c>
      <c r="R3703" s="1">
        <v>0.25</v>
      </c>
      <c r="S3703">
        <v>292</v>
      </c>
      <c r="T3703">
        <v>4</v>
      </c>
      <c r="U3703" s="1">
        <v>13.5</v>
      </c>
      <c r="V3703" s="1">
        <v>17.75</v>
      </c>
      <c r="W3703" s="1">
        <v>0.59688888888888902</v>
      </c>
    </row>
    <row r="3704" spans="1:23" x14ac:dyDescent="0.25">
      <c r="A3704">
        <v>3702</v>
      </c>
      <c r="B3704">
        <v>212307</v>
      </c>
      <c r="C3704">
        <v>2</v>
      </c>
      <c r="D3704" t="s">
        <v>53</v>
      </c>
      <c r="E3704">
        <v>335</v>
      </c>
      <c r="F3704" s="8">
        <v>43395.281944444447</v>
      </c>
      <c r="G3704" s="8">
        <v>43395.35833333333</v>
      </c>
      <c r="H3704" t="s">
        <v>6491</v>
      </c>
      <c r="I3704" t="s">
        <v>6492</v>
      </c>
      <c r="J3704">
        <v>10.815</v>
      </c>
      <c r="K3704" t="s">
        <v>30</v>
      </c>
      <c r="L3704" t="s">
        <v>31</v>
      </c>
      <c r="M3704">
        <v>40.742420000000003</v>
      </c>
      <c r="N3704">
        <v>-111.98172</v>
      </c>
      <c r="O3704">
        <v>1137391</v>
      </c>
      <c r="P3704">
        <v>84075</v>
      </c>
      <c r="Q3704" s="1">
        <v>1</v>
      </c>
      <c r="R3704" s="1">
        <v>1</v>
      </c>
      <c r="S3704">
        <v>295</v>
      </c>
      <c r="T3704">
        <v>0</v>
      </c>
      <c r="U3704" s="1">
        <v>6.75</v>
      </c>
      <c r="V3704" s="1">
        <v>8.5</v>
      </c>
      <c r="W3704" s="1">
        <v>10.815</v>
      </c>
    </row>
    <row r="3705" spans="1:23" x14ac:dyDescent="0.25">
      <c r="A3705">
        <v>3703</v>
      </c>
      <c r="B3705">
        <v>204577</v>
      </c>
      <c r="C3705">
        <v>1</v>
      </c>
      <c r="D3705" t="s">
        <v>32</v>
      </c>
      <c r="E3705">
        <v>485</v>
      </c>
      <c r="F3705" s="8">
        <v>43395.304166666669</v>
      </c>
      <c r="G3705" s="8">
        <v>43395.697916666664</v>
      </c>
      <c r="H3705" t="s">
        <v>3349</v>
      </c>
      <c r="I3705" t="s">
        <v>6493</v>
      </c>
      <c r="J3705">
        <v>10.208</v>
      </c>
      <c r="K3705" t="s">
        <v>30</v>
      </c>
      <c r="L3705" t="s">
        <v>31</v>
      </c>
      <c r="M3705">
        <v>40.742542</v>
      </c>
      <c r="N3705">
        <v>-111.981163</v>
      </c>
      <c r="O3705">
        <v>2395901</v>
      </c>
      <c r="P3705">
        <v>84025</v>
      </c>
      <c r="Q3705" s="1">
        <v>4.75</v>
      </c>
      <c r="R3705" s="1">
        <v>2</v>
      </c>
      <c r="S3705">
        <v>295</v>
      </c>
      <c r="T3705">
        <v>0</v>
      </c>
      <c r="U3705" s="1">
        <v>7.25</v>
      </c>
      <c r="V3705" s="1">
        <v>16.75</v>
      </c>
      <c r="W3705" s="1">
        <v>2.14905263157894</v>
      </c>
    </row>
    <row r="3706" spans="1:23" x14ac:dyDescent="0.25">
      <c r="A3706">
        <v>3704</v>
      </c>
      <c r="B3706">
        <v>210213</v>
      </c>
      <c r="C3706">
        <v>1</v>
      </c>
      <c r="D3706" t="s">
        <v>126</v>
      </c>
      <c r="E3706">
        <v>273</v>
      </c>
      <c r="F3706" s="8">
        <v>43395.306250000001</v>
      </c>
      <c r="G3706" s="8">
        <v>43395.510416666664</v>
      </c>
      <c r="H3706" t="s">
        <v>6494</v>
      </c>
      <c r="I3706" t="s">
        <v>2618</v>
      </c>
      <c r="J3706">
        <v>9.4670000000000005</v>
      </c>
      <c r="K3706" t="s">
        <v>30</v>
      </c>
      <c r="L3706" t="s">
        <v>31</v>
      </c>
      <c r="M3706">
        <v>40.742412999999999</v>
      </c>
      <c r="N3706">
        <v>-111.981620999999</v>
      </c>
      <c r="O3706">
        <v>2573641</v>
      </c>
      <c r="P3706">
        <v>84104</v>
      </c>
      <c r="Q3706" s="1">
        <v>2.5</v>
      </c>
      <c r="R3706" s="1">
        <v>1.5</v>
      </c>
      <c r="S3706">
        <v>295</v>
      </c>
      <c r="T3706">
        <v>0</v>
      </c>
      <c r="U3706" s="1">
        <v>7.25</v>
      </c>
      <c r="V3706" s="1">
        <v>12.25</v>
      </c>
      <c r="W3706" s="1">
        <v>3.7867999999999999</v>
      </c>
    </row>
    <row r="3707" spans="1:23" x14ac:dyDescent="0.25">
      <c r="A3707">
        <v>3705</v>
      </c>
      <c r="B3707">
        <v>204577</v>
      </c>
      <c r="C3707">
        <v>2</v>
      </c>
      <c r="D3707" t="s">
        <v>32</v>
      </c>
      <c r="E3707">
        <v>486</v>
      </c>
      <c r="F3707" s="8">
        <v>43395.306944444441</v>
      </c>
      <c r="G3707" s="8">
        <v>43395.690972222219</v>
      </c>
      <c r="H3707" t="s">
        <v>6495</v>
      </c>
      <c r="I3707" t="s">
        <v>6496</v>
      </c>
      <c r="J3707">
        <v>6.5549999999999997</v>
      </c>
      <c r="K3707" t="s">
        <v>30</v>
      </c>
      <c r="L3707" t="s">
        <v>31</v>
      </c>
      <c r="M3707">
        <v>40.742542</v>
      </c>
      <c r="N3707">
        <v>-111.981163</v>
      </c>
      <c r="O3707">
        <v>521537</v>
      </c>
      <c r="P3707">
        <v>84020</v>
      </c>
      <c r="Q3707" s="1">
        <v>4.5</v>
      </c>
      <c r="R3707" s="1">
        <v>1</v>
      </c>
      <c r="S3707">
        <v>295</v>
      </c>
      <c r="T3707">
        <v>0</v>
      </c>
      <c r="U3707" s="1">
        <v>7.25</v>
      </c>
      <c r="V3707" s="1">
        <v>16.5</v>
      </c>
      <c r="W3707" s="1">
        <v>1.4566666666666599</v>
      </c>
    </row>
    <row r="3708" spans="1:23" x14ac:dyDescent="0.25">
      <c r="A3708">
        <v>3706</v>
      </c>
      <c r="B3708">
        <v>210225</v>
      </c>
      <c r="C3708">
        <v>2</v>
      </c>
      <c r="D3708" t="s">
        <v>65</v>
      </c>
      <c r="E3708">
        <v>485</v>
      </c>
      <c r="F3708" s="8">
        <v>43395.313888888886</v>
      </c>
      <c r="G3708" s="8">
        <v>43395.711111111108</v>
      </c>
      <c r="H3708" t="s">
        <v>6497</v>
      </c>
      <c r="I3708" t="s">
        <v>6498</v>
      </c>
      <c r="J3708">
        <v>15.097</v>
      </c>
      <c r="K3708" t="s">
        <v>30</v>
      </c>
      <c r="L3708" t="s">
        <v>31</v>
      </c>
      <c r="M3708">
        <v>40.742527000000003</v>
      </c>
      <c r="N3708">
        <v>-111.98111</v>
      </c>
      <c r="O3708">
        <v>2906431</v>
      </c>
      <c r="P3708">
        <v>84036</v>
      </c>
      <c r="Q3708" s="1">
        <v>4.75</v>
      </c>
      <c r="R3708" s="1">
        <v>2.25</v>
      </c>
      <c r="S3708">
        <v>295</v>
      </c>
      <c r="T3708">
        <v>0</v>
      </c>
      <c r="U3708" s="1">
        <v>7.5</v>
      </c>
      <c r="V3708" s="1">
        <v>17</v>
      </c>
      <c r="W3708" s="1">
        <v>3.1783157894736802</v>
      </c>
    </row>
    <row r="3709" spans="1:23" x14ac:dyDescent="0.25">
      <c r="A3709">
        <v>3707</v>
      </c>
      <c r="B3709">
        <v>210203</v>
      </c>
      <c r="C3709">
        <v>1</v>
      </c>
      <c r="D3709" t="s">
        <v>58</v>
      </c>
      <c r="E3709">
        <v>216</v>
      </c>
      <c r="F3709" s="8">
        <v>43395.320138888892</v>
      </c>
      <c r="G3709" s="8">
        <v>43395.709722222222</v>
      </c>
      <c r="H3709" t="s">
        <v>2970</v>
      </c>
      <c r="I3709" t="s">
        <v>6499</v>
      </c>
      <c r="J3709">
        <v>7.1429999999999998</v>
      </c>
      <c r="K3709" t="s">
        <v>30</v>
      </c>
      <c r="L3709" t="s">
        <v>31</v>
      </c>
      <c r="M3709">
        <v>40.742409000000002</v>
      </c>
      <c r="N3709">
        <v>-111.981513999999</v>
      </c>
      <c r="O3709">
        <v>1087571</v>
      </c>
      <c r="P3709">
        <v>84014</v>
      </c>
      <c r="Q3709" s="1">
        <v>4.75</v>
      </c>
      <c r="R3709" s="1">
        <v>1</v>
      </c>
      <c r="S3709">
        <v>295</v>
      </c>
      <c r="T3709">
        <v>0</v>
      </c>
      <c r="U3709" s="1">
        <v>7.75</v>
      </c>
      <c r="V3709" s="1">
        <v>17</v>
      </c>
      <c r="W3709" s="1">
        <v>1.5037894736842099</v>
      </c>
    </row>
    <row r="3710" spans="1:23" x14ac:dyDescent="0.25">
      <c r="A3710">
        <v>3708</v>
      </c>
      <c r="B3710">
        <v>210215</v>
      </c>
      <c r="C3710">
        <v>2</v>
      </c>
      <c r="D3710" t="s">
        <v>44</v>
      </c>
      <c r="E3710">
        <v>1540216522</v>
      </c>
      <c r="F3710" s="8">
        <v>43395.329861111109</v>
      </c>
      <c r="G3710" s="8">
        <v>43397.740972222222</v>
      </c>
      <c r="H3710" t="s">
        <v>6500</v>
      </c>
      <c r="I3710" t="s">
        <v>6501</v>
      </c>
      <c r="J3710">
        <v>7.351</v>
      </c>
      <c r="K3710" t="s">
        <v>30</v>
      </c>
      <c r="L3710" t="s">
        <v>31</v>
      </c>
      <c r="M3710">
        <v>40.742569000000003</v>
      </c>
      <c r="N3710">
        <v>-111.98126999999999</v>
      </c>
      <c r="O3710">
        <v>348887</v>
      </c>
      <c r="P3710">
        <v>84096</v>
      </c>
      <c r="Q3710" s="1">
        <v>5</v>
      </c>
      <c r="R3710" s="1">
        <v>1</v>
      </c>
      <c r="S3710">
        <v>295</v>
      </c>
      <c r="T3710">
        <v>0</v>
      </c>
      <c r="U3710" s="1">
        <v>8</v>
      </c>
      <c r="V3710" s="1">
        <v>17.75</v>
      </c>
      <c r="W3710" s="1">
        <v>1.4702</v>
      </c>
    </row>
    <row r="3711" spans="1:23" x14ac:dyDescent="0.25">
      <c r="A3711">
        <v>3709</v>
      </c>
      <c r="B3711">
        <v>212307</v>
      </c>
      <c r="C3711">
        <v>2</v>
      </c>
      <c r="D3711" t="s">
        <v>53</v>
      </c>
      <c r="E3711">
        <v>336</v>
      </c>
      <c r="F3711" s="8">
        <v>43395.361111111109</v>
      </c>
      <c r="G3711" s="8">
        <v>43395.724999999999</v>
      </c>
      <c r="H3711" t="s">
        <v>6502</v>
      </c>
      <c r="I3711" t="s">
        <v>6503</v>
      </c>
      <c r="J3711">
        <v>6.82</v>
      </c>
      <c r="K3711" t="s">
        <v>30</v>
      </c>
      <c r="L3711" t="s">
        <v>31</v>
      </c>
      <c r="M3711">
        <v>40.742420000000003</v>
      </c>
      <c r="N3711">
        <v>-111.98172</v>
      </c>
      <c r="O3711">
        <v>1301971</v>
      </c>
      <c r="P3711">
        <v>84111</v>
      </c>
      <c r="Q3711" s="1">
        <v>4.25</v>
      </c>
      <c r="R3711" s="1">
        <v>1.5</v>
      </c>
      <c r="S3711">
        <v>295</v>
      </c>
      <c r="T3711">
        <v>0</v>
      </c>
      <c r="U3711" s="1">
        <v>8.75</v>
      </c>
      <c r="V3711" s="1">
        <v>17.5</v>
      </c>
      <c r="W3711" s="1">
        <v>1.6047058823529401</v>
      </c>
    </row>
    <row r="3712" spans="1:23" x14ac:dyDescent="0.25">
      <c r="A3712">
        <v>3710</v>
      </c>
      <c r="B3712">
        <v>210213</v>
      </c>
      <c r="C3712">
        <v>2</v>
      </c>
      <c r="D3712" t="s">
        <v>126</v>
      </c>
      <c r="E3712">
        <v>274</v>
      </c>
      <c r="F3712" s="8">
        <v>43395.364583333336</v>
      </c>
      <c r="G3712" s="8">
        <v>43395.459027777775</v>
      </c>
      <c r="H3712" t="s">
        <v>6504</v>
      </c>
      <c r="I3712" t="s">
        <v>6505</v>
      </c>
      <c r="J3712">
        <v>7.8739999999999997</v>
      </c>
      <c r="K3712" t="s">
        <v>30</v>
      </c>
      <c r="L3712" t="s">
        <v>31</v>
      </c>
      <c r="M3712">
        <v>40.742412999999999</v>
      </c>
      <c r="N3712">
        <v>-111.981620999999</v>
      </c>
      <c r="O3712">
        <v>527531</v>
      </c>
      <c r="P3712">
        <v>84121</v>
      </c>
      <c r="Q3712" s="1">
        <v>1.25</v>
      </c>
      <c r="R3712" s="1">
        <v>1.25</v>
      </c>
      <c r="S3712">
        <v>295</v>
      </c>
      <c r="T3712">
        <v>0</v>
      </c>
      <c r="U3712" s="1">
        <v>8.75</v>
      </c>
      <c r="V3712" s="1">
        <v>11</v>
      </c>
      <c r="W3712" s="1">
        <v>6.2991999999999999</v>
      </c>
    </row>
    <row r="3713" spans="1:23" x14ac:dyDescent="0.25">
      <c r="A3713">
        <v>3711</v>
      </c>
      <c r="B3713">
        <v>210241</v>
      </c>
      <c r="C3713">
        <v>1</v>
      </c>
      <c r="D3713" t="s">
        <v>101</v>
      </c>
      <c r="E3713">
        <v>124</v>
      </c>
      <c r="F3713" s="8">
        <v>43395.368750000001</v>
      </c>
      <c r="G3713" s="8">
        <v>43395.44027777778</v>
      </c>
      <c r="H3713" t="s">
        <v>1617</v>
      </c>
      <c r="I3713" t="s">
        <v>6506</v>
      </c>
      <c r="J3713">
        <v>9.8360000000000003</v>
      </c>
      <c r="K3713" t="s">
        <v>30</v>
      </c>
      <c r="L3713" t="s">
        <v>31</v>
      </c>
      <c r="M3713">
        <v>40.742313000000003</v>
      </c>
      <c r="N3713">
        <v>-111.981071</v>
      </c>
      <c r="O3713">
        <v>2445161</v>
      </c>
      <c r="P3713">
        <v>84074</v>
      </c>
      <c r="Q3713" s="1">
        <v>0.75</v>
      </c>
      <c r="R3713" s="1">
        <v>0.75</v>
      </c>
      <c r="S3713">
        <v>295</v>
      </c>
      <c r="T3713">
        <v>0</v>
      </c>
      <c r="U3713" s="1">
        <v>8.75</v>
      </c>
      <c r="V3713" s="1">
        <v>10.5</v>
      </c>
      <c r="W3713" s="1">
        <v>13.114666666666601</v>
      </c>
    </row>
    <row r="3714" spans="1:23" x14ac:dyDescent="0.25">
      <c r="A3714">
        <v>3712</v>
      </c>
      <c r="B3714">
        <v>210209</v>
      </c>
      <c r="C3714">
        <v>2</v>
      </c>
      <c r="D3714" t="s">
        <v>145</v>
      </c>
      <c r="E3714">
        <v>385</v>
      </c>
      <c r="F3714" s="8">
        <v>43395.370138888888</v>
      </c>
      <c r="G3714" s="8">
        <v>43395.498611111114</v>
      </c>
      <c r="H3714" t="s">
        <v>6507</v>
      </c>
      <c r="I3714" t="s">
        <v>6508</v>
      </c>
      <c r="J3714">
        <v>13.007999999999999</v>
      </c>
      <c r="K3714" t="s">
        <v>30</v>
      </c>
      <c r="L3714" t="s">
        <v>31</v>
      </c>
      <c r="M3714">
        <v>40.742545999999997</v>
      </c>
      <c r="N3714">
        <v>-111.981224</v>
      </c>
      <c r="O3714">
        <v>1114701</v>
      </c>
      <c r="P3714">
        <v>84096</v>
      </c>
      <c r="Q3714" s="1">
        <v>1.5</v>
      </c>
      <c r="R3714" s="1">
        <v>1.5</v>
      </c>
      <c r="S3714">
        <v>295</v>
      </c>
      <c r="T3714">
        <v>0</v>
      </c>
      <c r="U3714" s="1">
        <v>9</v>
      </c>
      <c r="V3714" s="1">
        <v>12</v>
      </c>
      <c r="W3714" s="1">
        <v>8.6719999999999899</v>
      </c>
    </row>
    <row r="3715" spans="1:23" x14ac:dyDescent="0.25">
      <c r="A3715">
        <v>3713</v>
      </c>
      <c r="B3715">
        <v>210225</v>
      </c>
      <c r="C3715">
        <v>1</v>
      </c>
      <c r="D3715" t="s">
        <v>65</v>
      </c>
      <c r="E3715">
        <v>486</v>
      </c>
      <c r="F3715" s="8">
        <v>43395.376388888886</v>
      </c>
      <c r="G3715" s="8">
        <v>43395.701388888891</v>
      </c>
      <c r="H3715" t="s">
        <v>6509</v>
      </c>
      <c r="I3715" t="s">
        <v>6510</v>
      </c>
      <c r="J3715">
        <v>9.8559999999999999</v>
      </c>
      <c r="K3715" t="s">
        <v>30</v>
      </c>
      <c r="L3715" t="s">
        <v>31</v>
      </c>
      <c r="M3715">
        <v>40.742527000000003</v>
      </c>
      <c r="N3715">
        <v>-111.98111</v>
      </c>
      <c r="O3715">
        <v>853712</v>
      </c>
      <c r="P3715">
        <v>84124</v>
      </c>
      <c r="Q3715" s="1">
        <v>4</v>
      </c>
      <c r="R3715" s="1">
        <v>1.75</v>
      </c>
      <c r="S3715">
        <v>295</v>
      </c>
      <c r="T3715">
        <v>0</v>
      </c>
      <c r="U3715" s="1">
        <v>9</v>
      </c>
      <c r="V3715" s="1">
        <v>16.75</v>
      </c>
      <c r="W3715" s="1">
        <v>2.464</v>
      </c>
    </row>
    <row r="3716" spans="1:23" x14ac:dyDescent="0.25">
      <c r="A3716">
        <v>3714</v>
      </c>
      <c r="B3716">
        <v>210209</v>
      </c>
      <c r="C3716">
        <v>1</v>
      </c>
      <c r="D3716" t="s">
        <v>145</v>
      </c>
      <c r="E3716">
        <v>386</v>
      </c>
      <c r="F3716" s="8">
        <v>43395.38958333333</v>
      </c>
      <c r="G3716" s="8">
        <v>43395.67291666667</v>
      </c>
      <c r="H3716" t="s">
        <v>6511</v>
      </c>
      <c r="I3716" t="s">
        <v>6512</v>
      </c>
      <c r="J3716">
        <v>5.47</v>
      </c>
      <c r="K3716" t="s">
        <v>30</v>
      </c>
      <c r="L3716" t="s">
        <v>31</v>
      </c>
      <c r="M3716">
        <v>40.742545999999997</v>
      </c>
      <c r="N3716">
        <v>-111.981224</v>
      </c>
      <c r="O3716">
        <v>1137391</v>
      </c>
      <c r="P3716">
        <v>84075</v>
      </c>
      <c r="Q3716" s="1">
        <v>3.5</v>
      </c>
      <c r="R3716" s="1">
        <v>0.5</v>
      </c>
      <c r="S3716">
        <v>295</v>
      </c>
      <c r="T3716">
        <v>0</v>
      </c>
      <c r="U3716" s="1">
        <v>9.25</v>
      </c>
      <c r="V3716" s="1">
        <v>16.25</v>
      </c>
      <c r="W3716" s="1">
        <v>1.5628571428571401</v>
      </c>
    </row>
    <row r="3717" spans="1:23" x14ac:dyDescent="0.25">
      <c r="A3717">
        <v>3715</v>
      </c>
      <c r="B3717">
        <v>210209</v>
      </c>
      <c r="C3717">
        <v>2</v>
      </c>
      <c r="D3717" t="s">
        <v>145</v>
      </c>
      <c r="E3717">
        <v>387</v>
      </c>
      <c r="F3717" s="8">
        <v>43395.53125</v>
      </c>
      <c r="G3717" s="8">
        <v>43395.716666666667</v>
      </c>
      <c r="H3717" t="s">
        <v>6513</v>
      </c>
      <c r="I3717" t="s">
        <v>6514</v>
      </c>
      <c r="J3717">
        <v>3.57899999999999</v>
      </c>
      <c r="K3717" t="s">
        <v>30</v>
      </c>
      <c r="L3717" t="s">
        <v>31</v>
      </c>
      <c r="M3717">
        <v>40.742545999999997</v>
      </c>
      <c r="N3717">
        <v>-111.981224</v>
      </c>
      <c r="O3717">
        <v>1114701</v>
      </c>
      <c r="P3717">
        <v>84096</v>
      </c>
      <c r="Q3717" s="1">
        <v>2.25</v>
      </c>
      <c r="R3717" s="1">
        <v>0.75</v>
      </c>
      <c r="S3717">
        <v>295</v>
      </c>
      <c r="T3717">
        <v>0</v>
      </c>
      <c r="U3717" s="1">
        <v>12.75</v>
      </c>
      <c r="V3717" s="1">
        <v>17.25</v>
      </c>
      <c r="W3717" s="1">
        <v>1.59066666666666</v>
      </c>
    </row>
    <row r="3718" spans="1:23" x14ac:dyDescent="0.25">
      <c r="A3718">
        <v>3716</v>
      </c>
      <c r="B3718">
        <v>212307</v>
      </c>
      <c r="C3718">
        <v>1</v>
      </c>
      <c r="D3718" t="s">
        <v>53</v>
      </c>
      <c r="E3718">
        <v>337</v>
      </c>
      <c r="F3718" s="8">
        <v>43396.290972222225</v>
      </c>
      <c r="G3718" s="8">
        <v>43396.475694444445</v>
      </c>
      <c r="H3718" t="s">
        <v>6515</v>
      </c>
      <c r="I3718" t="s">
        <v>6516</v>
      </c>
      <c r="J3718">
        <v>10.534000000000001</v>
      </c>
      <c r="K3718" t="s">
        <v>30</v>
      </c>
      <c r="L3718" t="s">
        <v>31</v>
      </c>
      <c r="M3718">
        <v>40.742420000000003</v>
      </c>
      <c r="N3718">
        <v>-111.98172</v>
      </c>
      <c r="O3718">
        <v>2573641</v>
      </c>
      <c r="P3718">
        <v>84104</v>
      </c>
      <c r="Q3718" s="1">
        <v>2.25</v>
      </c>
      <c r="R3718" s="1">
        <v>1.75</v>
      </c>
      <c r="S3718">
        <v>296</v>
      </c>
      <c r="T3718">
        <v>1</v>
      </c>
      <c r="U3718" s="1">
        <v>7</v>
      </c>
      <c r="V3718" s="1">
        <v>11.5</v>
      </c>
      <c r="W3718" s="1">
        <v>4.6817777777777696</v>
      </c>
    </row>
    <row r="3719" spans="1:23" x14ac:dyDescent="0.25">
      <c r="A3719">
        <v>3717</v>
      </c>
      <c r="B3719">
        <v>204577</v>
      </c>
      <c r="C3719">
        <v>1</v>
      </c>
      <c r="D3719" t="s">
        <v>32</v>
      </c>
      <c r="E3719">
        <v>487</v>
      </c>
      <c r="F3719" s="8">
        <v>43396.299305555556</v>
      </c>
      <c r="G3719" s="8">
        <v>43396.714583333334</v>
      </c>
      <c r="H3719" t="s">
        <v>6517</v>
      </c>
      <c r="I3719" t="s">
        <v>628</v>
      </c>
      <c r="J3719">
        <v>10.459</v>
      </c>
      <c r="K3719" t="s">
        <v>30</v>
      </c>
      <c r="L3719" t="s">
        <v>31</v>
      </c>
      <c r="M3719">
        <v>40.742542</v>
      </c>
      <c r="N3719">
        <v>-111.981163</v>
      </c>
      <c r="O3719">
        <v>2395901</v>
      </c>
      <c r="P3719">
        <v>84025</v>
      </c>
      <c r="Q3719" s="1">
        <v>5</v>
      </c>
      <c r="R3719" s="1">
        <v>1.5</v>
      </c>
      <c r="S3719">
        <v>296</v>
      </c>
      <c r="T3719">
        <v>1</v>
      </c>
      <c r="U3719" s="1">
        <v>7.25</v>
      </c>
      <c r="V3719" s="1">
        <v>17.25</v>
      </c>
      <c r="W3719" s="1">
        <v>2.0918000000000001</v>
      </c>
    </row>
    <row r="3720" spans="1:23" x14ac:dyDescent="0.25">
      <c r="A3720">
        <v>3718</v>
      </c>
      <c r="B3720">
        <v>210213</v>
      </c>
      <c r="C3720">
        <v>1</v>
      </c>
      <c r="D3720" t="s">
        <v>126</v>
      </c>
      <c r="E3720">
        <v>275</v>
      </c>
      <c r="F3720" s="8">
        <v>43396.311111111114</v>
      </c>
      <c r="G3720" s="8">
        <v>43396.506249999999</v>
      </c>
      <c r="H3720" t="s">
        <v>6518</v>
      </c>
      <c r="I3720" t="s">
        <v>4663</v>
      </c>
      <c r="J3720">
        <v>10.231999999999999</v>
      </c>
      <c r="K3720" t="s">
        <v>30</v>
      </c>
      <c r="L3720" t="s">
        <v>31</v>
      </c>
      <c r="M3720">
        <v>40.742412999999999</v>
      </c>
      <c r="N3720">
        <v>-111.981620999999</v>
      </c>
      <c r="O3720">
        <v>716103</v>
      </c>
      <c r="P3720">
        <v>84121</v>
      </c>
      <c r="Q3720" s="1">
        <v>2.25</v>
      </c>
      <c r="R3720" s="1">
        <v>1.25</v>
      </c>
      <c r="S3720">
        <v>296</v>
      </c>
      <c r="T3720">
        <v>1</v>
      </c>
      <c r="U3720" s="1">
        <v>7.5</v>
      </c>
      <c r="V3720" s="1">
        <v>12.25</v>
      </c>
      <c r="W3720" s="1">
        <v>4.54755555555555</v>
      </c>
    </row>
    <row r="3721" spans="1:23" x14ac:dyDescent="0.25">
      <c r="A3721">
        <v>3719</v>
      </c>
      <c r="B3721">
        <v>210199</v>
      </c>
      <c r="C3721">
        <v>2</v>
      </c>
      <c r="D3721" t="s">
        <v>27</v>
      </c>
      <c r="E3721">
        <v>454</v>
      </c>
      <c r="F3721" s="8">
        <v>43396.325694444444</v>
      </c>
      <c r="G3721" s="8">
        <v>43396.356249999997</v>
      </c>
      <c r="H3721" t="s">
        <v>5678</v>
      </c>
      <c r="I3721" t="s">
        <v>3660</v>
      </c>
      <c r="J3721">
        <v>4.3010000000000002</v>
      </c>
      <c r="K3721" t="s">
        <v>30</v>
      </c>
      <c r="L3721" t="s">
        <v>31</v>
      </c>
      <c r="M3721">
        <v>40.742576999999997</v>
      </c>
      <c r="N3721">
        <v>-111.981323</v>
      </c>
      <c r="O3721">
        <v>1137391</v>
      </c>
      <c r="P3721">
        <v>84075</v>
      </c>
      <c r="Q3721" s="1">
        <v>0.25</v>
      </c>
      <c r="R3721" s="1">
        <v>0.25</v>
      </c>
      <c r="S3721">
        <v>296</v>
      </c>
      <c r="T3721">
        <v>1</v>
      </c>
      <c r="U3721" s="1">
        <v>7.75</v>
      </c>
      <c r="V3721" s="1">
        <v>8.5</v>
      </c>
      <c r="W3721" s="1">
        <v>17.204000000000001</v>
      </c>
    </row>
    <row r="3722" spans="1:23" x14ac:dyDescent="0.25">
      <c r="A3722">
        <v>3720</v>
      </c>
      <c r="B3722">
        <v>210203</v>
      </c>
      <c r="C3722">
        <v>1</v>
      </c>
      <c r="D3722" t="s">
        <v>58</v>
      </c>
      <c r="E3722">
        <v>217</v>
      </c>
      <c r="F3722" s="8">
        <v>43396.330555555556</v>
      </c>
      <c r="G3722" s="8">
        <v>43396.737500000003</v>
      </c>
      <c r="H3722" t="s">
        <v>6519</v>
      </c>
      <c r="I3722" t="s">
        <v>1921</v>
      </c>
      <c r="J3722">
        <v>9.69</v>
      </c>
      <c r="K3722" t="s">
        <v>30</v>
      </c>
      <c r="L3722" t="s">
        <v>31</v>
      </c>
      <c r="M3722">
        <v>40.742409000000002</v>
      </c>
      <c r="N3722">
        <v>-111.981513999999</v>
      </c>
      <c r="O3722">
        <v>1087571</v>
      </c>
      <c r="P3722">
        <v>84014</v>
      </c>
      <c r="Q3722" s="1">
        <v>5</v>
      </c>
      <c r="R3722" s="1">
        <v>1.25</v>
      </c>
      <c r="S3722">
        <v>296</v>
      </c>
      <c r="T3722">
        <v>1</v>
      </c>
      <c r="U3722" s="1">
        <v>8</v>
      </c>
      <c r="V3722" s="1">
        <v>17.75</v>
      </c>
      <c r="W3722" s="1">
        <v>1.9379999999999999</v>
      </c>
    </row>
    <row r="3723" spans="1:23" x14ac:dyDescent="0.25">
      <c r="A3723">
        <v>3721</v>
      </c>
      <c r="B3723">
        <v>210225</v>
      </c>
      <c r="C3723">
        <v>1</v>
      </c>
      <c r="D3723" t="s">
        <v>65</v>
      </c>
      <c r="E3723">
        <v>487</v>
      </c>
      <c r="F3723" s="8">
        <v>43396.35833333333</v>
      </c>
      <c r="G3723" s="8">
        <v>43396.393750000003</v>
      </c>
      <c r="H3723" t="s">
        <v>6520</v>
      </c>
      <c r="I3723" t="s">
        <v>4804</v>
      </c>
      <c r="J3723">
        <v>1.8519999999999901</v>
      </c>
      <c r="K3723" t="s">
        <v>30</v>
      </c>
      <c r="L3723" t="s">
        <v>31</v>
      </c>
      <c r="M3723">
        <v>40.742527000000003</v>
      </c>
      <c r="N3723">
        <v>-111.98111</v>
      </c>
      <c r="Q3723" s="1">
        <v>0.5</v>
      </c>
      <c r="R3723" s="1">
        <v>0.5</v>
      </c>
      <c r="S3723">
        <v>296</v>
      </c>
      <c r="T3723">
        <v>1</v>
      </c>
      <c r="U3723" s="1">
        <v>8.5</v>
      </c>
      <c r="V3723" s="1">
        <v>9.5</v>
      </c>
      <c r="W3723" s="1">
        <v>3.70399999999999</v>
      </c>
    </row>
    <row r="3724" spans="1:23" x14ac:dyDescent="0.25">
      <c r="A3724">
        <v>3722</v>
      </c>
      <c r="B3724">
        <v>212301</v>
      </c>
      <c r="C3724">
        <v>1</v>
      </c>
      <c r="D3724" t="s">
        <v>83</v>
      </c>
      <c r="E3724">
        <v>107</v>
      </c>
      <c r="F3724" s="8">
        <v>43396.37222222222</v>
      </c>
      <c r="G3724" s="8">
        <v>43396.556944444441</v>
      </c>
      <c r="H3724" t="s">
        <v>6521</v>
      </c>
      <c r="I3724" t="s">
        <v>6216</v>
      </c>
      <c r="J3724">
        <v>3.427</v>
      </c>
      <c r="K3724" t="s">
        <v>30</v>
      </c>
      <c r="L3724" t="s">
        <v>31</v>
      </c>
      <c r="M3724">
        <v>40.742351999999997</v>
      </c>
      <c r="N3724">
        <v>-111.981262</v>
      </c>
      <c r="O3724">
        <v>1301971</v>
      </c>
      <c r="P3724">
        <v>84111</v>
      </c>
      <c r="Q3724" s="1">
        <v>2.25</v>
      </c>
      <c r="R3724" s="1">
        <v>0.75</v>
      </c>
      <c r="S3724">
        <v>296</v>
      </c>
      <c r="T3724">
        <v>1</v>
      </c>
      <c r="U3724" s="1">
        <v>9</v>
      </c>
      <c r="V3724" s="1">
        <v>13.25</v>
      </c>
      <c r="W3724" s="1">
        <v>1.52311111111111</v>
      </c>
    </row>
    <row r="3725" spans="1:23" x14ac:dyDescent="0.25">
      <c r="A3725">
        <v>3723</v>
      </c>
      <c r="B3725">
        <v>210209</v>
      </c>
      <c r="C3725">
        <v>2</v>
      </c>
      <c r="D3725" t="s">
        <v>145</v>
      </c>
      <c r="E3725">
        <v>388</v>
      </c>
      <c r="F3725" s="8">
        <v>43396.375</v>
      </c>
      <c r="G3725" s="8">
        <v>43396.711805555555</v>
      </c>
      <c r="H3725" t="s">
        <v>6522</v>
      </c>
      <c r="I3725" t="s">
        <v>6523</v>
      </c>
      <c r="J3725">
        <v>10.035</v>
      </c>
      <c r="K3725" t="s">
        <v>30</v>
      </c>
      <c r="L3725" t="s">
        <v>31</v>
      </c>
      <c r="M3725">
        <v>40.742545999999997</v>
      </c>
      <c r="N3725">
        <v>-111.981224</v>
      </c>
      <c r="O3725">
        <v>1114701</v>
      </c>
      <c r="P3725">
        <v>84096</v>
      </c>
      <c r="Q3725" s="1">
        <v>4</v>
      </c>
      <c r="R3725" s="1">
        <v>1.25</v>
      </c>
      <c r="S3725">
        <v>296</v>
      </c>
      <c r="T3725">
        <v>1</v>
      </c>
      <c r="U3725" s="1">
        <v>9</v>
      </c>
      <c r="V3725" s="1">
        <v>17</v>
      </c>
      <c r="W3725" s="1">
        <v>2.50875</v>
      </c>
    </row>
    <row r="3726" spans="1:23" x14ac:dyDescent="0.25">
      <c r="A3726">
        <v>3724</v>
      </c>
      <c r="B3726">
        <v>204577</v>
      </c>
      <c r="C3726">
        <v>2</v>
      </c>
      <c r="D3726" t="s">
        <v>32</v>
      </c>
      <c r="E3726">
        <v>488</v>
      </c>
      <c r="F3726" s="8">
        <v>43396.378472222219</v>
      </c>
      <c r="G3726" s="8">
        <v>43396.505555555559</v>
      </c>
      <c r="H3726" t="s">
        <v>4200</v>
      </c>
      <c r="I3726" t="s">
        <v>1645</v>
      </c>
      <c r="J3726">
        <v>10.488</v>
      </c>
      <c r="K3726" t="s">
        <v>30</v>
      </c>
      <c r="L3726" t="s">
        <v>31</v>
      </c>
      <c r="M3726">
        <v>40.742542</v>
      </c>
      <c r="N3726">
        <v>-111.981163</v>
      </c>
      <c r="O3726">
        <v>333033</v>
      </c>
      <c r="P3726">
        <v>84124</v>
      </c>
      <c r="Q3726" s="1">
        <v>1.5</v>
      </c>
      <c r="R3726" s="1">
        <v>1</v>
      </c>
      <c r="S3726">
        <v>296</v>
      </c>
      <c r="T3726">
        <v>1</v>
      </c>
      <c r="U3726" s="1">
        <v>9</v>
      </c>
      <c r="V3726" s="1">
        <v>12.25</v>
      </c>
      <c r="W3726" s="1">
        <v>6.992</v>
      </c>
    </row>
    <row r="3727" spans="1:23" x14ac:dyDescent="0.25">
      <c r="A3727">
        <v>3725</v>
      </c>
      <c r="B3727">
        <v>210199</v>
      </c>
      <c r="C3727">
        <v>2</v>
      </c>
      <c r="D3727" t="s">
        <v>27</v>
      </c>
      <c r="E3727">
        <v>455</v>
      </c>
      <c r="F3727" s="8">
        <v>43396.450694444444</v>
      </c>
      <c r="G3727" s="8">
        <v>43396.668749999997</v>
      </c>
      <c r="H3727" t="s">
        <v>6524</v>
      </c>
      <c r="I3727" t="s">
        <v>2689</v>
      </c>
      <c r="J3727">
        <v>13.835999999999901</v>
      </c>
      <c r="K3727" t="s">
        <v>30</v>
      </c>
      <c r="L3727" t="s">
        <v>31</v>
      </c>
      <c r="M3727">
        <v>40.742576999999997</v>
      </c>
      <c r="N3727">
        <v>-111.981323</v>
      </c>
      <c r="O3727">
        <v>1137391</v>
      </c>
      <c r="P3727">
        <v>84075</v>
      </c>
      <c r="Q3727" s="1">
        <v>2.5</v>
      </c>
      <c r="R3727" s="1">
        <v>1.25</v>
      </c>
      <c r="S3727">
        <v>296</v>
      </c>
      <c r="T3727">
        <v>1</v>
      </c>
      <c r="U3727" s="1">
        <v>10.75</v>
      </c>
      <c r="V3727" s="1">
        <v>16</v>
      </c>
      <c r="W3727" s="1">
        <v>5.5343999999999998</v>
      </c>
    </row>
    <row r="3728" spans="1:23" x14ac:dyDescent="0.25">
      <c r="A3728">
        <v>3726</v>
      </c>
      <c r="B3728">
        <v>210241</v>
      </c>
      <c r="C3728">
        <v>2</v>
      </c>
      <c r="D3728" t="s">
        <v>101</v>
      </c>
      <c r="E3728">
        <v>125</v>
      </c>
      <c r="F3728" s="8">
        <v>43396.48333333333</v>
      </c>
      <c r="G3728" s="8">
        <v>43396.536805555559</v>
      </c>
      <c r="H3728" t="s">
        <v>1668</v>
      </c>
      <c r="I3728" t="s">
        <v>6525</v>
      </c>
      <c r="J3728">
        <v>7.3360000000000003</v>
      </c>
      <c r="K3728" t="s">
        <v>30</v>
      </c>
      <c r="L3728" t="s">
        <v>31</v>
      </c>
      <c r="M3728">
        <v>40.742313000000003</v>
      </c>
      <c r="N3728">
        <v>-111.981071</v>
      </c>
      <c r="O3728">
        <v>2445161</v>
      </c>
      <c r="P3728">
        <v>84074</v>
      </c>
      <c r="Q3728" s="1">
        <v>0.75</v>
      </c>
      <c r="R3728" s="1">
        <v>0.75</v>
      </c>
      <c r="S3728">
        <v>296</v>
      </c>
      <c r="T3728">
        <v>1</v>
      </c>
      <c r="U3728" s="1">
        <v>11.5</v>
      </c>
      <c r="V3728" s="1">
        <v>13</v>
      </c>
      <c r="W3728" s="1">
        <v>9.7813333333333308</v>
      </c>
    </row>
    <row r="3729" spans="1:23" x14ac:dyDescent="0.25">
      <c r="A3729">
        <v>3727</v>
      </c>
      <c r="B3729">
        <v>210213</v>
      </c>
      <c r="C3729">
        <v>1</v>
      </c>
      <c r="D3729" t="s">
        <v>126</v>
      </c>
      <c r="E3729">
        <v>276</v>
      </c>
      <c r="F3729" s="8">
        <v>43396.529166666667</v>
      </c>
      <c r="G3729" s="8">
        <v>43396.782638888886</v>
      </c>
      <c r="H3729" t="s">
        <v>6526</v>
      </c>
      <c r="I3729" t="s">
        <v>6527</v>
      </c>
      <c r="J3729">
        <v>3.907</v>
      </c>
      <c r="K3729" t="s">
        <v>30</v>
      </c>
      <c r="L3729" t="s">
        <v>31</v>
      </c>
      <c r="M3729">
        <v>40.742412999999999</v>
      </c>
      <c r="N3729">
        <v>-111.981620999999</v>
      </c>
      <c r="O3729">
        <v>2573641</v>
      </c>
      <c r="P3729">
        <v>84104</v>
      </c>
      <c r="Q3729" s="1">
        <v>3</v>
      </c>
      <c r="R3729" s="1">
        <v>0.75</v>
      </c>
      <c r="S3729">
        <v>296</v>
      </c>
      <c r="T3729">
        <v>1</v>
      </c>
      <c r="U3729" s="1">
        <v>12.75</v>
      </c>
      <c r="V3729" s="1">
        <v>18.75</v>
      </c>
      <c r="W3729" s="1">
        <v>1.30233333333333</v>
      </c>
    </row>
    <row r="3730" spans="1:23" x14ac:dyDescent="0.25">
      <c r="A3730">
        <v>3728</v>
      </c>
      <c r="B3730">
        <v>204577</v>
      </c>
      <c r="C3730">
        <v>2</v>
      </c>
      <c r="D3730" t="s">
        <v>32</v>
      </c>
      <c r="E3730">
        <v>489</v>
      </c>
      <c r="F3730" s="8">
        <v>43396.543749999997</v>
      </c>
      <c r="G3730" s="8">
        <v>43397.784722222219</v>
      </c>
      <c r="H3730" t="s">
        <v>6528</v>
      </c>
      <c r="I3730" t="s">
        <v>1696</v>
      </c>
      <c r="J3730">
        <v>6.1129999999999898</v>
      </c>
      <c r="K3730" t="s">
        <v>30</v>
      </c>
      <c r="L3730" t="s">
        <v>31</v>
      </c>
      <c r="M3730">
        <v>40.742542</v>
      </c>
      <c r="N3730">
        <v>-111.981163</v>
      </c>
      <c r="Q3730" s="1">
        <v>3</v>
      </c>
      <c r="R3730" s="1">
        <v>1</v>
      </c>
      <c r="S3730">
        <v>296</v>
      </c>
      <c r="T3730">
        <v>1</v>
      </c>
      <c r="U3730" s="1">
        <v>13</v>
      </c>
      <c r="V3730" s="1">
        <v>18.75</v>
      </c>
      <c r="W3730" s="1">
        <v>2.0376666666666599</v>
      </c>
    </row>
    <row r="3731" spans="1:23" x14ac:dyDescent="0.25">
      <c r="A3731">
        <v>3729</v>
      </c>
      <c r="B3731">
        <v>212301</v>
      </c>
      <c r="C3731">
        <v>1</v>
      </c>
      <c r="D3731" t="s">
        <v>83</v>
      </c>
      <c r="E3731">
        <v>108</v>
      </c>
      <c r="F3731" s="8">
        <v>43396.574999999997</v>
      </c>
      <c r="G3731" s="8">
        <v>43396.751388888886</v>
      </c>
      <c r="H3731" t="s">
        <v>6529</v>
      </c>
      <c r="I3731" t="s">
        <v>6530</v>
      </c>
      <c r="J3731">
        <v>1.843</v>
      </c>
      <c r="K3731" t="s">
        <v>30</v>
      </c>
      <c r="L3731" t="s">
        <v>31</v>
      </c>
      <c r="M3731">
        <v>40.742351999999997</v>
      </c>
      <c r="N3731">
        <v>-111.981262</v>
      </c>
      <c r="O3731">
        <v>1301971</v>
      </c>
      <c r="P3731">
        <v>84111</v>
      </c>
      <c r="Q3731" s="1">
        <v>2</v>
      </c>
      <c r="R3731" s="1">
        <v>0.75</v>
      </c>
      <c r="S3731">
        <v>296</v>
      </c>
      <c r="T3731">
        <v>1</v>
      </c>
      <c r="U3731" s="1">
        <v>13.75</v>
      </c>
      <c r="V3731" s="1">
        <v>18</v>
      </c>
      <c r="W3731" s="1">
        <v>0.92149999999999999</v>
      </c>
    </row>
    <row r="3732" spans="1:23" x14ac:dyDescent="0.25">
      <c r="A3732">
        <v>3730</v>
      </c>
      <c r="B3732">
        <v>210225</v>
      </c>
      <c r="C3732">
        <v>2</v>
      </c>
      <c r="D3732" t="s">
        <v>65</v>
      </c>
      <c r="E3732">
        <v>488</v>
      </c>
      <c r="F3732" s="8">
        <v>43397.275000000001</v>
      </c>
      <c r="G3732" s="8">
        <v>43397.729166666664</v>
      </c>
      <c r="H3732" t="s">
        <v>6531</v>
      </c>
      <c r="I3732" t="s">
        <v>6532</v>
      </c>
      <c r="J3732">
        <v>14.62</v>
      </c>
      <c r="K3732" t="s">
        <v>30</v>
      </c>
      <c r="L3732" t="s">
        <v>31</v>
      </c>
      <c r="M3732">
        <v>40.742527000000003</v>
      </c>
      <c r="N3732">
        <v>-111.98111</v>
      </c>
      <c r="O3732">
        <v>2906431</v>
      </c>
      <c r="P3732">
        <v>84036</v>
      </c>
      <c r="Q3732" s="1">
        <v>5.5</v>
      </c>
      <c r="R3732" s="1">
        <v>2.25</v>
      </c>
      <c r="S3732">
        <v>297</v>
      </c>
      <c r="T3732">
        <v>2</v>
      </c>
      <c r="U3732" s="1">
        <v>6.5</v>
      </c>
      <c r="V3732" s="1">
        <v>17.5</v>
      </c>
      <c r="W3732" s="1">
        <v>2.6581818181818102</v>
      </c>
    </row>
    <row r="3733" spans="1:23" x14ac:dyDescent="0.25">
      <c r="A3733">
        <v>3731</v>
      </c>
      <c r="B3733">
        <v>212307</v>
      </c>
      <c r="C3733">
        <v>2</v>
      </c>
      <c r="D3733" t="s">
        <v>53</v>
      </c>
      <c r="E3733">
        <v>338</v>
      </c>
      <c r="F3733" s="8">
        <v>43397.286111111112</v>
      </c>
      <c r="G3733" s="8">
        <v>43397.455555555556</v>
      </c>
      <c r="H3733" t="s">
        <v>1764</v>
      </c>
      <c r="I3733" t="s">
        <v>3156</v>
      </c>
      <c r="J3733">
        <v>13.606</v>
      </c>
      <c r="K3733" t="s">
        <v>30</v>
      </c>
      <c r="L3733" t="s">
        <v>31</v>
      </c>
      <c r="M3733">
        <v>40.742420000000003</v>
      </c>
      <c r="N3733">
        <v>-111.98172</v>
      </c>
      <c r="O3733">
        <v>1137391</v>
      </c>
      <c r="P3733">
        <v>84075</v>
      </c>
      <c r="Q3733" s="1">
        <v>2</v>
      </c>
      <c r="R3733" s="1">
        <v>1.25</v>
      </c>
      <c r="S3733">
        <v>297</v>
      </c>
      <c r="T3733">
        <v>2</v>
      </c>
      <c r="U3733" s="1">
        <v>6.75</v>
      </c>
      <c r="V3733" s="1">
        <v>11</v>
      </c>
      <c r="W3733" s="1">
        <v>6.8029999999999999</v>
      </c>
    </row>
    <row r="3734" spans="1:23" x14ac:dyDescent="0.25">
      <c r="A3734">
        <v>3732</v>
      </c>
      <c r="B3734">
        <v>204577</v>
      </c>
      <c r="C3734">
        <v>1</v>
      </c>
      <c r="D3734" t="s">
        <v>32</v>
      </c>
      <c r="E3734">
        <v>490</v>
      </c>
      <c r="F3734" s="8">
        <v>43397.322916666664</v>
      </c>
      <c r="G3734" s="8">
        <v>43397.501388888886</v>
      </c>
      <c r="H3734" t="s">
        <v>6533</v>
      </c>
      <c r="I3734" t="s">
        <v>6534</v>
      </c>
      <c r="J3734">
        <v>10.404999999999999</v>
      </c>
      <c r="K3734" t="s">
        <v>30</v>
      </c>
      <c r="L3734" t="s">
        <v>31</v>
      </c>
      <c r="M3734">
        <v>40.742542</v>
      </c>
      <c r="N3734">
        <v>-111.981163</v>
      </c>
      <c r="O3734">
        <v>521537</v>
      </c>
      <c r="P3734">
        <v>84020</v>
      </c>
      <c r="Q3734" s="1">
        <v>2.25</v>
      </c>
      <c r="R3734" s="1">
        <v>1</v>
      </c>
      <c r="S3734">
        <v>297</v>
      </c>
      <c r="T3734">
        <v>2</v>
      </c>
      <c r="U3734" s="1">
        <v>7.75</v>
      </c>
      <c r="V3734" s="1">
        <v>12</v>
      </c>
      <c r="W3734" s="1">
        <v>4.6244444444444399</v>
      </c>
    </row>
    <row r="3735" spans="1:23" x14ac:dyDescent="0.25">
      <c r="A3735">
        <v>3733</v>
      </c>
      <c r="B3735">
        <v>210213</v>
      </c>
      <c r="C3735">
        <v>1</v>
      </c>
      <c r="D3735" t="s">
        <v>126</v>
      </c>
      <c r="E3735">
        <v>277</v>
      </c>
      <c r="F3735" s="8">
        <v>43397.325694444444</v>
      </c>
      <c r="G3735" s="8">
        <v>43397.484722222223</v>
      </c>
      <c r="H3735" t="s">
        <v>6535</v>
      </c>
      <c r="I3735" t="s">
        <v>6536</v>
      </c>
      <c r="J3735">
        <v>10.845000000000001</v>
      </c>
      <c r="K3735" t="s">
        <v>30</v>
      </c>
      <c r="L3735" t="s">
        <v>31</v>
      </c>
      <c r="M3735">
        <v>40.742412999999999</v>
      </c>
      <c r="N3735">
        <v>-111.981620999999</v>
      </c>
      <c r="O3735">
        <v>2573641</v>
      </c>
      <c r="P3735">
        <v>84104</v>
      </c>
      <c r="Q3735" s="1">
        <v>2</v>
      </c>
      <c r="R3735" s="1">
        <v>1.75</v>
      </c>
      <c r="S3735">
        <v>297</v>
      </c>
      <c r="T3735">
        <v>2</v>
      </c>
      <c r="U3735" s="1">
        <v>7.75</v>
      </c>
      <c r="V3735" s="1">
        <v>11.75</v>
      </c>
      <c r="W3735" s="1">
        <v>5.4225000000000003</v>
      </c>
    </row>
    <row r="3736" spans="1:23" x14ac:dyDescent="0.25">
      <c r="A3736">
        <v>3734</v>
      </c>
      <c r="B3736">
        <v>210203</v>
      </c>
      <c r="C3736">
        <v>1</v>
      </c>
      <c r="D3736" t="s">
        <v>58</v>
      </c>
      <c r="E3736">
        <v>218</v>
      </c>
      <c r="F3736" s="8">
        <v>43397.334027777775</v>
      </c>
      <c r="G3736" s="8">
        <v>43397.71875</v>
      </c>
      <c r="H3736" t="s">
        <v>6537</v>
      </c>
      <c r="I3736" t="s">
        <v>6538</v>
      </c>
      <c r="J3736">
        <v>9.1920000000000002</v>
      </c>
      <c r="K3736" t="s">
        <v>30</v>
      </c>
      <c r="L3736" t="s">
        <v>31</v>
      </c>
      <c r="M3736">
        <v>40.742409000000002</v>
      </c>
      <c r="N3736">
        <v>-111.981513999999</v>
      </c>
      <c r="O3736">
        <v>1087571</v>
      </c>
      <c r="P3736">
        <v>84014</v>
      </c>
      <c r="Q3736" s="1">
        <v>4.5</v>
      </c>
      <c r="R3736" s="1">
        <v>1.25</v>
      </c>
      <c r="S3736">
        <v>297</v>
      </c>
      <c r="T3736">
        <v>2</v>
      </c>
      <c r="U3736" s="1">
        <v>8</v>
      </c>
      <c r="V3736" s="1">
        <v>17.25</v>
      </c>
      <c r="W3736" s="1">
        <v>2.0426666666666602</v>
      </c>
    </row>
    <row r="3737" spans="1:23" x14ac:dyDescent="0.25">
      <c r="A3737">
        <v>3735</v>
      </c>
      <c r="B3737">
        <v>210209</v>
      </c>
      <c r="C3737">
        <v>2</v>
      </c>
      <c r="D3737" t="s">
        <v>145</v>
      </c>
      <c r="E3737">
        <v>389</v>
      </c>
      <c r="F3737" s="8">
        <v>43397.368055555555</v>
      </c>
      <c r="G3737" s="8">
        <v>43397.716666666667</v>
      </c>
      <c r="H3737" t="s">
        <v>6539</v>
      </c>
      <c r="I3737" t="s">
        <v>971</v>
      </c>
      <c r="J3737">
        <v>12.119</v>
      </c>
      <c r="K3737" t="s">
        <v>30</v>
      </c>
      <c r="L3737" t="s">
        <v>31</v>
      </c>
      <c r="M3737">
        <v>40.742545999999997</v>
      </c>
      <c r="N3737">
        <v>-111.981224</v>
      </c>
      <c r="O3737">
        <v>1114701</v>
      </c>
      <c r="P3737">
        <v>84096</v>
      </c>
      <c r="Q3737" s="1">
        <v>4.25</v>
      </c>
      <c r="R3737" s="1">
        <v>1.5</v>
      </c>
      <c r="S3737">
        <v>297</v>
      </c>
      <c r="T3737">
        <v>2</v>
      </c>
      <c r="U3737" s="1">
        <v>8.75</v>
      </c>
      <c r="V3737" s="1">
        <v>17.25</v>
      </c>
      <c r="W3737" s="1">
        <v>2.8515294117646999</v>
      </c>
    </row>
    <row r="3738" spans="1:23" x14ac:dyDescent="0.25">
      <c r="A3738">
        <v>3736</v>
      </c>
      <c r="B3738">
        <v>212301</v>
      </c>
      <c r="C3738">
        <v>1</v>
      </c>
      <c r="D3738" t="s">
        <v>83</v>
      </c>
      <c r="E3738">
        <v>109</v>
      </c>
      <c r="F3738" s="8">
        <v>43397.394444444442</v>
      </c>
      <c r="G3738" s="8">
        <v>43397.584722222222</v>
      </c>
      <c r="H3738" t="s">
        <v>6540</v>
      </c>
      <c r="I3738" t="s">
        <v>2638</v>
      </c>
      <c r="J3738">
        <v>17.396999999999998</v>
      </c>
      <c r="K3738" t="s">
        <v>30</v>
      </c>
      <c r="L3738" t="s">
        <v>31</v>
      </c>
      <c r="M3738">
        <v>40.742351999999997</v>
      </c>
      <c r="N3738">
        <v>-111.981262</v>
      </c>
      <c r="O3738">
        <v>3001311</v>
      </c>
      <c r="P3738">
        <v>84045</v>
      </c>
      <c r="Q3738" s="1">
        <v>2.25</v>
      </c>
      <c r="R3738" s="1">
        <v>1.75</v>
      </c>
      <c r="S3738">
        <v>297</v>
      </c>
      <c r="T3738">
        <v>2</v>
      </c>
      <c r="U3738" s="1">
        <v>9.5</v>
      </c>
      <c r="V3738" s="1">
        <v>14</v>
      </c>
      <c r="W3738" s="1">
        <v>7.7320000000000002</v>
      </c>
    </row>
    <row r="3739" spans="1:23" x14ac:dyDescent="0.25">
      <c r="A3739">
        <v>3737</v>
      </c>
      <c r="B3739">
        <v>204591</v>
      </c>
      <c r="C3739">
        <v>1</v>
      </c>
      <c r="D3739" t="s">
        <v>37</v>
      </c>
      <c r="E3739">
        <v>185</v>
      </c>
      <c r="F3739" s="8">
        <v>43397.427083333336</v>
      </c>
      <c r="G3739" s="8">
        <v>43397.682638888888</v>
      </c>
      <c r="H3739" t="s">
        <v>6541</v>
      </c>
      <c r="I3739" t="s">
        <v>6542</v>
      </c>
      <c r="J3739">
        <v>18.581</v>
      </c>
      <c r="K3739" t="s">
        <v>30</v>
      </c>
      <c r="L3739" t="s">
        <v>31</v>
      </c>
      <c r="M3739">
        <v>40.742378000000002</v>
      </c>
      <c r="N3739">
        <v>-111.981407</v>
      </c>
      <c r="O3739">
        <v>438239</v>
      </c>
      <c r="P3739">
        <v>84129</v>
      </c>
      <c r="Q3739" s="1">
        <v>3</v>
      </c>
      <c r="R3739" s="1">
        <v>2.75</v>
      </c>
      <c r="S3739">
        <v>297</v>
      </c>
      <c r="T3739">
        <v>2</v>
      </c>
      <c r="U3739" s="1">
        <v>10.25</v>
      </c>
      <c r="V3739" s="1">
        <v>16.5</v>
      </c>
      <c r="W3739" s="1">
        <v>6.19366666666666</v>
      </c>
    </row>
    <row r="3740" spans="1:23" x14ac:dyDescent="0.25">
      <c r="A3740">
        <v>3738</v>
      </c>
      <c r="B3740">
        <v>212307</v>
      </c>
      <c r="C3740">
        <v>2</v>
      </c>
      <c r="D3740" t="s">
        <v>53</v>
      </c>
      <c r="E3740">
        <v>339</v>
      </c>
      <c r="F3740" s="8">
        <v>43397.468055555553</v>
      </c>
      <c r="G3740" s="8">
        <v>43397.863888888889</v>
      </c>
      <c r="H3740" t="s">
        <v>6543</v>
      </c>
      <c r="I3740" t="s">
        <v>6544</v>
      </c>
      <c r="J3740">
        <v>1.8480000000000001</v>
      </c>
      <c r="K3740" t="s">
        <v>30</v>
      </c>
      <c r="L3740" t="s">
        <v>31</v>
      </c>
      <c r="M3740">
        <v>40.742420000000003</v>
      </c>
      <c r="N3740">
        <v>-111.98172</v>
      </c>
      <c r="O3740">
        <v>1137391</v>
      </c>
      <c r="P3740">
        <v>84075</v>
      </c>
      <c r="Q3740" s="1">
        <v>4.75</v>
      </c>
      <c r="R3740" s="1">
        <v>0.25</v>
      </c>
      <c r="S3740">
        <v>297</v>
      </c>
      <c r="T3740">
        <v>2</v>
      </c>
      <c r="U3740" s="1">
        <v>11.25</v>
      </c>
      <c r="V3740" s="1">
        <v>20.75</v>
      </c>
      <c r="W3740" s="1">
        <v>0.38905263157894698</v>
      </c>
    </row>
    <row r="3741" spans="1:23" x14ac:dyDescent="0.25">
      <c r="A3741">
        <v>3739</v>
      </c>
      <c r="B3741">
        <v>204577</v>
      </c>
      <c r="C3741">
        <v>1</v>
      </c>
      <c r="D3741" t="s">
        <v>32</v>
      </c>
      <c r="E3741">
        <v>491</v>
      </c>
      <c r="F3741" s="8">
        <v>43397.506944444445</v>
      </c>
      <c r="G3741" s="8">
        <v>43397.750694444447</v>
      </c>
      <c r="H3741" t="s">
        <v>6545</v>
      </c>
      <c r="I3741" t="s">
        <v>3740</v>
      </c>
      <c r="J3741">
        <v>0.995</v>
      </c>
      <c r="K3741" t="s">
        <v>30</v>
      </c>
      <c r="L3741" t="s">
        <v>31</v>
      </c>
      <c r="M3741">
        <v>40.742542</v>
      </c>
      <c r="N3741">
        <v>-111.981163</v>
      </c>
      <c r="O3741">
        <v>2573641</v>
      </c>
      <c r="P3741">
        <v>84104</v>
      </c>
      <c r="Q3741" s="1">
        <v>3</v>
      </c>
      <c r="R3741" s="1">
        <v>0.25</v>
      </c>
      <c r="S3741">
        <v>297</v>
      </c>
      <c r="T3741">
        <v>2</v>
      </c>
      <c r="U3741" s="1">
        <v>12.25</v>
      </c>
      <c r="V3741" s="1">
        <v>18</v>
      </c>
      <c r="W3741" s="1">
        <v>0.331666666666666</v>
      </c>
    </row>
    <row r="3742" spans="1:23" x14ac:dyDescent="0.25">
      <c r="A3742">
        <v>3740</v>
      </c>
      <c r="B3742">
        <v>210225</v>
      </c>
      <c r="C3742">
        <v>1</v>
      </c>
      <c r="D3742" t="s">
        <v>65</v>
      </c>
      <c r="E3742">
        <v>489</v>
      </c>
      <c r="F3742" s="8">
        <v>43397.538194444445</v>
      </c>
      <c r="G3742" s="8">
        <v>43397.698611111111</v>
      </c>
      <c r="H3742" t="s">
        <v>6546</v>
      </c>
      <c r="I3742" t="s">
        <v>861</v>
      </c>
      <c r="J3742">
        <v>0.76800000000000002</v>
      </c>
      <c r="K3742" t="s">
        <v>30</v>
      </c>
      <c r="L3742" t="s">
        <v>31</v>
      </c>
      <c r="M3742">
        <v>40.742527000000003</v>
      </c>
      <c r="N3742">
        <v>-111.98111</v>
      </c>
      <c r="O3742">
        <v>521537</v>
      </c>
      <c r="P3742">
        <v>84020</v>
      </c>
      <c r="Q3742" s="1">
        <v>2</v>
      </c>
      <c r="R3742" s="1">
        <v>0</v>
      </c>
      <c r="S3742">
        <v>297</v>
      </c>
      <c r="T3742">
        <v>2</v>
      </c>
      <c r="U3742" s="1">
        <v>13</v>
      </c>
      <c r="V3742" s="1">
        <v>16.75</v>
      </c>
      <c r="W3742" s="1">
        <v>0.38400000000000001</v>
      </c>
    </row>
    <row r="3743" spans="1:23" x14ac:dyDescent="0.25">
      <c r="A3743">
        <v>3741</v>
      </c>
      <c r="B3743">
        <v>204577</v>
      </c>
      <c r="C3743">
        <v>1</v>
      </c>
      <c r="D3743" t="s">
        <v>32</v>
      </c>
      <c r="E3743">
        <v>492</v>
      </c>
      <c r="F3743" s="8">
        <v>43398.299305555556</v>
      </c>
      <c r="G3743" s="8">
        <v>43398.658333333333</v>
      </c>
      <c r="H3743" t="s">
        <v>6547</v>
      </c>
      <c r="I3743" t="s">
        <v>6548</v>
      </c>
      <c r="J3743">
        <v>12.135</v>
      </c>
      <c r="K3743" t="s">
        <v>30</v>
      </c>
      <c r="L3743" t="s">
        <v>31</v>
      </c>
      <c r="M3743">
        <v>40.742542</v>
      </c>
      <c r="N3743">
        <v>-111.981163</v>
      </c>
      <c r="O3743">
        <v>2395901</v>
      </c>
      <c r="P3743">
        <v>84025</v>
      </c>
      <c r="Q3743" s="1">
        <v>4.25</v>
      </c>
      <c r="R3743" s="1">
        <v>2.25</v>
      </c>
      <c r="S3743">
        <v>298</v>
      </c>
      <c r="T3743">
        <v>3</v>
      </c>
      <c r="U3743" s="1">
        <v>7.25</v>
      </c>
      <c r="V3743" s="1">
        <v>15.75</v>
      </c>
      <c r="W3743" s="1">
        <v>2.8552941176470501</v>
      </c>
    </row>
    <row r="3744" spans="1:23" x14ac:dyDescent="0.25">
      <c r="A3744">
        <v>3742</v>
      </c>
      <c r="B3744">
        <v>212307</v>
      </c>
      <c r="C3744">
        <v>2</v>
      </c>
      <c r="D3744" t="s">
        <v>53</v>
      </c>
      <c r="E3744">
        <v>340</v>
      </c>
      <c r="F3744" s="8">
        <v>43398.3</v>
      </c>
      <c r="G3744" s="8">
        <v>43398.818749999999</v>
      </c>
      <c r="H3744" t="s">
        <v>6549</v>
      </c>
      <c r="I3744" t="s">
        <v>6550</v>
      </c>
      <c r="J3744">
        <v>12.575999999999899</v>
      </c>
      <c r="K3744" t="s">
        <v>30</v>
      </c>
      <c r="L3744" t="s">
        <v>31</v>
      </c>
      <c r="M3744">
        <v>40.742420000000003</v>
      </c>
      <c r="N3744">
        <v>-111.98172</v>
      </c>
      <c r="O3744">
        <v>1137391</v>
      </c>
      <c r="P3744">
        <v>84075</v>
      </c>
      <c r="Q3744" s="1">
        <v>6.25</v>
      </c>
      <c r="R3744" s="1">
        <v>1</v>
      </c>
      <c r="S3744">
        <v>298</v>
      </c>
      <c r="T3744">
        <v>3</v>
      </c>
      <c r="U3744" s="1">
        <v>7.25</v>
      </c>
      <c r="V3744" s="1">
        <v>19.75</v>
      </c>
      <c r="W3744" s="1">
        <v>2.01215999999999</v>
      </c>
    </row>
    <row r="3745" spans="1:23" x14ac:dyDescent="0.25">
      <c r="A3745">
        <v>3743</v>
      </c>
      <c r="B3745">
        <v>210215</v>
      </c>
      <c r="C3745">
        <v>2</v>
      </c>
      <c r="D3745" t="s">
        <v>44</v>
      </c>
      <c r="E3745">
        <v>349</v>
      </c>
      <c r="F3745" s="8">
        <v>43398.308333333334</v>
      </c>
      <c r="G3745" s="8">
        <v>43398.525694444441</v>
      </c>
      <c r="H3745" t="s">
        <v>6551</v>
      </c>
      <c r="I3745" t="s">
        <v>6552</v>
      </c>
      <c r="J3745">
        <v>15.402999999999899</v>
      </c>
      <c r="K3745" t="s">
        <v>30</v>
      </c>
      <c r="L3745" t="s">
        <v>31</v>
      </c>
      <c r="M3745">
        <v>40.742569000000003</v>
      </c>
      <c r="N3745">
        <v>-111.98126999999999</v>
      </c>
      <c r="O3745">
        <v>2906431</v>
      </c>
      <c r="P3745">
        <v>84036</v>
      </c>
      <c r="Q3745" s="1">
        <v>2.5</v>
      </c>
      <c r="R3745" s="1">
        <v>2.25</v>
      </c>
      <c r="S3745">
        <v>298</v>
      </c>
      <c r="T3745">
        <v>3</v>
      </c>
      <c r="U3745" s="1">
        <v>7.5</v>
      </c>
      <c r="V3745" s="1">
        <v>12.5</v>
      </c>
      <c r="W3745" s="1">
        <v>6.1611999999999902</v>
      </c>
    </row>
    <row r="3746" spans="1:23" x14ac:dyDescent="0.25">
      <c r="A3746">
        <v>3744</v>
      </c>
      <c r="B3746">
        <v>210225</v>
      </c>
      <c r="C3746">
        <v>2</v>
      </c>
      <c r="D3746" t="s">
        <v>65</v>
      </c>
      <c r="E3746">
        <v>490</v>
      </c>
      <c r="F3746" s="8">
        <v>43398.322222222225</v>
      </c>
      <c r="G3746" s="8">
        <v>43398.731944444444</v>
      </c>
      <c r="H3746" t="s">
        <v>6553</v>
      </c>
      <c r="I3746" t="s">
        <v>6554</v>
      </c>
      <c r="J3746">
        <v>6.0729999999999897</v>
      </c>
      <c r="K3746" t="s">
        <v>30</v>
      </c>
      <c r="L3746" t="s">
        <v>31</v>
      </c>
      <c r="M3746">
        <v>40.742527000000003</v>
      </c>
      <c r="N3746">
        <v>-111.98111</v>
      </c>
      <c r="O3746">
        <v>521537</v>
      </c>
      <c r="P3746">
        <v>84020</v>
      </c>
      <c r="Q3746" s="1">
        <v>5</v>
      </c>
      <c r="R3746" s="1">
        <v>1</v>
      </c>
      <c r="S3746">
        <v>298</v>
      </c>
      <c r="T3746">
        <v>3</v>
      </c>
      <c r="U3746" s="1">
        <v>7.75</v>
      </c>
      <c r="V3746" s="1">
        <v>17.5</v>
      </c>
      <c r="W3746" s="1">
        <v>1.2145999999999999</v>
      </c>
    </row>
    <row r="3747" spans="1:23" x14ac:dyDescent="0.25">
      <c r="A3747">
        <v>3745</v>
      </c>
      <c r="B3747">
        <v>204577</v>
      </c>
      <c r="C3747">
        <v>2</v>
      </c>
      <c r="D3747" t="s">
        <v>32</v>
      </c>
      <c r="E3747">
        <v>493</v>
      </c>
      <c r="F3747" s="8">
        <v>43398.324999999997</v>
      </c>
      <c r="G3747" s="8">
        <v>43398.520138888889</v>
      </c>
      <c r="H3747" t="s">
        <v>6555</v>
      </c>
      <c r="I3747" t="s">
        <v>1522</v>
      </c>
      <c r="J3747">
        <v>10.228</v>
      </c>
      <c r="K3747" t="s">
        <v>30</v>
      </c>
      <c r="L3747" t="s">
        <v>31</v>
      </c>
      <c r="M3747">
        <v>40.742542</v>
      </c>
      <c r="N3747">
        <v>-111.981163</v>
      </c>
      <c r="O3747">
        <v>2573641</v>
      </c>
      <c r="P3747">
        <v>84104</v>
      </c>
      <c r="Q3747" s="1">
        <v>2.25</v>
      </c>
      <c r="R3747" s="1">
        <v>1.75</v>
      </c>
      <c r="S3747">
        <v>298</v>
      </c>
      <c r="T3747">
        <v>3</v>
      </c>
      <c r="U3747" s="1">
        <v>7.75</v>
      </c>
      <c r="V3747" s="1">
        <v>12.5</v>
      </c>
      <c r="W3747" s="1">
        <v>4.5457777777777704</v>
      </c>
    </row>
    <row r="3748" spans="1:23" x14ac:dyDescent="0.25">
      <c r="A3748">
        <v>3746</v>
      </c>
      <c r="B3748">
        <v>210225</v>
      </c>
      <c r="C3748">
        <v>1</v>
      </c>
      <c r="D3748" t="s">
        <v>65</v>
      </c>
      <c r="E3748">
        <v>491</v>
      </c>
      <c r="F3748" s="8">
        <v>43398.329861111109</v>
      </c>
      <c r="G3748" s="8">
        <v>43398.695138888892</v>
      </c>
      <c r="H3748" t="s">
        <v>6556</v>
      </c>
      <c r="I3748" t="s">
        <v>6557</v>
      </c>
      <c r="J3748">
        <v>12.417999999999999</v>
      </c>
      <c r="K3748" t="s">
        <v>30</v>
      </c>
      <c r="L3748" t="s">
        <v>31</v>
      </c>
      <c r="M3748">
        <v>40.742527000000003</v>
      </c>
      <c r="N3748">
        <v>-111.98111</v>
      </c>
      <c r="O3748">
        <v>803613</v>
      </c>
      <c r="P3748">
        <v>84054</v>
      </c>
      <c r="Q3748" s="1">
        <v>4.5</v>
      </c>
      <c r="R3748" s="1">
        <v>2</v>
      </c>
      <c r="S3748">
        <v>298</v>
      </c>
      <c r="T3748">
        <v>3</v>
      </c>
      <c r="U3748" s="1">
        <v>8</v>
      </c>
      <c r="V3748" s="1">
        <v>16.75</v>
      </c>
      <c r="W3748" s="1">
        <v>2.7595555555555502</v>
      </c>
    </row>
    <row r="3749" spans="1:23" x14ac:dyDescent="0.25">
      <c r="A3749">
        <v>3747</v>
      </c>
      <c r="B3749">
        <v>210213</v>
      </c>
      <c r="C3749">
        <v>2</v>
      </c>
      <c r="D3749" t="s">
        <v>126</v>
      </c>
      <c r="E3749">
        <v>278</v>
      </c>
      <c r="F3749" s="8">
        <v>43398.336805555555</v>
      </c>
      <c r="G3749" s="8">
        <v>43398.728472222225</v>
      </c>
      <c r="H3749" t="s">
        <v>6558</v>
      </c>
      <c r="I3749" t="s">
        <v>6559</v>
      </c>
      <c r="J3749">
        <v>12.901999999999999</v>
      </c>
      <c r="K3749" t="s">
        <v>30</v>
      </c>
      <c r="L3749" t="s">
        <v>31</v>
      </c>
      <c r="M3749">
        <v>40.742412999999999</v>
      </c>
      <c r="N3749">
        <v>-111.981620999999</v>
      </c>
      <c r="O3749">
        <v>1087571</v>
      </c>
      <c r="P3749">
        <v>84014</v>
      </c>
      <c r="Q3749" s="1">
        <v>4.75</v>
      </c>
      <c r="R3749" s="1">
        <v>1.5</v>
      </c>
      <c r="S3749">
        <v>298</v>
      </c>
      <c r="T3749">
        <v>3</v>
      </c>
      <c r="U3749" s="1">
        <v>8</v>
      </c>
      <c r="V3749" s="1">
        <v>17.5</v>
      </c>
      <c r="W3749" s="1">
        <v>2.7162105263157899</v>
      </c>
    </row>
    <row r="3750" spans="1:23" x14ac:dyDescent="0.25">
      <c r="A3750">
        <v>3748</v>
      </c>
      <c r="B3750">
        <v>212301</v>
      </c>
      <c r="C3750">
        <v>1</v>
      </c>
      <c r="D3750" t="s">
        <v>83</v>
      </c>
      <c r="E3750">
        <v>110</v>
      </c>
      <c r="F3750" s="8">
        <v>43398.359722222223</v>
      </c>
      <c r="G3750" s="8">
        <v>43398.593055555553</v>
      </c>
      <c r="H3750" t="s">
        <v>6560</v>
      </c>
      <c r="I3750" t="s">
        <v>6561</v>
      </c>
      <c r="J3750">
        <v>10.593999999999999</v>
      </c>
      <c r="K3750" t="s">
        <v>30</v>
      </c>
      <c r="L3750" t="s">
        <v>31</v>
      </c>
      <c r="M3750">
        <v>40.742351999999997</v>
      </c>
      <c r="N3750">
        <v>-111.981262</v>
      </c>
      <c r="O3750">
        <v>1301971</v>
      </c>
      <c r="P3750">
        <v>84111</v>
      </c>
      <c r="Q3750" s="1">
        <v>2.75</v>
      </c>
      <c r="R3750" s="1">
        <v>2</v>
      </c>
      <c r="S3750">
        <v>298</v>
      </c>
      <c r="T3750">
        <v>3</v>
      </c>
      <c r="U3750" s="1">
        <v>8.75</v>
      </c>
      <c r="V3750" s="1">
        <v>14.25</v>
      </c>
      <c r="W3750" s="1">
        <v>3.8523636363636302</v>
      </c>
    </row>
    <row r="3751" spans="1:23" x14ac:dyDescent="0.25">
      <c r="A3751">
        <v>3749</v>
      </c>
      <c r="B3751">
        <v>210209</v>
      </c>
      <c r="C3751">
        <v>2</v>
      </c>
      <c r="D3751" t="s">
        <v>145</v>
      </c>
      <c r="E3751">
        <v>390</v>
      </c>
      <c r="F3751" s="8">
        <v>43398.375</v>
      </c>
      <c r="G3751" s="8">
        <v>43398.708333333336</v>
      </c>
      <c r="H3751" t="s">
        <v>6562</v>
      </c>
      <c r="I3751" t="s">
        <v>1917</v>
      </c>
      <c r="J3751">
        <v>11.285</v>
      </c>
      <c r="K3751" t="s">
        <v>30</v>
      </c>
      <c r="L3751" t="s">
        <v>31</v>
      </c>
      <c r="M3751">
        <v>40.742545999999997</v>
      </c>
      <c r="N3751">
        <v>-111.981224</v>
      </c>
      <c r="O3751">
        <v>1114701</v>
      </c>
      <c r="P3751">
        <v>84096</v>
      </c>
      <c r="Q3751" s="1">
        <v>4</v>
      </c>
      <c r="R3751" s="1">
        <v>1.5</v>
      </c>
      <c r="S3751">
        <v>298</v>
      </c>
      <c r="T3751">
        <v>3</v>
      </c>
      <c r="U3751" s="1">
        <v>9</v>
      </c>
      <c r="V3751" s="1">
        <v>17</v>
      </c>
      <c r="W3751" s="1">
        <v>2.82125</v>
      </c>
    </row>
    <row r="3752" spans="1:23" x14ac:dyDescent="0.25">
      <c r="A3752">
        <v>3750</v>
      </c>
      <c r="B3752">
        <v>210241</v>
      </c>
      <c r="C3752">
        <v>1</v>
      </c>
      <c r="D3752" t="s">
        <v>101</v>
      </c>
      <c r="E3752">
        <v>126</v>
      </c>
      <c r="F3752" s="8">
        <v>43398.407638888886</v>
      </c>
      <c r="G3752" s="8">
        <v>43398.460416666669</v>
      </c>
      <c r="H3752" t="s">
        <v>4684</v>
      </c>
      <c r="I3752" t="s">
        <v>6563</v>
      </c>
      <c r="J3752">
        <v>7.2279999999999998</v>
      </c>
      <c r="K3752" t="s">
        <v>30</v>
      </c>
      <c r="L3752" t="s">
        <v>31</v>
      </c>
      <c r="M3752">
        <v>40.742313000000003</v>
      </c>
      <c r="N3752">
        <v>-111.981071</v>
      </c>
      <c r="O3752">
        <v>2445161</v>
      </c>
      <c r="P3752">
        <v>84074</v>
      </c>
      <c r="Q3752" s="1">
        <v>0.75</v>
      </c>
      <c r="R3752" s="1">
        <v>0.75</v>
      </c>
      <c r="S3752">
        <v>298</v>
      </c>
      <c r="T3752">
        <v>3</v>
      </c>
      <c r="U3752" s="1">
        <v>9.75</v>
      </c>
      <c r="V3752" s="1">
        <v>11</v>
      </c>
      <c r="W3752" s="1">
        <v>9.6373333333333306</v>
      </c>
    </row>
    <row r="3753" spans="1:23" x14ac:dyDescent="0.25">
      <c r="A3753">
        <v>3751</v>
      </c>
      <c r="B3753">
        <v>210213</v>
      </c>
      <c r="C3753">
        <v>1</v>
      </c>
      <c r="D3753" t="s">
        <v>126</v>
      </c>
      <c r="E3753">
        <v>279</v>
      </c>
      <c r="F3753" s="8">
        <v>43398.543055555558</v>
      </c>
      <c r="G3753" s="8">
        <v>43398.754166666666</v>
      </c>
      <c r="H3753" t="s">
        <v>6564</v>
      </c>
      <c r="I3753" t="s">
        <v>6565</v>
      </c>
      <c r="J3753">
        <v>1.141</v>
      </c>
      <c r="K3753" t="s">
        <v>30</v>
      </c>
      <c r="L3753" t="s">
        <v>31</v>
      </c>
      <c r="M3753">
        <v>40.742412999999999</v>
      </c>
      <c r="N3753">
        <v>-111.981620999999</v>
      </c>
      <c r="O3753">
        <v>2573641</v>
      </c>
      <c r="P3753">
        <v>84104</v>
      </c>
      <c r="Q3753" s="1">
        <v>2.5</v>
      </c>
      <c r="R3753" s="1">
        <v>0.25</v>
      </c>
      <c r="S3753">
        <v>298</v>
      </c>
      <c r="T3753">
        <v>3</v>
      </c>
      <c r="U3753" s="1">
        <v>13</v>
      </c>
      <c r="V3753" s="1">
        <v>18</v>
      </c>
      <c r="W3753" s="1">
        <v>0.45639999999999997</v>
      </c>
    </row>
    <row r="3754" spans="1:23" x14ac:dyDescent="0.25">
      <c r="A3754">
        <v>3752</v>
      </c>
      <c r="B3754">
        <v>210215</v>
      </c>
      <c r="C3754">
        <v>2</v>
      </c>
      <c r="D3754" t="s">
        <v>44</v>
      </c>
      <c r="E3754">
        <v>350</v>
      </c>
      <c r="F3754" s="8">
        <v>43398.561805555553</v>
      </c>
      <c r="G3754" s="8">
        <v>43398.688194444447</v>
      </c>
      <c r="H3754" t="s">
        <v>6566</v>
      </c>
      <c r="I3754" t="s">
        <v>6567</v>
      </c>
      <c r="J3754">
        <v>3.5609999999999999</v>
      </c>
      <c r="K3754" t="s">
        <v>30</v>
      </c>
      <c r="L3754" t="s">
        <v>31</v>
      </c>
      <c r="M3754">
        <v>40.742569000000003</v>
      </c>
      <c r="N3754">
        <v>-111.98126999999999</v>
      </c>
      <c r="O3754">
        <v>2906431</v>
      </c>
      <c r="P3754">
        <v>84036</v>
      </c>
      <c r="Q3754" s="1">
        <v>1.5</v>
      </c>
      <c r="R3754" s="1">
        <v>0.5</v>
      </c>
      <c r="S3754">
        <v>298</v>
      </c>
      <c r="T3754">
        <v>3</v>
      </c>
      <c r="U3754" s="1">
        <v>13.5</v>
      </c>
      <c r="V3754" s="1">
        <v>16.5</v>
      </c>
      <c r="W3754" s="1">
        <v>2.3740000000000001</v>
      </c>
    </row>
    <row r="3755" spans="1:23" x14ac:dyDescent="0.25">
      <c r="A3755">
        <v>3753</v>
      </c>
      <c r="B3755">
        <v>204577</v>
      </c>
      <c r="C3755">
        <v>2</v>
      </c>
      <c r="D3755" t="s">
        <v>32</v>
      </c>
      <c r="E3755">
        <v>494</v>
      </c>
      <c r="F3755" s="8">
        <v>43398.575694444444</v>
      </c>
      <c r="G3755" s="8">
        <v>43398.675694444442</v>
      </c>
      <c r="H3755" t="s">
        <v>6568</v>
      </c>
      <c r="I3755" t="s">
        <v>6569</v>
      </c>
      <c r="J3755">
        <v>6.0629999999999997</v>
      </c>
      <c r="K3755" t="s">
        <v>30</v>
      </c>
      <c r="L3755" t="s">
        <v>31</v>
      </c>
      <c r="M3755">
        <v>40.742542</v>
      </c>
      <c r="N3755">
        <v>-111.981163</v>
      </c>
      <c r="O3755">
        <v>1092231</v>
      </c>
      <c r="P3755">
        <v>84111</v>
      </c>
      <c r="Q3755" s="1">
        <v>1.25</v>
      </c>
      <c r="R3755" s="1">
        <v>1</v>
      </c>
      <c r="S3755">
        <v>298</v>
      </c>
      <c r="T3755">
        <v>3</v>
      </c>
      <c r="U3755" s="1">
        <v>13.75</v>
      </c>
      <c r="V3755" s="1">
        <v>16.25</v>
      </c>
      <c r="W3755" s="1">
        <v>4.8503999999999996</v>
      </c>
    </row>
    <row r="3756" spans="1:23" x14ac:dyDescent="0.25">
      <c r="A3756">
        <v>3754</v>
      </c>
      <c r="B3756">
        <v>212301</v>
      </c>
      <c r="C3756">
        <v>1</v>
      </c>
      <c r="D3756" t="s">
        <v>83</v>
      </c>
      <c r="E3756">
        <v>111</v>
      </c>
      <c r="F3756" s="8">
        <v>43398.60833333333</v>
      </c>
      <c r="G3756" s="8">
        <v>43398.722916666666</v>
      </c>
      <c r="H3756" t="s">
        <v>6571</v>
      </c>
      <c r="I3756" t="s">
        <v>4560</v>
      </c>
      <c r="J3756">
        <v>1.413</v>
      </c>
      <c r="K3756" t="s">
        <v>30</v>
      </c>
      <c r="L3756" t="s">
        <v>31</v>
      </c>
      <c r="M3756">
        <v>40.742351999999997</v>
      </c>
      <c r="N3756">
        <v>-111.981262</v>
      </c>
      <c r="O3756">
        <v>1301971</v>
      </c>
      <c r="P3756">
        <v>84111</v>
      </c>
      <c r="Q3756" s="1">
        <v>1.25</v>
      </c>
      <c r="R3756" s="1">
        <v>0.75</v>
      </c>
      <c r="S3756">
        <v>298</v>
      </c>
      <c r="T3756">
        <v>3</v>
      </c>
      <c r="U3756" s="1">
        <v>14.5</v>
      </c>
      <c r="V3756" s="1">
        <v>17.25</v>
      </c>
      <c r="W3756" s="1">
        <v>1.1304000000000001</v>
      </c>
    </row>
    <row r="3757" spans="1:23" x14ac:dyDescent="0.25">
      <c r="A3757">
        <v>3755</v>
      </c>
      <c r="B3757">
        <v>204591</v>
      </c>
      <c r="C3757">
        <v>2</v>
      </c>
      <c r="D3757" t="s">
        <v>37</v>
      </c>
      <c r="E3757">
        <v>186</v>
      </c>
      <c r="F3757" s="8">
        <v>43398.60833333333</v>
      </c>
      <c r="G3757" s="8">
        <v>43398.730555555558</v>
      </c>
      <c r="H3757" t="s">
        <v>6570</v>
      </c>
      <c r="I3757" t="s">
        <v>5979</v>
      </c>
      <c r="J3757">
        <v>13.812999999999899</v>
      </c>
      <c r="K3757" t="s">
        <v>30</v>
      </c>
      <c r="L3757" t="s">
        <v>31</v>
      </c>
      <c r="M3757">
        <v>40.742378000000002</v>
      </c>
      <c r="N3757">
        <v>-111.981407</v>
      </c>
      <c r="O3757">
        <v>1971441</v>
      </c>
      <c r="P3757">
        <v>84054</v>
      </c>
      <c r="Q3757" s="1">
        <v>1.5</v>
      </c>
      <c r="R3757" s="1">
        <v>1.25</v>
      </c>
      <c r="S3757">
        <v>298</v>
      </c>
      <c r="T3757">
        <v>3</v>
      </c>
      <c r="U3757" s="1">
        <v>14.5</v>
      </c>
      <c r="V3757" s="1">
        <v>17.5</v>
      </c>
      <c r="W3757" s="1">
        <v>9.2086666666666606</v>
      </c>
    </row>
    <row r="3758" spans="1:23" x14ac:dyDescent="0.25">
      <c r="A3758">
        <v>3756</v>
      </c>
      <c r="B3758">
        <v>210215</v>
      </c>
      <c r="C3758">
        <v>2</v>
      </c>
      <c r="D3758" t="s">
        <v>44</v>
      </c>
      <c r="E3758">
        <v>1540557391</v>
      </c>
      <c r="F3758" s="8">
        <v>43399.275000000001</v>
      </c>
      <c r="G3758" s="8">
        <v>43399.710416666669</v>
      </c>
      <c r="H3758" t="s">
        <v>6572</v>
      </c>
      <c r="I3758" t="s">
        <v>6573</v>
      </c>
      <c r="J3758">
        <v>0</v>
      </c>
      <c r="K3758" t="s">
        <v>30</v>
      </c>
      <c r="L3758" t="s">
        <v>31</v>
      </c>
      <c r="M3758">
        <v>40.742569000000003</v>
      </c>
      <c r="N3758">
        <v>-111.98126999999999</v>
      </c>
      <c r="O3758">
        <v>348887</v>
      </c>
      <c r="P3758">
        <v>84096</v>
      </c>
      <c r="Q3758" s="1">
        <v>5.25</v>
      </c>
      <c r="R3758" s="1">
        <v>0</v>
      </c>
      <c r="S3758">
        <v>299</v>
      </c>
      <c r="T3758">
        <v>4</v>
      </c>
      <c r="U3758" s="1">
        <v>6.5</v>
      </c>
      <c r="V3758" s="1">
        <v>17</v>
      </c>
      <c r="W3758" s="1">
        <v>0</v>
      </c>
    </row>
    <row r="3759" spans="1:23" x14ac:dyDescent="0.25">
      <c r="A3759">
        <v>3757</v>
      </c>
      <c r="B3759">
        <v>210209</v>
      </c>
      <c r="C3759">
        <v>1</v>
      </c>
      <c r="D3759" t="s">
        <v>145</v>
      </c>
      <c r="E3759">
        <v>391</v>
      </c>
      <c r="F3759" s="8">
        <v>43399.288194444445</v>
      </c>
      <c r="G3759" s="8">
        <v>43399.429166666669</v>
      </c>
      <c r="H3759" t="s">
        <v>6574</v>
      </c>
      <c r="I3759" t="s">
        <v>6575</v>
      </c>
      <c r="J3759">
        <v>13.49</v>
      </c>
      <c r="K3759" t="s">
        <v>30</v>
      </c>
      <c r="L3759" t="s">
        <v>31</v>
      </c>
      <c r="M3759">
        <v>40.742545999999997</v>
      </c>
      <c r="N3759">
        <v>-111.981224</v>
      </c>
      <c r="O3759">
        <v>1137391</v>
      </c>
      <c r="P3759">
        <v>84075</v>
      </c>
      <c r="Q3759" s="1">
        <v>1.75</v>
      </c>
      <c r="R3759" s="1">
        <v>1.25</v>
      </c>
      <c r="S3759">
        <v>299</v>
      </c>
      <c r="T3759">
        <v>4</v>
      </c>
      <c r="U3759" s="1">
        <v>7</v>
      </c>
      <c r="V3759" s="1">
        <v>10.25</v>
      </c>
      <c r="W3759" s="1">
        <v>7.7085714285714202</v>
      </c>
    </row>
    <row r="3760" spans="1:23" x14ac:dyDescent="0.25">
      <c r="A3760">
        <v>3758</v>
      </c>
      <c r="B3760">
        <v>204577</v>
      </c>
      <c r="C3760">
        <v>2</v>
      </c>
      <c r="D3760" t="s">
        <v>32</v>
      </c>
      <c r="E3760">
        <v>495</v>
      </c>
      <c r="F3760" s="8">
        <v>43399.310416666667</v>
      </c>
      <c r="G3760" s="8">
        <v>43399.70208333333</v>
      </c>
      <c r="H3760" t="s">
        <v>6576</v>
      </c>
      <c r="I3760" t="s">
        <v>6577</v>
      </c>
      <c r="J3760">
        <v>11.155999999999899</v>
      </c>
      <c r="K3760" t="s">
        <v>30</v>
      </c>
      <c r="L3760" t="s">
        <v>31</v>
      </c>
      <c r="M3760">
        <v>40.742542</v>
      </c>
      <c r="N3760">
        <v>-111.981163</v>
      </c>
      <c r="O3760">
        <v>853712</v>
      </c>
      <c r="P3760">
        <v>84124</v>
      </c>
      <c r="Q3760" s="1">
        <v>4.75</v>
      </c>
      <c r="R3760" s="1">
        <v>1.25</v>
      </c>
      <c r="S3760">
        <v>299</v>
      </c>
      <c r="T3760">
        <v>4</v>
      </c>
      <c r="U3760" s="1">
        <v>7.5</v>
      </c>
      <c r="V3760" s="1">
        <v>16.75</v>
      </c>
      <c r="W3760" s="1">
        <v>2.34863157894736</v>
      </c>
    </row>
    <row r="3761" spans="1:23" x14ac:dyDescent="0.25">
      <c r="A3761">
        <v>3759</v>
      </c>
      <c r="B3761">
        <v>210225</v>
      </c>
      <c r="C3761">
        <v>2</v>
      </c>
      <c r="D3761" t="s">
        <v>65</v>
      </c>
      <c r="E3761">
        <v>492</v>
      </c>
      <c r="F3761" s="8">
        <v>43399.313194444447</v>
      </c>
      <c r="G3761" s="8">
        <v>43399.720833333333</v>
      </c>
      <c r="H3761" t="s">
        <v>6578</v>
      </c>
      <c r="I3761" t="s">
        <v>6579</v>
      </c>
      <c r="J3761">
        <v>8.3620000000000001</v>
      </c>
      <c r="K3761" t="s">
        <v>30</v>
      </c>
      <c r="L3761" t="s">
        <v>31</v>
      </c>
      <c r="M3761">
        <v>40.742527000000003</v>
      </c>
      <c r="N3761">
        <v>-111.98111</v>
      </c>
      <c r="O3761">
        <v>521537</v>
      </c>
      <c r="P3761">
        <v>84020</v>
      </c>
      <c r="Q3761" s="1">
        <v>5</v>
      </c>
      <c r="R3761" s="1">
        <v>0.75</v>
      </c>
      <c r="S3761">
        <v>299</v>
      </c>
      <c r="T3761">
        <v>4</v>
      </c>
      <c r="U3761" s="1">
        <v>7.5</v>
      </c>
      <c r="V3761" s="1">
        <v>17.25</v>
      </c>
      <c r="W3761" s="1">
        <v>1.6724000000000001</v>
      </c>
    </row>
    <row r="3762" spans="1:23" x14ac:dyDescent="0.25">
      <c r="A3762">
        <v>3760</v>
      </c>
      <c r="B3762">
        <v>212307</v>
      </c>
      <c r="C3762">
        <v>2</v>
      </c>
      <c r="D3762" t="s">
        <v>53</v>
      </c>
      <c r="E3762">
        <v>341</v>
      </c>
      <c r="F3762" s="8">
        <v>43399.322222222225</v>
      </c>
      <c r="G3762" s="8">
        <v>43399.737500000003</v>
      </c>
      <c r="H3762" t="s">
        <v>6580</v>
      </c>
      <c r="I3762" t="s">
        <v>6340</v>
      </c>
      <c r="J3762">
        <v>11.940999999999899</v>
      </c>
      <c r="K3762" t="s">
        <v>30</v>
      </c>
      <c r="L3762" t="s">
        <v>31</v>
      </c>
      <c r="M3762">
        <v>40.742420000000003</v>
      </c>
      <c r="N3762">
        <v>-111.98172</v>
      </c>
      <c r="O3762">
        <v>2573641</v>
      </c>
      <c r="P3762">
        <v>84104</v>
      </c>
      <c r="Q3762" s="1">
        <v>5</v>
      </c>
      <c r="R3762" s="1">
        <v>2</v>
      </c>
      <c r="S3762">
        <v>299</v>
      </c>
      <c r="T3762">
        <v>4</v>
      </c>
      <c r="U3762" s="1">
        <v>7.75</v>
      </c>
      <c r="V3762" s="1">
        <v>17.75</v>
      </c>
      <c r="W3762" s="1">
        <v>2.3881999999999999</v>
      </c>
    </row>
    <row r="3763" spans="1:23" x14ac:dyDescent="0.25">
      <c r="A3763">
        <v>3761</v>
      </c>
      <c r="B3763">
        <v>210203</v>
      </c>
      <c r="C3763">
        <v>2</v>
      </c>
      <c r="D3763" t="s">
        <v>58</v>
      </c>
      <c r="E3763">
        <v>219</v>
      </c>
      <c r="F3763" s="8">
        <v>43399.345138888886</v>
      </c>
      <c r="G3763" s="8">
        <v>43399.482638888891</v>
      </c>
      <c r="H3763" t="s">
        <v>6581</v>
      </c>
      <c r="I3763" t="s">
        <v>6582</v>
      </c>
      <c r="J3763">
        <v>6.343</v>
      </c>
      <c r="K3763" t="s">
        <v>30</v>
      </c>
      <c r="L3763" t="s">
        <v>31</v>
      </c>
      <c r="M3763">
        <v>40.742409000000002</v>
      </c>
      <c r="N3763">
        <v>-111.981513999999</v>
      </c>
      <c r="O3763">
        <v>348863</v>
      </c>
      <c r="P3763">
        <v>84065</v>
      </c>
      <c r="Q3763" s="1">
        <v>1.75</v>
      </c>
      <c r="R3763" s="1">
        <v>0.5</v>
      </c>
      <c r="S3763">
        <v>299</v>
      </c>
      <c r="T3763">
        <v>4</v>
      </c>
      <c r="U3763" s="1">
        <v>8.25</v>
      </c>
      <c r="V3763" s="1">
        <v>11.5</v>
      </c>
      <c r="W3763" s="1">
        <v>3.6245714285714201</v>
      </c>
    </row>
    <row r="3764" spans="1:23" x14ac:dyDescent="0.25">
      <c r="A3764">
        <v>3762</v>
      </c>
      <c r="B3764">
        <v>204577</v>
      </c>
      <c r="C3764">
        <v>1</v>
      </c>
      <c r="D3764" t="s">
        <v>32</v>
      </c>
      <c r="E3764">
        <v>496</v>
      </c>
      <c r="F3764" s="8">
        <v>43399.361805555556</v>
      </c>
      <c r="G3764" s="8">
        <v>43399.701388888891</v>
      </c>
      <c r="H3764" t="s">
        <v>6583</v>
      </c>
      <c r="I3764" t="s">
        <v>6584</v>
      </c>
      <c r="J3764">
        <v>5.7779999999999996</v>
      </c>
      <c r="K3764" t="s">
        <v>30</v>
      </c>
      <c r="L3764" t="s">
        <v>31</v>
      </c>
      <c r="M3764">
        <v>40.742542</v>
      </c>
      <c r="N3764">
        <v>-111.981163</v>
      </c>
      <c r="O3764">
        <v>803613</v>
      </c>
      <c r="P3764">
        <v>84054</v>
      </c>
      <c r="Q3764" s="1">
        <v>4</v>
      </c>
      <c r="R3764" s="1">
        <v>1</v>
      </c>
      <c r="S3764">
        <v>299</v>
      </c>
      <c r="T3764">
        <v>4</v>
      </c>
      <c r="U3764" s="1">
        <v>8.75</v>
      </c>
      <c r="V3764" s="1">
        <v>16.75</v>
      </c>
      <c r="W3764" s="1">
        <v>1.4444999999999999</v>
      </c>
    </row>
    <row r="3765" spans="1:23" x14ac:dyDescent="0.25">
      <c r="A3765">
        <v>3763</v>
      </c>
      <c r="B3765">
        <v>212301</v>
      </c>
      <c r="C3765">
        <v>1</v>
      </c>
      <c r="D3765" t="s">
        <v>83</v>
      </c>
      <c r="E3765">
        <v>112</v>
      </c>
      <c r="F3765" s="8">
        <v>43399.363888888889</v>
      </c>
      <c r="G3765" s="8">
        <v>43399.463194444441</v>
      </c>
      <c r="H3765" t="s">
        <v>6375</v>
      </c>
      <c r="I3765" t="s">
        <v>6585</v>
      </c>
      <c r="J3765">
        <v>8.6379999999999999</v>
      </c>
      <c r="K3765" t="s">
        <v>30</v>
      </c>
      <c r="L3765" t="s">
        <v>31</v>
      </c>
      <c r="M3765">
        <v>40.742351999999997</v>
      </c>
      <c r="N3765">
        <v>-111.981262</v>
      </c>
      <c r="O3765">
        <v>1301971</v>
      </c>
      <c r="P3765">
        <v>84111</v>
      </c>
      <c r="Q3765" s="1">
        <v>1.25</v>
      </c>
      <c r="R3765" s="1">
        <v>1.25</v>
      </c>
      <c r="S3765">
        <v>299</v>
      </c>
      <c r="T3765">
        <v>4</v>
      </c>
      <c r="U3765" s="1">
        <v>8.75</v>
      </c>
      <c r="V3765" s="1">
        <v>11</v>
      </c>
      <c r="W3765" s="1">
        <v>6.9104000000000001</v>
      </c>
    </row>
    <row r="3766" spans="1:23" x14ac:dyDescent="0.25">
      <c r="A3766">
        <v>3764</v>
      </c>
      <c r="B3766">
        <v>210225</v>
      </c>
      <c r="C3766">
        <v>1</v>
      </c>
      <c r="D3766" t="s">
        <v>65</v>
      </c>
      <c r="E3766">
        <v>493</v>
      </c>
      <c r="F3766" s="8">
        <v>43399.368750000001</v>
      </c>
      <c r="G3766" s="8">
        <v>43399.59375</v>
      </c>
      <c r="H3766" t="s">
        <v>1506</v>
      </c>
      <c r="I3766" t="s">
        <v>6586</v>
      </c>
      <c r="J3766">
        <v>13.91</v>
      </c>
      <c r="K3766" t="s">
        <v>30</v>
      </c>
      <c r="L3766" t="s">
        <v>31</v>
      </c>
      <c r="M3766">
        <v>40.742527000000003</v>
      </c>
      <c r="N3766">
        <v>-111.98111</v>
      </c>
      <c r="O3766">
        <v>1968591</v>
      </c>
      <c r="P3766">
        <v>84054</v>
      </c>
      <c r="Q3766" s="1">
        <v>2.75</v>
      </c>
      <c r="R3766" s="1">
        <v>1.25</v>
      </c>
      <c r="S3766">
        <v>299</v>
      </c>
      <c r="T3766">
        <v>4</v>
      </c>
      <c r="U3766" s="1">
        <v>8.75</v>
      </c>
      <c r="V3766" s="1">
        <v>14.25</v>
      </c>
      <c r="W3766" s="1">
        <v>5.0581818181818097</v>
      </c>
    </row>
    <row r="3767" spans="1:23" x14ac:dyDescent="0.25">
      <c r="A3767">
        <v>3765</v>
      </c>
      <c r="B3767">
        <v>210209</v>
      </c>
      <c r="C3767">
        <v>2</v>
      </c>
      <c r="D3767" t="s">
        <v>145</v>
      </c>
      <c r="E3767">
        <v>392</v>
      </c>
      <c r="F3767" s="8">
        <v>43399.371527777781</v>
      </c>
      <c r="G3767" s="8">
        <v>43399.685416666667</v>
      </c>
      <c r="H3767" t="s">
        <v>6587</v>
      </c>
      <c r="I3767" t="s">
        <v>6588</v>
      </c>
      <c r="J3767">
        <v>13.562999999999899</v>
      </c>
      <c r="K3767" t="s">
        <v>40</v>
      </c>
      <c r="L3767" t="s">
        <v>31</v>
      </c>
      <c r="M3767">
        <v>40.742545999999997</v>
      </c>
      <c r="N3767">
        <v>-111.981224</v>
      </c>
      <c r="O3767">
        <v>1114701</v>
      </c>
      <c r="P3767">
        <v>84096</v>
      </c>
      <c r="Q3767" s="1">
        <v>3.75</v>
      </c>
      <c r="R3767" s="1">
        <v>1.5</v>
      </c>
      <c r="S3767">
        <v>299</v>
      </c>
      <c r="T3767">
        <v>4</v>
      </c>
      <c r="U3767" s="1">
        <v>9</v>
      </c>
      <c r="V3767" s="1">
        <v>16.5</v>
      </c>
      <c r="W3767" s="1">
        <v>3.6167999999999898</v>
      </c>
    </row>
    <row r="3768" spans="1:23" x14ac:dyDescent="0.25">
      <c r="A3768">
        <v>3766</v>
      </c>
      <c r="B3768">
        <v>210203</v>
      </c>
      <c r="C3768">
        <v>2</v>
      </c>
      <c r="D3768" t="s">
        <v>58</v>
      </c>
      <c r="E3768">
        <v>220</v>
      </c>
      <c r="F3768" s="8">
        <v>43399.484722222223</v>
      </c>
      <c r="G3768" s="8">
        <v>43399.590277777781</v>
      </c>
      <c r="H3768" t="s">
        <v>5430</v>
      </c>
      <c r="I3768" t="s">
        <v>6589</v>
      </c>
      <c r="J3768">
        <v>3.7109999999999999</v>
      </c>
      <c r="K3768" t="s">
        <v>30</v>
      </c>
      <c r="L3768" t="s">
        <v>31</v>
      </c>
      <c r="M3768">
        <v>40.742409000000002</v>
      </c>
      <c r="N3768">
        <v>-111.981513999999</v>
      </c>
      <c r="O3768">
        <v>1301971</v>
      </c>
      <c r="P3768">
        <v>84111</v>
      </c>
      <c r="Q3768" s="1">
        <v>1.25</v>
      </c>
      <c r="R3768" s="1">
        <v>1</v>
      </c>
      <c r="S3768">
        <v>299</v>
      </c>
      <c r="T3768">
        <v>4</v>
      </c>
      <c r="U3768" s="1">
        <v>11.75</v>
      </c>
      <c r="V3768" s="1">
        <v>14.25</v>
      </c>
      <c r="W3768" s="1">
        <v>2.9687999999999999</v>
      </c>
    </row>
    <row r="3769" spans="1:23" x14ac:dyDescent="0.25">
      <c r="A3769">
        <v>3767</v>
      </c>
      <c r="B3769">
        <v>212301</v>
      </c>
      <c r="C3769">
        <v>2</v>
      </c>
      <c r="D3769" t="s">
        <v>83</v>
      </c>
      <c r="E3769">
        <v>113</v>
      </c>
      <c r="F3769" s="8">
        <v>43399.534722222219</v>
      </c>
      <c r="G3769" s="8">
        <v>43399.652083333334</v>
      </c>
      <c r="H3769" t="s">
        <v>6590</v>
      </c>
      <c r="I3769" t="s">
        <v>6591</v>
      </c>
      <c r="J3769">
        <v>3.11</v>
      </c>
      <c r="K3769" t="s">
        <v>30</v>
      </c>
      <c r="L3769" t="s">
        <v>31</v>
      </c>
      <c r="M3769">
        <v>40.742351999999997</v>
      </c>
      <c r="N3769">
        <v>-111.981262</v>
      </c>
      <c r="O3769">
        <v>348863</v>
      </c>
      <c r="P3769">
        <v>84065</v>
      </c>
      <c r="Q3769" s="1">
        <v>1.5</v>
      </c>
      <c r="R3769" s="1">
        <v>0.25</v>
      </c>
      <c r="S3769">
        <v>299</v>
      </c>
      <c r="T3769">
        <v>4</v>
      </c>
      <c r="U3769" s="1">
        <v>12.75</v>
      </c>
      <c r="V3769" s="1">
        <v>15.75</v>
      </c>
      <c r="W3769" s="1">
        <v>2.0733333333333301</v>
      </c>
    </row>
    <row r="3770" spans="1:23" x14ac:dyDescent="0.25">
      <c r="A3770">
        <v>3768</v>
      </c>
      <c r="B3770">
        <v>210203</v>
      </c>
      <c r="C3770">
        <v>2</v>
      </c>
      <c r="D3770" t="s">
        <v>58</v>
      </c>
      <c r="E3770">
        <v>221</v>
      </c>
      <c r="F3770" s="8">
        <v>43399.597916666666</v>
      </c>
      <c r="G3770" s="8">
        <v>43399.702777777777</v>
      </c>
      <c r="H3770" t="s">
        <v>6592</v>
      </c>
      <c r="I3770" t="s">
        <v>6119</v>
      </c>
      <c r="J3770">
        <v>1.903</v>
      </c>
      <c r="K3770" t="s">
        <v>30</v>
      </c>
      <c r="L3770" t="s">
        <v>31</v>
      </c>
      <c r="M3770">
        <v>40.742409000000002</v>
      </c>
      <c r="N3770">
        <v>-111.981513999999</v>
      </c>
      <c r="O3770">
        <v>1301971</v>
      </c>
      <c r="P3770">
        <v>84111</v>
      </c>
      <c r="Q3770" s="1">
        <v>1.25</v>
      </c>
      <c r="R3770" s="1">
        <v>0.75</v>
      </c>
      <c r="S3770">
        <v>299</v>
      </c>
      <c r="T3770">
        <v>4</v>
      </c>
      <c r="U3770" s="1">
        <v>14.25</v>
      </c>
      <c r="V3770" s="1">
        <v>16.75</v>
      </c>
      <c r="W3770" s="1">
        <v>1.5224</v>
      </c>
    </row>
    <row r="3771" spans="1:23" x14ac:dyDescent="0.25">
      <c r="A3771">
        <v>3769</v>
      </c>
      <c r="B3771">
        <v>210241</v>
      </c>
      <c r="C3771">
        <v>1</v>
      </c>
      <c r="D3771" t="s">
        <v>101</v>
      </c>
      <c r="E3771">
        <v>127</v>
      </c>
      <c r="F3771" s="8">
        <v>43399.611805555556</v>
      </c>
      <c r="G3771" s="8">
        <v>43399.856944444444</v>
      </c>
      <c r="H3771" t="s">
        <v>6593</v>
      </c>
      <c r="I3771" t="s">
        <v>6594</v>
      </c>
      <c r="J3771">
        <v>15.077999999999999</v>
      </c>
      <c r="K3771" t="s">
        <v>30</v>
      </c>
      <c r="L3771" t="s">
        <v>31</v>
      </c>
      <c r="M3771">
        <v>40.742313000000003</v>
      </c>
      <c r="N3771">
        <v>-111.981071</v>
      </c>
      <c r="O3771">
        <v>2445161</v>
      </c>
      <c r="P3771">
        <v>84074</v>
      </c>
      <c r="Q3771" s="1">
        <v>3</v>
      </c>
      <c r="R3771" s="1">
        <v>1.25</v>
      </c>
      <c r="S3771">
        <v>299</v>
      </c>
      <c r="T3771">
        <v>4</v>
      </c>
      <c r="U3771" s="1">
        <v>14.75</v>
      </c>
      <c r="V3771" s="1">
        <v>20.5</v>
      </c>
      <c r="W3771" s="1">
        <v>5.0259999999999998</v>
      </c>
    </row>
    <row r="3772" spans="1:23" x14ac:dyDescent="0.25">
      <c r="A3772">
        <v>3770</v>
      </c>
      <c r="B3772">
        <v>210191</v>
      </c>
      <c r="C3772">
        <v>1</v>
      </c>
      <c r="D3772" t="s">
        <v>112</v>
      </c>
      <c r="E3772">
        <v>80</v>
      </c>
      <c r="F3772" s="8">
        <v>43400.868055555555</v>
      </c>
      <c r="G3772" s="8">
        <v>43401.176388888889</v>
      </c>
      <c r="H3772" t="s">
        <v>6595</v>
      </c>
      <c r="I3772" t="s">
        <v>6596</v>
      </c>
      <c r="J3772">
        <v>18.541</v>
      </c>
      <c r="K3772" t="s">
        <v>30</v>
      </c>
      <c r="L3772" t="s">
        <v>31</v>
      </c>
      <c r="M3772">
        <v>40.742515999999902</v>
      </c>
      <c r="N3772">
        <v>-111.981026</v>
      </c>
      <c r="O3772">
        <v>1087321</v>
      </c>
      <c r="P3772">
        <v>84096</v>
      </c>
      <c r="Q3772" s="1">
        <v>3.75</v>
      </c>
      <c r="R3772" s="1">
        <v>2</v>
      </c>
      <c r="S3772">
        <v>300</v>
      </c>
      <c r="T3772">
        <v>5</v>
      </c>
      <c r="U3772" s="1">
        <v>20.75</v>
      </c>
      <c r="V3772" s="1">
        <v>4.25</v>
      </c>
      <c r="W3772" s="1">
        <v>4.9442666666666604</v>
      </c>
    </row>
    <row r="3773" spans="1:23" x14ac:dyDescent="0.25">
      <c r="A3773">
        <v>3771</v>
      </c>
      <c r="B3773">
        <v>210203</v>
      </c>
      <c r="C3773">
        <v>2</v>
      </c>
      <c r="D3773" t="s">
        <v>58</v>
      </c>
      <c r="E3773">
        <v>1540733454</v>
      </c>
      <c r="F3773" s="8">
        <v>43401.313194444447</v>
      </c>
      <c r="G3773" s="8">
        <v>43405.17083333333</v>
      </c>
      <c r="H3773" t="s">
        <v>6597</v>
      </c>
      <c r="I3773" t="s">
        <v>6598</v>
      </c>
      <c r="J3773">
        <v>7.1739999999999897</v>
      </c>
      <c r="K3773" t="s">
        <v>6392</v>
      </c>
      <c r="L3773" t="s">
        <v>31</v>
      </c>
      <c r="M3773">
        <v>40.742409000000002</v>
      </c>
      <c r="N3773">
        <v>-111.981513999999</v>
      </c>
      <c r="O3773">
        <v>2935871</v>
      </c>
      <c r="P3773">
        <v>84720</v>
      </c>
      <c r="Q3773" s="1">
        <v>10.25</v>
      </c>
      <c r="R3773" s="1">
        <v>1.25</v>
      </c>
      <c r="S3773">
        <v>301</v>
      </c>
      <c r="T3773">
        <v>6</v>
      </c>
      <c r="U3773" s="1">
        <v>7.5</v>
      </c>
      <c r="V3773" s="1">
        <v>4</v>
      </c>
      <c r="W3773" s="1">
        <v>0.69990243902438998</v>
      </c>
    </row>
    <row r="3774" spans="1:23" x14ac:dyDescent="0.25">
      <c r="A3774">
        <v>3772</v>
      </c>
      <c r="B3774">
        <v>210191</v>
      </c>
      <c r="C3774">
        <v>2</v>
      </c>
      <c r="D3774" t="s">
        <v>112</v>
      </c>
      <c r="E3774">
        <v>81</v>
      </c>
      <c r="F3774" s="8">
        <v>43401.974305555559</v>
      </c>
      <c r="G3774" s="8">
        <v>43402.09652777778</v>
      </c>
      <c r="H3774" t="s">
        <v>6570</v>
      </c>
      <c r="I3774" t="s">
        <v>6599</v>
      </c>
      <c r="J3774">
        <v>17.713000000000001</v>
      </c>
      <c r="K3774" t="s">
        <v>30</v>
      </c>
      <c r="L3774" t="s">
        <v>31</v>
      </c>
      <c r="M3774">
        <v>40.742515999999902</v>
      </c>
      <c r="N3774">
        <v>-111.981026</v>
      </c>
      <c r="O3774">
        <v>1087321</v>
      </c>
      <c r="P3774">
        <v>84096</v>
      </c>
      <c r="Q3774" s="1">
        <v>1.5</v>
      </c>
      <c r="R3774" s="1">
        <v>1.5</v>
      </c>
      <c r="S3774">
        <v>301</v>
      </c>
      <c r="T3774">
        <v>6</v>
      </c>
      <c r="U3774" s="1">
        <v>23.5</v>
      </c>
      <c r="V3774" s="1">
        <v>2.25</v>
      </c>
      <c r="W3774" s="1">
        <v>11.8086666666666</v>
      </c>
    </row>
    <row r="3775" spans="1:23" x14ac:dyDescent="0.25">
      <c r="A3775">
        <v>3773</v>
      </c>
      <c r="B3775">
        <v>212307</v>
      </c>
      <c r="C3775">
        <v>2</v>
      </c>
      <c r="D3775" t="s">
        <v>53</v>
      </c>
      <c r="E3775">
        <v>342</v>
      </c>
      <c r="F3775" s="8">
        <v>43402.287499999999</v>
      </c>
      <c r="G3775" s="8">
        <v>43402.368055555555</v>
      </c>
      <c r="H3775" t="s">
        <v>2175</v>
      </c>
      <c r="I3775" t="s">
        <v>6600</v>
      </c>
      <c r="J3775">
        <v>11.391999999999999</v>
      </c>
      <c r="K3775" t="s">
        <v>30</v>
      </c>
      <c r="L3775" t="s">
        <v>31</v>
      </c>
      <c r="M3775">
        <v>40.742420000000003</v>
      </c>
      <c r="N3775">
        <v>-111.98172</v>
      </c>
      <c r="O3775">
        <v>1137391</v>
      </c>
      <c r="P3775">
        <v>84075</v>
      </c>
      <c r="Q3775" s="1">
        <v>1</v>
      </c>
      <c r="R3775" s="1">
        <v>1</v>
      </c>
      <c r="S3775">
        <v>302</v>
      </c>
      <c r="T3775">
        <v>0</v>
      </c>
      <c r="U3775" s="1">
        <v>7</v>
      </c>
      <c r="V3775" s="1">
        <v>8.75</v>
      </c>
      <c r="W3775" s="1">
        <v>11.391999999999999</v>
      </c>
    </row>
    <row r="3776" spans="1:23" x14ac:dyDescent="0.25">
      <c r="A3776">
        <v>3774</v>
      </c>
      <c r="B3776">
        <v>204577</v>
      </c>
      <c r="C3776">
        <v>1</v>
      </c>
      <c r="D3776" t="s">
        <v>32</v>
      </c>
      <c r="E3776">
        <v>497</v>
      </c>
      <c r="F3776" s="8">
        <v>43402.306250000001</v>
      </c>
      <c r="G3776" s="8">
        <v>43402.722916666666</v>
      </c>
      <c r="H3776" t="s">
        <v>6601</v>
      </c>
      <c r="I3776" t="s">
        <v>922</v>
      </c>
      <c r="J3776">
        <v>8.6639999999999997</v>
      </c>
      <c r="K3776" t="s">
        <v>30</v>
      </c>
      <c r="L3776" t="s">
        <v>31</v>
      </c>
      <c r="M3776">
        <v>40.742542</v>
      </c>
      <c r="N3776">
        <v>-111.981163</v>
      </c>
      <c r="O3776">
        <v>2395901</v>
      </c>
      <c r="P3776">
        <v>84025</v>
      </c>
      <c r="Q3776" s="1">
        <v>5</v>
      </c>
      <c r="R3776" s="1">
        <v>1.5</v>
      </c>
      <c r="S3776">
        <v>302</v>
      </c>
      <c r="T3776">
        <v>0</v>
      </c>
      <c r="U3776" s="1">
        <v>7.25</v>
      </c>
      <c r="V3776" s="1">
        <v>17.25</v>
      </c>
      <c r="W3776" s="1">
        <v>1.7327999999999999</v>
      </c>
    </row>
    <row r="3777" spans="1:23" x14ac:dyDescent="0.25">
      <c r="A3777">
        <v>3775</v>
      </c>
      <c r="B3777">
        <v>210213</v>
      </c>
      <c r="C3777">
        <v>1</v>
      </c>
      <c r="D3777" t="s">
        <v>126</v>
      </c>
      <c r="E3777">
        <v>280</v>
      </c>
      <c r="F3777" s="8">
        <v>43402.317361111112</v>
      </c>
      <c r="G3777" s="8">
        <v>43402.809027777781</v>
      </c>
      <c r="H3777" t="s">
        <v>6602</v>
      </c>
      <c r="I3777" t="s">
        <v>6603</v>
      </c>
      <c r="J3777">
        <v>10.130000000000001</v>
      </c>
      <c r="K3777" t="s">
        <v>30</v>
      </c>
      <c r="L3777" t="s">
        <v>31</v>
      </c>
      <c r="M3777">
        <v>40.742412999999999</v>
      </c>
      <c r="N3777">
        <v>-111.981620999999</v>
      </c>
      <c r="O3777">
        <v>2573641</v>
      </c>
      <c r="P3777">
        <v>84104</v>
      </c>
      <c r="Q3777" s="1">
        <v>6</v>
      </c>
      <c r="R3777" s="1">
        <v>1.75</v>
      </c>
      <c r="S3777">
        <v>302</v>
      </c>
      <c r="T3777">
        <v>0</v>
      </c>
      <c r="U3777" s="1">
        <v>7.5</v>
      </c>
      <c r="V3777" s="1">
        <v>19.5</v>
      </c>
      <c r="W3777" s="1">
        <v>1.6883333333333299</v>
      </c>
    </row>
    <row r="3778" spans="1:23" x14ac:dyDescent="0.25">
      <c r="A3778">
        <v>3776</v>
      </c>
      <c r="B3778">
        <v>210215</v>
      </c>
      <c r="C3778">
        <v>1</v>
      </c>
      <c r="D3778" t="s">
        <v>44</v>
      </c>
      <c r="E3778">
        <v>351</v>
      </c>
      <c r="F3778" s="8">
        <v>43402.324999999997</v>
      </c>
      <c r="G3778" s="8">
        <v>43402.51666666667</v>
      </c>
      <c r="H3778" t="s">
        <v>6604</v>
      </c>
      <c r="I3778" t="s">
        <v>3358</v>
      </c>
      <c r="J3778">
        <v>4.6970000000000001</v>
      </c>
      <c r="K3778" t="s">
        <v>30</v>
      </c>
      <c r="L3778" t="s">
        <v>31</v>
      </c>
      <c r="M3778">
        <v>40.742569000000003</v>
      </c>
      <c r="N3778">
        <v>-111.98126999999999</v>
      </c>
      <c r="O3778">
        <v>1282681</v>
      </c>
      <c r="P3778">
        <v>84093</v>
      </c>
      <c r="Q3778" s="1">
        <v>2.25</v>
      </c>
      <c r="R3778" s="1">
        <v>0.75</v>
      </c>
      <c r="S3778">
        <v>302</v>
      </c>
      <c r="T3778">
        <v>0</v>
      </c>
      <c r="U3778" s="1">
        <v>7.75</v>
      </c>
      <c r="V3778" s="1">
        <v>12.5</v>
      </c>
      <c r="W3778" s="1">
        <v>2.0875555555555501</v>
      </c>
    </row>
    <row r="3779" spans="1:23" x14ac:dyDescent="0.25">
      <c r="A3779">
        <v>3777</v>
      </c>
      <c r="B3779">
        <v>210203</v>
      </c>
      <c r="C3779">
        <v>1</v>
      </c>
      <c r="D3779" t="s">
        <v>58</v>
      </c>
      <c r="E3779">
        <v>223</v>
      </c>
      <c r="F3779" s="8">
        <v>43402.331250000003</v>
      </c>
      <c r="G3779" s="8">
        <v>43402.720138888886</v>
      </c>
      <c r="H3779" t="s">
        <v>6607</v>
      </c>
      <c r="I3779" t="s">
        <v>383</v>
      </c>
      <c r="J3779">
        <v>8.1579999999999995</v>
      </c>
      <c r="K3779" t="s">
        <v>30</v>
      </c>
      <c r="L3779" t="s">
        <v>31</v>
      </c>
      <c r="M3779">
        <v>40.742409000000002</v>
      </c>
      <c r="N3779">
        <v>-111.981513999999</v>
      </c>
      <c r="O3779">
        <v>1301971</v>
      </c>
      <c r="P3779">
        <v>84111</v>
      </c>
      <c r="Q3779" s="1">
        <v>4.75</v>
      </c>
      <c r="R3779" s="1">
        <v>1.75</v>
      </c>
      <c r="S3779">
        <v>302</v>
      </c>
      <c r="T3779">
        <v>0</v>
      </c>
      <c r="U3779" s="1">
        <v>8</v>
      </c>
      <c r="V3779" s="1">
        <v>17.25</v>
      </c>
      <c r="W3779" s="1">
        <v>1.71747368421052</v>
      </c>
    </row>
    <row r="3780" spans="1:23" x14ac:dyDescent="0.25">
      <c r="A3780">
        <v>3778</v>
      </c>
      <c r="B3780">
        <v>210213</v>
      </c>
      <c r="C3780">
        <v>2</v>
      </c>
      <c r="D3780" t="s">
        <v>126</v>
      </c>
      <c r="E3780">
        <v>281</v>
      </c>
      <c r="F3780" s="8">
        <v>43402.331250000003</v>
      </c>
      <c r="G3780" s="8">
        <v>43402.698611111111</v>
      </c>
      <c r="H3780" t="s">
        <v>6605</v>
      </c>
      <c r="I3780" t="s">
        <v>6606</v>
      </c>
      <c r="J3780">
        <v>8.74</v>
      </c>
      <c r="K3780" t="s">
        <v>30</v>
      </c>
      <c r="L3780" t="s">
        <v>31</v>
      </c>
      <c r="M3780">
        <v>40.742412999999999</v>
      </c>
      <c r="N3780">
        <v>-111.981620999999</v>
      </c>
      <c r="O3780">
        <v>1087571</v>
      </c>
      <c r="P3780">
        <v>84014</v>
      </c>
      <c r="Q3780" s="1">
        <v>4.5</v>
      </c>
      <c r="R3780" s="1">
        <v>1.75</v>
      </c>
      <c r="S3780">
        <v>302</v>
      </c>
      <c r="T3780">
        <v>0</v>
      </c>
      <c r="U3780" s="1">
        <v>8</v>
      </c>
      <c r="V3780" s="1">
        <v>16.75</v>
      </c>
      <c r="W3780" s="1">
        <v>1.9422222222222201</v>
      </c>
    </row>
    <row r="3781" spans="1:23" x14ac:dyDescent="0.25">
      <c r="A3781">
        <v>3779</v>
      </c>
      <c r="B3781">
        <v>204577</v>
      </c>
      <c r="C3781">
        <v>2</v>
      </c>
      <c r="D3781" t="s">
        <v>32</v>
      </c>
      <c r="E3781">
        <v>1540821619</v>
      </c>
      <c r="F3781" s="8">
        <v>43402.333333333336</v>
      </c>
      <c r="G3781" s="8">
        <v>43402.479861111111</v>
      </c>
      <c r="H3781" t="s">
        <v>6608</v>
      </c>
      <c r="I3781" t="s">
        <v>6609</v>
      </c>
      <c r="J3781">
        <v>4.8460000000000001</v>
      </c>
      <c r="K3781" t="s">
        <v>30</v>
      </c>
      <c r="L3781" t="s">
        <v>31</v>
      </c>
      <c r="M3781">
        <v>40.742542</v>
      </c>
      <c r="N3781">
        <v>-111.981163</v>
      </c>
      <c r="O3781">
        <v>348887</v>
      </c>
      <c r="P3781">
        <v>84096</v>
      </c>
      <c r="Q3781" s="1">
        <v>1.75</v>
      </c>
      <c r="R3781" s="1">
        <v>0.75</v>
      </c>
      <c r="S3781">
        <v>302</v>
      </c>
      <c r="T3781">
        <v>0</v>
      </c>
      <c r="U3781" s="1">
        <v>8</v>
      </c>
      <c r="V3781" s="1">
        <v>11.5</v>
      </c>
      <c r="W3781" s="1">
        <v>2.76914285714285</v>
      </c>
    </row>
    <row r="3782" spans="1:23" x14ac:dyDescent="0.25">
      <c r="A3782">
        <v>3780</v>
      </c>
      <c r="B3782">
        <v>210209</v>
      </c>
      <c r="C3782">
        <v>2</v>
      </c>
      <c r="D3782" t="s">
        <v>145</v>
      </c>
      <c r="E3782">
        <v>394</v>
      </c>
      <c r="F3782" s="8">
        <v>43402.362500000003</v>
      </c>
      <c r="G3782" s="8">
        <v>43402.711111111108</v>
      </c>
      <c r="H3782" t="s">
        <v>6610</v>
      </c>
      <c r="I3782" t="s">
        <v>4164</v>
      </c>
      <c r="J3782">
        <v>6.55</v>
      </c>
      <c r="K3782" t="s">
        <v>30</v>
      </c>
      <c r="L3782" t="s">
        <v>31</v>
      </c>
      <c r="M3782">
        <v>40.742545999999997</v>
      </c>
      <c r="N3782">
        <v>-111.981224</v>
      </c>
      <c r="O3782">
        <v>1114701</v>
      </c>
      <c r="P3782">
        <v>84096</v>
      </c>
      <c r="Q3782" s="1">
        <v>4.25</v>
      </c>
      <c r="R3782" s="1">
        <v>1</v>
      </c>
      <c r="S3782">
        <v>302</v>
      </c>
      <c r="T3782">
        <v>0</v>
      </c>
      <c r="U3782" s="1">
        <v>8.75</v>
      </c>
      <c r="V3782" s="1">
        <v>17</v>
      </c>
      <c r="W3782" s="1">
        <v>1.54117647058823</v>
      </c>
    </row>
    <row r="3783" spans="1:23" x14ac:dyDescent="0.25">
      <c r="A3783">
        <v>3781</v>
      </c>
      <c r="B3783">
        <v>210225</v>
      </c>
      <c r="C3783">
        <v>2</v>
      </c>
      <c r="D3783" t="s">
        <v>65</v>
      </c>
      <c r="E3783">
        <v>494</v>
      </c>
      <c r="F3783" s="8">
        <v>43402.363888888889</v>
      </c>
      <c r="G3783" s="8">
        <v>43402.727777777778</v>
      </c>
      <c r="H3783" t="s">
        <v>232</v>
      </c>
      <c r="I3783" t="s">
        <v>6611</v>
      </c>
      <c r="J3783">
        <v>5.1360000000000001</v>
      </c>
      <c r="K3783" t="s">
        <v>30</v>
      </c>
      <c r="L3783" t="s">
        <v>31</v>
      </c>
      <c r="M3783">
        <v>40.742527000000003</v>
      </c>
      <c r="N3783">
        <v>-111.98111</v>
      </c>
      <c r="O3783">
        <v>1968591</v>
      </c>
      <c r="P3783">
        <v>84054</v>
      </c>
      <c r="Q3783" s="1">
        <v>4.25</v>
      </c>
      <c r="R3783" s="1">
        <v>0.5</v>
      </c>
      <c r="S3783">
        <v>302</v>
      </c>
      <c r="T3783">
        <v>0</v>
      </c>
      <c r="U3783" s="1">
        <v>8.75</v>
      </c>
      <c r="V3783" s="1">
        <v>17.5</v>
      </c>
      <c r="W3783" s="1">
        <v>1.20847058823529</v>
      </c>
    </row>
    <row r="3784" spans="1:23" x14ac:dyDescent="0.25">
      <c r="A3784">
        <v>3782</v>
      </c>
      <c r="B3784">
        <v>210241</v>
      </c>
      <c r="C3784">
        <v>1</v>
      </c>
      <c r="D3784" t="s">
        <v>101</v>
      </c>
      <c r="E3784">
        <v>128</v>
      </c>
      <c r="F3784" s="8">
        <v>43402.400000000001</v>
      </c>
      <c r="G3784" s="8">
        <v>43402.551388888889</v>
      </c>
      <c r="H3784" t="s">
        <v>6612</v>
      </c>
      <c r="I3784" t="s">
        <v>6613</v>
      </c>
      <c r="J3784">
        <v>22.16</v>
      </c>
      <c r="K3784" t="s">
        <v>30</v>
      </c>
      <c r="L3784" t="s">
        <v>31</v>
      </c>
      <c r="M3784">
        <v>40.742313000000003</v>
      </c>
      <c r="N3784">
        <v>-111.981071</v>
      </c>
      <c r="O3784">
        <v>672723</v>
      </c>
      <c r="P3784">
        <v>84087</v>
      </c>
      <c r="Q3784" s="1">
        <v>1.75</v>
      </c>
      <c r="R3784" s="1">
        <v>1.75</v>
      </c>
      <c r="S3784">
        <v>302</v>
      </c>
      <c r="T3784">
        <v>0</v>
      </c>
      <c r="U3784" s="1">
        <v>9.5</v>
      </c>
      <c r="V3784" s="1">
        <v>13.25</v>
      </c>
      <c r="W3784" s="1">
        <v>12.662857142857099</v>
      </c>
    </row>
    <row r="3785" spans="1:23" x14ac:dyDescent="0.25">
      <c r="A3785">
        <v>3783</v>
      </c>
      <c r="B3785">
        <v>204591</v>
      </c>
      <c r="C3785">
        <v>2</v>
      </c>
      <c r="D3785" t="s">
        <v>37</v>
      </c>
      <c r="E3785">
        <v>187</v>
      </c>
      <c r="F3785" s="8">
        <v>43402.413194444445</v>
      </c>
      <c r="G3785" s="8">
        <v>43402.476388888892</v>
      </c>
      <c r="H3785" t="s">
        <v>6614</v>
      </c>
      <c r="I3785" t="s">
        <v>6615</v>
      </c>
      <c r="J3785">
        <v>8.8829999999999991</v>
      </c>
      <c r="K3785" t="s">
        <v>30</v>
      </c>
      <c r="L3785" t="s">
        <v>31</v>
      </c>
      <c r="M3785">
        <v>40.742378000000002</v>
      </c>
      <c r="N3785">
        <v>-111.981407</v>
      </c>
      <c r="O3785">
        <v>833561</v>
      </c>
      <c r="P3785">
        <v>84111</v>
      </c>
      <c r="Q3785" s="1">
        <v>0.75</v>
      </c>
      <c r="R3785" s="1">
        <v>0.75</v>
      </c>
      <c r="S3785">
        <v>302</v>
      </c>
      <c r="T3785">
        <v>0</v>
      </c>
      <c r="U3785" s="1">
        <v>10</v>
      </c>
      <c r="V3785" s="1">
        <v>11.5</v>
      </c>
      <c r="W3785" s="1">
        <v>11.843999999999999</v>
      </c>
    </row>
    <row r="3786" spans="1:23" x14ac:dyDescent="0.25">
      <c r="A3786">
        <v>3784</v>
      </c>
      <c r="B3786">
        <v>204579</v>
      </c>
      <c r="C3786">
        <v>2</v>
      </c>
      <c r="D3786" t="s">
        <v>135</v>
      </c>
      <c r="E3786">
        <v>92</v>
      </c>
      <c r="F3786" s="8">
        <v>43402.452777777777</v>
      </c>
      <c r="G3786" s="8">
        <v>43402.74722222222</v>
      </c>
      <c r="H3786" t="s">
        <v>4822</v>
      </c>
      <c r="I3786" t="s">
        <v>6616</v>
      </c>
      <c r="J3786">
        <v>14.504</v>
      </c>
      <c r="K3786" t="s">
        <v>30</v>
      </c>
      <c r="L3786" t="s">
        <v>31</v>
      </c>
      <c r="M3786">
        <v>40.742401000000001</v>
      </c>
      <c r="N3786">
        <v>-111.98159</v>
      </c>
      <c r="O3786">
        <v>2906431</v>
      </c>
      <c r="P3786">
        <v>84036</v>
      </c>
      <c r="Q3786" s="1">
        <v>3.5</v>
      </c>
      <c r="R3786" s="1">
        <v>2.25</v>
      </c>
      <c r="S3786">
        <v>302</v>
      </c>
      <c r="T3786">
        <v>0</v>
      </c>
      <c r="U3786" s="1">
        <v>10.75</v>
      </c>
      <c r="V3786" s="1">
        <v>18</v>
      </c>
      <c r="W3786" s="1">
        <v>4.1440000000000001</v>
      </c>
    </row>
    <row r="3787" spans="1:23" x14ac:dyDescent="0.25">
      <c r="A3787">
        <v>3785</v>
      </c>
      <c r="B3787">
        <v>204591</v>
      </c>
      <c r="C3787">
        <v>2</v>
      </c>
      <c r="D3787" t="s">
        <v>37</v>
      </c>
      <c r="E3787">
        <v>188</v>
      </c>
      <c r="F3787" s="8">
        <v>43402.477777777778</v>
      </c>
      <c r="G3787" s="8">
        <v>43402.593055555553</v>
      </c>
      <c r="H3787" t="s">
        <v>6617</v>
      </c>
      <c r="I3787" t="s">
        <v>6618</v>
      </c>
      <c r="J3787">
        <v>9.9439999999999902</v>
      </c>
      <c r="K3787" t="s">
        <v>30</v>
      </c>
      <c r="L3787" t="s">
        <v>31</v>
      </c>
      <c r="M3787">
        <v>40.742378000000002</v>
      </c>
      <c r="N3787">
        <v>-111.981407</v>
      </c>
      <c r="O3787">
        <v>833561</v>
      </c>
      <c r="P3787">
        <v>84111</v>
      </c>
      <c r="Q3787" s="1">
        <v>1.5</v>
      </c>
      <c r="R3787" s="1">
        <v>1.5</v>
      </c>
      <c r="S3787">
        <v>302</v>
      </c>
      <c r="T3787">
        <v>0</v>
      </c>
      <c r="U3787" s="1">
        <v>11.5</v>
      </c>
      <c r="V3787" s="1">
        <v>14.25</v>
      </c>
      <c r="W3787" s="1">
        <v>6.6293333333333297</v>
      </c>
    </row>
    <row r="3788" spans="1:23" x14ac:dyDescent="0.25">
      <c r="A3788">
        <v>3786</v>
      </c>
      <c r="B3788">
        <v>204577</v>
      </c>
      <c r="C3788">
        <v>2</v>
      </c>
      <c r="D3788" t="s">
        <v>32</v>
      </c>
      <c r="E3788">
        <v>1540837120</v>
      </c>
      <c r="F3788" s="8">
        <v>43402.512499999997</v>
      </c>
      <c r="G3788" s="8">
        <v>43402.736805555556</v>
      </c>
      <c r="H3788" t="s">
        <v>6619</v>
      </c>
      <c r="I3788" t="s">
        <v>6620</v>
      </c>
      <c r="J3788">
        <v>2.476</v>
      </c>
      <c r="K3788" t="s">
        <v>30</v>
      </c>
      <c r="L3788" t="s">
        <v>31</v>
      </c>
      <c r="M3788">
        <v>40.742542</v>
      </c>
      <c r="N3788">
        <v>-111.981163</v>
      </c>
      <c r="O3788">
        <v>348887</v>
      </c>
      <c r="P3788">
        <v>84096</v>
      </c>
      <c r="Q3788" s="1">
        <v>2.75</v>
      </c>
      <c r="R3788" s="1">
        <v>0.25</v>
      </c>
      <c r="S3788">
        <v>302</v>
      </c>
      <c r="T3788">
        <v>0</v>
      </c>
      <c r="U3788" s="1">
        <v>12.25</v>
      </c>
      <c r="V3788" s="1">
        <v>17.75</v>
      </c>
      <c r="W3788" s="1">
        <v>0.90036363636363603</v>
      </c>
    </row>
    <row r="3789" spans="1:23" x14ac:dyDescent="0.25">
      <c r="A3789">
        <v>3787</v>
      </c>
      <c r="B3789">
        <v>210215</v>
      </c>
      <c r="C3789">
        <v>2</v>
      </c>
      <c r="D3789" t="s">
        <v>44</v>
      </c>
      <c r="E3789">
        <v>352</v>
      </c>
      <c r="F3789" s="8">
        <v>43402.536111111112</v>
      </c>
      <c r="G3789" s="8">
        <v>43402.624305555553</v>
      </c>
      <c r="H3789" t="s">
        <v>4552</v>
      </c>
      <c r="I3789" t="s">
        <v>6621</v>
      </c>
      <c r="J3789">
        <v>2.5910000000000002</v>
      </c>
      <c r="K3789" t="s">
        <v>30</v>
      </c>
      <c r="L3789" t="s">
        <v>31</v>
      </c>
      <c r="M3789">
        <v>40.742569000000003</v>
      </c>
      <c r="N3789">
        <v>-111.98126999999999</v>
      </c>
      <c r="O3789">
        <v>1282681</v>
      </c>
      <c r="P3789">
        <v>84093</v>
      </c>
      <c r="Q3789" s="1">
        <v>1</v>
      </c>
      <c r="R3789" s="1">
        <v>0.5</v>
      </c>
      <c r="S3789">
        <v>302</v>
      </c>
      <c r="T3789">
        <v>0</v>
      </c>
      <c r="U3789" s="1">
        <v>12.75</v>
      </c>
      <c r="V3789" s="1">
        <v>15</v>
      </c>
      <c r="W3789" s="1">
        <v>2.5910000000000002</v>
      </c>
    </row>
    <row r="3790" spans="1:23" x14ac:dyDescent="0.25">
      <c r="A3790">
        <v>3788</v>
      </c>
      <c r="B3790">
        <v>210241</v>
      </c>
      <c r="C3790">
        <v>2</v>
      </c>
      <c r="D3790" t="s">
        <v>101</v>
      </c>
      <c r="E3790">
        <v>129</v>
      </c>
      <c r="F3790" s="8">
        <v>43402.550694444442</v>
      </c>
      <c r="G3790" s="8">
        <v>43402.734722222223</v>
      </c>
      <c r="H3790" t="s">
        <v>6622</v>
      </c>
      <c r="I3790" t="s">
        <v>6623</v>
      </c>
      <c r="J3790">
        <v>3.1179999999999999</v>
      </c>
      <c r="K3790" t="s">
        <v>30</v>
      </c>
      <c r="L3790" t="s">
        <v>31</v>
      </c>
      <c r="M3790">
        <v>40.742313000000003</v>
      </c>
      <c r="N3790">
        <v>-111.981071</v>
      </c>
      <c r="O3790">
        <v>1096541</v>
      </c>
      <c r="P3790">
        <v>84093</v>
      </c>
      <c r="Q3790" s="1">
        <v>2.25</v>
      </c>
      <c r="R3790" s="1">
        <v>0.5</v>
      </c>
      <c r="S3790">
        <v>302</v>
      </c>
      <c r="T3790">
        <v>0</v>
      </c>
      <c r="U3790" s="1">
        <v>13.25</v>
      </c>
      <c r="V3790" s="1">
        <v>17.75</v>
      </c>
      <c r="W3790" s="1">
        <v>1.38577777777777</v>
      </c>
    </row>
    <row r="3791" spans="1:23" x14ac:dyDescent="0.25">
      <c r="A3791">
        <v>3789</v>
      </c>
      <c r="B3791">
        <v>212301</v>
      </c>
      <c r="C3791">
        <v>2</v>
      </c>
      <c r="D3791" t="s">
        <v>83</v>
      </c>
      <c r="E3791">
        <v>114</v>
      </c>
      <c r="F3791" s="8">
        <v>43402.55972222222</v>
      </c>
      <c r="G3791" s="8">
        <v>43402.620833333334</v>
      </c>
      <c r="H3791" t="s">
        <v>3061</v>
      </c>
      <c r="I3791" t="s">
        <v>6624</v>
      </c>
      <c r="J3791">
        <v>8.4550000000000001</v>
      </c>
      <c r="K3791" t="s">
        <v>30</v>
      </c>
      <c r="L3791" t="s">
        <v>31</v>
      </c>
      <c r="M3791">
        <v>40.742351999999997</v>
      </c>
      <c r="N3791">
        <v>-111.981262</v>
      </c>
      <c r="O3791">
        <v>2445161</v>
      </c>
      <c r="P3791">
        <v>84074</v>
      </c>
      <c r="Q3791" s="1">
        <v>0.75</v>
      </c>
      <c r="R3791" s="1">
        <v>0.75</v>
      </c>
      <c r="S3791">
        <v>302</v>
      </c>
      <c r="T3791">
        <v>0</v>
      </c>
      <c r="U3791" s="1">
        <v>13.5</v>
      </c>
      <c r="V3791" s="1">
        <v>15</v>
      </c>
      <c r="W3791" s="1">
        <v>11.2733333333333</v>
      </c>
    </row>
    <row r="3792" spans="1:23" x14ac:dyDescent="0.25">
      <c r="A3792">
        <v>3790</v>
      </c>
      <c r="B3792">
        <v>212307</v>
      </c>
      <c r="C3792">
        <v>2</v>
      </c>
      <c r="D3792" t="s">
        <v>53</v>
      </c>
      <c r="E3792">
        <v>343</v>
      </c>
      <c r="F3792" s="8">
        <v>43403.287499999999</v>
      </c>
      <c r="G3792" s="8">
        <v>43403.484027777777</v>
      </c>
      <c r="H3792" t="s">
        <v>3391</v>
      </c>
      <c r="I3792" t="s">
        <v>6625</v>
      </c>
      <c r="J3792">
        <v>11.920999999999999</v>
      </c>
      <c r="K3792" t="s">
        <v>30</v>
      </c>
      <c r="L3792" t="s">
        <v>31</v>
      </c>
      <c r="M3792">
        <v>40.742420000000003</v>
      </c>
      <c r="N3792">
        <v>-111.98172</v>
      </c>
      <c r="O3792">
        <v>2573641</v>
      </c>
      <c r="P3792">
        <v>84104</v>
      </c>
      <c r="Q3792" s="1">
        <v>2.25</v>
      </c>
      <c r="R3792" s="1">
        <v>2</v>
      </c>
      <c r="S3792">
        <v>303</v>
      </c>
      <c r="T3792">
        <v>1</v>
      </c>
      <c r="U3792" s="1">
        <v>7</v>
      </c>
      <c r="V3792" s="1">
        <v>11.5</v>
      </c>
      <c r="W3792" s="1">
        <v>5.2982222222222202</v>
      </c>
    </row>
    <row r="3793" spans="1:23" x14ac:dyDescent="0.25">
      <c r="A3793">
        <v>3791</v>
      </c>
      <c r="B3793">
        <v>204577</v>
      </c>
      <c r="C3793">
        <v>2</v>
      </c>
      <c r="D3793" t="s">
        <v>32</v>
      </c>
      <c r="E3793">
        <v>498</v>
      </c>
      <c r="F3793" s="8">
        <v>43403.311805555553</v>
      </c>
      <c r="G3793" s="8">
        <v>43403.790277777778</v>
      </c>
      <c r="H3793" t="s">
        <v>6626</v>
      </c>
      <c r="I3793" t="s">
        <v>6627</v>
      </c>
      <c r="J3793">
        <v>8.43799999999999</v>
      </c>
      <c r="K3793" t="s">
        <v>30</v>
      </c>
      <c r="L3793" t="s">
        <v>31</v>
      </c>
      <c r="M3793">
        <v>40.742542</v>
      </c>
      <c r="N3793">
        <v>-111.981163</v>
      </c>
      <c r="O3793">
        <v>521537</v>
      </c>
      <c r="P3793">
        <v>84020</v>
      </c>
      <c r="Q3793" s="1">
        <v>5.75</v>
      </c>
      <c r="R3793" s="1">
        <v>0.75</v>
      </c>
      <c r="S3793">
        <v>303</v>
      </c>
      <c r="T3793">
        <v>1</v>
      </c>
      <c r="U3793" s="1">
        <v>7.5</v>
      </c>
      <c r="V3793" s="1">
        <v>19</v>
      </c>
      <c r="W3793" s="1">
        <v>1.46747826086956</v>
      </c>
    </row>
    <row r="3794" spans="1:23" x14ac:dyDescent="0.25">
      <c r="A3794">
        <v>3792</v>
      </c>
      <c r="B3794">
        <v>210215</v>
      </c>
      <c r="C3794">
        <v>2</v>
      </c>
      <c r="D3794" t="s">
        <v>44</v>
      </c>
      <c r="E3794">
        <v>1540907504</v>
      </c>
      <c r="F3794" s="8">
        <v>43403.32708333333</v>
      </c>
      <c r="G3794" s="8">
        <v>43403.495138888888</v>
      </c>
      <c r="H3794" t="s">
        <v>6628</v>
      </c>
      <c r="I3794" t="s">
        <v>6629</v>
      </c>
      <c r="J3794">
        <v>4.8719999999999999</v>
      </c>
      <c r="K3794" t="s">
        <v>30</v>
      </c>
      <c r="L3794" t="s">
        <v>31</v>
      </c>
      <c r="M3794">
        <v>40.742569000000003</v>
      </c>
      <c r="N3794">
        <v>-111.98126999999999</v>
      </c>
      <c r="O3794">
        <v>348887</v>
      </c>
      <c r="P3794">
        <v>84096</v>
      </c>
      <c r="Q3794" s="1">
        <v>2</v>
      </c>
      <c r="R3794" s="1">
        <v>0.5</v>
      </c>
      <c r="S3794">
        <v>303</v>
      </c>
      <c r="T3794">
        <v>1</v>
      </c>
      <c r="U3794" s="1">
        <v>7.75</v>
      </c>
      <c r="V3794" s="1">
        <v>12</v>
      </c>
      <c r="W3794" s="1">
        <v>2.4359999999999999</v>
      </c>
    </row>
    <row r="3795" spans="1:23" x14ac:dyDescent="0.25">
      <c r="A3795">
        <v>3793</v>
      </c>
      <c r="B3795">
        <v>210191</v>
      </c>
      <c r="C3795">
        <v>1</v>
      </c>
      <c r="D3795" t="s">
        <v>112</v>
      </c>
      <c r="E3795">
        <v>82</v>
      </c>
      <c r="F3795" s="8">
        <v>43403.330555555556</v>
      </c>
      <c r="G3795" s="8">
        <v>43403.356944444444</v>
      </c>
      <c r="H3795" t="s">
        <v>6630</v>
      </c>
      <c r="I3795" t="s">
        <v>6631</v>
      </c>
      <c r="J3795">
        <v>2.0649999999999999</v>
      </c>
      <c r="K3795" t="s">
        <v>30</v>
      </c>
      <c r="L3795" t="s">
        <v>31</v>
      </c>
      <c r="M3795">
        <v>40.742515999999902</v>
      </c>
      <c r="N3795">
        <v>-111.981026</v>
      </c>
      <c r="O3795">
        <v>1282681</v>
      </c>
      <c r="P3795">
        <v>84093</v>
      </c>
      <c r="Q3795" s="1">
        <v>0.25</v>
      </c>
      <c r="R3795" s="1">
        <v>0.25</v>
      </c>
      <c r="S3795">
        <v>303</v>
      </c>
      <c r="T3795">
        <v>1</v>
      </c>
      <c r="U3795" s="1">
        <v>8</v>
      </c>
      <c r="V3795" s="1">
        <v>8.5</v>
      </c>
      <c r="W3795" s="1">
        <v>8.26</v>
      </c>
    </row>
    <row r="3796" spans="1:23" x14ac:dyDescent="0.25">
      <c r="A3796">
        <v>3794</v>
      </c>
      <c r="B3796">
        <v>210213</v>
      </c>
      <c r="C3796">
        <v>2</v>
      </c>
      <c r="D3796" t="s">
        <v>126</v>
      </c>
      <c r="E3796">
        <v>282</v>
      </c>
      <c r="F3796" s="8">
        <v>43403.332638888889</v>
      </c>
      <c r="G3796" s="8">
        <v>43403.460416666669</v>
      </c>
      <c r="H3796" t="s">
        <v>3057</v>
      </c>
      <c r="I3796" t="s">
        <v>6632</v>
      </c>
      <c r="J3796">
        <v>10.175000000000001</v>
      </c>
      <c r="K3796" t="s">
        <v>30</v>
      </c>
      <c r="L3796" t="s">
        <v>31</v>
      </c>
      <c r="M3796">
        <v>40.742412999999999</v>
      </c>
      <c r="N3796">
        <v>-111.981620999999</v>
      </c>
      <c r="O3796">
        <v>716103</v>
      </c>
      <c r="P3796">
        <v>84121</v>
      </c>
      <c r="Q3796" s="1">
        <v>1.5</v>
      </c>
      <c r="R3796" s="1">
        <v>1.25</v>
      </c>
      <c r="S3796">
        <v>303</v>
      </c>
      <c r="T3796">
        <v>1</v>
      </c>
      <c r="U3796" s="1">
        <v>8</v>
      </c>
      <c r="V3796" s="1">
        <v>11</v>
      </c>
      <c r="W3796" s="1">
        <v>6.7833333333333297</v>
      </c>
    </row>
    <row r="3797" spans="1:23" x14ac:dyDescent="0.25">
      <c r="A3797">
        <v>3795</v>
      </c>
      <c r="B3797">
        <v>210203</v>
      </c>
      <c r="C3797">
        <v>1</v>
      </c>
      <c r="D3797" t="s">
        <v>58</v>
      </c>
      <c r="E3797">
        <v>224</v>
      </c>
      <c r="F3797" s="8">
        <v>43403.338888888888</v>
      </c>
      <c r="G3797" s="8">
        <v>43403.707638888889</v>
      </c>
      <c r="H3797" t="s">
        <v>6633</v>
      </c>
      <c r="I3797" t="s">
        <v>5278</v>
      </c>
      <c r="J3797">
        <v>12.300999999999901</v>
      </c>
      <c r="K3797" t="s">
        <v>30</v>
      </c>
      <c r="L3797" t="s">
        <v>31</v>
      </c>
      <c r="M3797">
        <v>40.742409000000002</v>
      </c>
      <c r="N3797">
        <v>-111.981513999999</v>
      </c>
      <c r="O3797">
        <v>1087571</v>
      </c>
      <c r="P3797">
        <v>84014</v>
      </c>
      <c r="Q3797" s="1">
        <v>4.5</v>
      </c>
      <c r="R3797" s="1">
        <v>1.5</v>
      </c>
      <c r="S3797">
        <v>303</v>
      </c>
      <c r="T3797">
        <v>1</v>
      </c>
      <c r="U3797" s="1">
        <v>8.25</v>
      </c>
      <c r="V3797" s="1">
        <v>17</v>
      </c>
      <c r="W3797" s="1">
        <v>2.73355555555555</v>
      </c>
    </row>
    <row r="3798" spans="1:23" x14ac:dyDescent="0.25">
      <c r="A3798">
        <v>3796</v>
      </c>
      <c r="B3798">
        <v>212301</v>
      </c>
      <c r="C3798">
        <v>1</v>
      </c>
      <c r="D3798" t="s">
        <v>83</v>
      </c>
      <c r="E3798">
        <v>115</v>
      </c>
      <c r="F3798" s="8">
        <v>43403.34652777778</v>
      </c>
      <c r="G3798" s="8">
        <v>43403.720138888886</v>
      </c>
      <c r="H3798" t="s">
        <v>4422</v>
      </c>
      <c r="I3798" t="s">
        <v>6634</v>
      </c>
      <c r="J3798">
        <v>4.3179999999999996</v>
      </c>
      <c r="K3798" t="s">
        <v>30</v>
      </c>
      <c r="L3798" t="s">
        <v>31</v>
      </c>
      <c r="M3798">
        <v>40.742351999999997</v>
      </c>
      <c r="N3798">
        <v>-111.981262</v>
      </c>
      <c r="O3798">
        <v>1301971</v>
      </c>
      <c r="P3798">
        <v>84111</v>
      </c>
      <c r="Q3798" s="1">
        <v>4.5</v>
      </c>
      <c r="R3798" s="1">
        <v>1.25</v>
      </c>
      <c r="S3798">
        <v>303</v>
      </c>
      <c r="T3798">
        <v>1</v>
      </c>
      <c r="U3798" s="1">
        <v>8.25</v>
      </c>
      <c r="V3798" s="1">
        <v>17.25</v>
      </c>
      <c r="W3798" s="1">
        <v>0.95955555555555505</v>
      </c>
    </row>
    <row r="3799" spans="1:23" x14ac:dyDescent="0.25">
      <c r="A3799">
        <v>3797</v>
      </c>
      <c r="B3799">
        <v>210225</v>
      </c>
      <c r="C3799">
        <v>2</v>
      </c>
      <c r="D3799" t="s">
        <v>65</v>
      </c>
      <c r="E3799">
        <v>495</v>
      </c>
      <c r="F3799" s="8">
        <v>43403.350694444445</v>
      </c>
      <c r="G3799" s="8">
        <v>43403.468055555553</v>
      </c>
      <c r="H3799" t="s">
        <v>6635</v>
      </c>
      <c r="I3799" t="s">
        <v>6636</v>
      </c>
      <c r="J3799">
        <v>9.0890000000000004</v>
      </c>
      <c r="K3799" t="s">
        <v>30</v>
      </c>
      <c r="L3799" t="s">
        <v>31</v>
      </c>
      <c r="M3799">
        <v>40.742527000000003</v>
      </c>
      <c r="N3799">
        <v>-111.98111</v>
      </c>
      <c r="O3799">
        <v>2906431</v>
      </c>
      <c r="P3799">
        <v>84036</v>
      </c>
      <c r="Q3799" s="1">
        <v>1.5</v>
      </c>
      <c r="R3799" s="1">
        <v>1.5</v>
      </c>
      <c r="S3799">
        <v>303</v>
      </c>
      <c r="T3799">
        <v>1</v>
      </c>
      <c r="U3799" s="1">
        <v>8.5</v>
      </c>
      <c r="V3799" s="1">
        <v>11.25</v>
      </c>
      <c r="W3799" s="1">
        <v>6.0593333333333304</v>
      </c>
    </row>
    <row r="3800" spans="1:23" x14ac:dyDescent="0.25">
      <c r="A3800">
        <v>3798</v>
      </c>
      <c r="B3800">
        <v>210209</v>
      </c>
      <c r="C3800">
        <v>2</v>
      </c>
      <c r="D3800" t="s">
        <v>145</v>
      </c>
      <c r="E3800">
        <v>395</v>
      </c>
      <c r="F3800" s="8">
        <v>43403.361111111109</v>
      </c>
      <c r="G3800" s="8">
        <v>43403.711111111108</v>
      </c>
      <c r="H3800" t="s">
        <v>1055</v>
      </c>
      <c r="I3800" t="s">
        <v>6637</v>
      </c>
      <c r="J3800">
        <v>13.632999999999999</v>
      </c>
      <c r="K3800" t="s">
        <v>30</v>
      </c>
      <c r="L3800" t="s">
        <v>31</v>
      </c>
      <c r="M3800">
        <v>40.742545999999997</v>
      </c>
      <c r="N3800">
        <v>-111.981224</v>
      </c>
      <c r="O3800">
        <v>1114701</v>
      </c>
      <c r="P3800">
        <v>84096</v>
      </c>
      <c r="Q3800" s="1">
        <v>4.25</v>
      </c>
      <c r="R3800" s="1">
        <v>1.75</v>
      </c>
      <c r="S3800">
        <v>303</v>
      </c>
      <c r="T3800">
        <v>1</v>
      </c>
      <c r="U3800" s="1">
        <v>8.75</v>
      </c>
      <c r="V3800" s="1">
        <v>17</v>
      </c>
      <c r="W3800" s="1">
        <v>3.20776470588235</v>
      </c>
    </row>
    <row r="3801" spans="1:23" x14ac:dyDescent="0.25">
      <c r="A3801">
        <v>3799</v>
      </c>
      <c r="B3801">
        <v>204577</v>
      </c>
      <c r="C3801">
        <v>1</v>
      </c>
      <c r="D3801" t="s">
        <v>32</v>
      </c>
      <c r="E3801">
        <v>499</v>
      </c>
      <c r="F3801" s="8">
        <v>43403.361805555556</v>
      </c>
      <c r="G3801" s="8">
        <v>43403.711111111108</v>
      </c>
      <c r="H3801" t="s">
        <v>6638</v>
      </c>
      <c r="I3801" t="s">
        <v>6639</v>
      </c>
      <c r="J3801">
        <v>7.9710000000000001</v>
      </c>
      <c r="K3801" t="s">
        <v>30</v>
      </c>
      <c r="L3801" t="s">
        <v>31</v>
      </c>
      <c r="M3801">
        <v>40.742542</v>
      </c>
      <c r="N3801">
        <v>-111.981163</v>
      </c>
      <c r="O3801">
        <v>2395901</v>
      </c>
      <c r="P3801">
        <v>84025</v>
      </c>
      <c r="Q3801" s="1">
        <v>4.25</v>
      </c>
      <c r="R3801" s="1">
        <v>1.5</v>
      </c>
      <c r="S3801">
        <v>303</v>
      </c>
      <c r="T3801">
        <v>1</v>
      </c>
      <c r="U3801" s="1">
        <v>8.75</v>
      </c>
      <c r="V3801" s="1">
        <v>17</v>
      </c>
      <c r="W3801" s="1">
        <v>1.8755294117646999</v>
      </c>
    </row>
    <row r="3802" spans="1:23" x14ac:dyDescent="0.25">
      <c r="A3802">
        <v>3800</v>
      </c>
      <c r="B3802">
        <v>210241</v>
      </c>
      <c r="C3802">
        <v>1</v>
      </c>
      <c r="D3802" t="s">
        <v>101</v>
      </c>
      <c r="E3802">
        <v>130</v>
      </c>
      <c r="F3802" s="8">
        <v>43403.368750000001</v>
      </c>
      <c r="G3802" s="8">
        <v>43403.760416666664</v>
      </c>
      <c r="H3802" t="s">
        <v>6640</v>
      </c>
      <c r="I3802" t="s">
        <v>6641</v>
      </c>
      <c r="J3802">
        <v>32.113</v>
      </c>
      <c r="K3802" t="s">
        <v>30</v>
      </c>
      <c r="L3802" t="s">
        <v>31</v>
      </c>
      <c r="M3802">
        <v>40.742313000000003</v>
      </c>
      <c r="N3802">
        <v>-111.981071</v>
      </c>
      <c r="O3802">
        <v>672723</v>
      </c>
      <c r="P3802">
        <v>84087</v>
      </c>
      <c r="Q3802" s="1">
        <v>4.75</v>
      </c>
      <c r="R3802" s="1">
        <v>2.75</v>
      </c>
      <c r="S3802">
        <v>303</v>
      </c>
      <c r="T3802">
        <v>1</v>
      </c>
      <c r="U3802" s="1">
        <v>8.75</v>
      </c>
      <c r="V3802" s="1">
        <v>18.25</v>
      </c>
      <c r="W3802" s="1">
        <v>6.7606315789473603</v>
      </c>
    </row>
    <row r="3803" spans="1:23" x14ac:dyDescent="0.25">
      <c r="A3803">
        <v>3801</v>
      </c>
      <c r="B3803">
        <v>210225</v>
      </c>
      <c r="C3803">
        <v>1</v>
      </c>
      <c r="D3803" t="s">
        <v>65</v>
      </c>
      <c r="E3803">
        <v>496</v>
      </c>
      <c r="F3803" s="8">
        <v>43403.374305555553</v>
      </c>
      <c r="G3803" s="8">
        <v>43403.727083333331</v>
      </c>
      <c r="H3803" t="s">
        <v>6642</v>
      </c>
      <c r="I3803" t="s">
        <v>6643</v>
      </c>
      <c r="J3803">
        <v>6.8419999999999996</v>
      </c>
      <c r="K3803" t="s">
        <v>30</v>
      </c>
      <c r="L3803" t="s">
        <v>31</v>
      </c>
      <c r="M3803">
        <v>40.742527000000003</v>
      </c>
      <c r="N3803">
        <v>-111.98111</v>
      </c>
      <c r="O3803">
        <v>1968591</v>
      </c>
      <c r="P3803">
        <v>84054</v>
      </c>
      <c r="Q3803" s="1">
        <v>4.25</v>
      </c>
      <c r="R3803" s="1">
        <v>1.25</v>
      </c>
      <c r="S3803">
        <v>303</v>
      </c>
      <c r="T3803">
        <v>1</v>
      </c>
      <c r="U3803" s="1">
        <v>9</v>
      </c>
      <c r="V3803" s="1">
        <v>17.5</v>
      </c>
      <c r="W3803" s="1">
        <v>1.6098823529411701</v>
      </c>
    </row>
    <row r="3804" spans="1:23" x14ac:dyDescent="0.25">
      <c r="A3804">
        <v>3802</v>
      </c>
      <c r="B3804">
        <v>210241</v>
      </c>
      <c r="C3804">
        <v>2</v>
      </c>
      <c r="D3804" t="s">
        <v>101</v>
      </c>
      <c r="E3804">
        <v>131</v>
      </c>
      <c r="F3804" s="8">
        <v>43403.445833333331</v>
      </c>
      <c r="G3804" s="8">
        <v>43403.472222222219</v>
      </c>
      <c r="H3804" t="s">
        <v>6644</v>
      </c>
      <c r="I3804" t="s">
        <v>6645</v>
      </c>
      <c r="J3804">
        <v>1.9430000000000001</v>
      </c>
      <c r="K3804" t="s">
        <v>30</v>
      </c>
      <c r="L3804" t="s">
        <v>31</v>
      </c>
      <c r="M3804">
        <v>40.742313000000003</v>
      </c>
      <c r="N3804">
        <v>-111.981071</v>
      </c>
      <c r="O3804">
        <v>2445161</v>
      </c>
      <c r="P3804">
        <v>84074</v>
      </c>
      <c r="Q3804" s="1">
        <v>0.25</v>
      </c>
      <c r="R3804" s="1">
        <v>0.25</v>
      </c>
      <c r="S3804">
        <v>303</v>
      </c>
      <c r="T3804">
        <v>1</v>
      </c>
      <c r="U3804" s="1">
        <v>10.75</v>
      </c>
      <c r="V3804" s="1">
        <v>11.25</v>
      </c>
      <c r="W3804" s="1">
        <v>7.7720000000000002</v>
      </c>
    </row>
    <row r="3805" spans="1:23" x14ac:dyDescent="0.25">
      <c r="A3805">
        <v>3803</v>
      </c>
      <c r="B3805">
        <v>210215</v>
      </c>
      <c r="C3805">
        <v>2</v>
      </c>
      <c r="D3805" t="s">
        <v>44</v>
      </c>
      <c r="E3805">
        <v>1540924490</v>
      </c>
      <c r="F3805" s="8">
        <v>43403.523611111108</v>
      </c>
      <c r="G3805" s="8">
        <v>43403.750694444447</v>
      </c>
      <c r="H3805" t="s">
        <v>6646</v>
      </c>
      <c r="I3805" t="s">
        <v>6647</v>
      </c>
      <c r="J3805">
        <v>3.738</v>
      </c>
      <c r="K3805" t="s">
        <v>30</v>
      </c>
      <c r="L3805" t="s">
        <v>31</v>
      </c>
      <c r="M3805">
        <v>40.742569000000003</v>
      </c>
      <c r="N3805">
        <v>-111.98126999999999</v>
      </c>
      <c r="O3805">
        <v>348887</v>
      </c>
      <c r="P3805">
        <v>84096</v>
      </c>
      <c r="Q3805" s="1">
        <v>2.75</v>
      </c>
      <c r="R3805" s="1">
        <v>0.25</v>
      </c>
      <c r="S3805">
        <v>303</v>
      </c>
      <c r="T3805">
        <v>1</v>
      </c>
      <c r="U3805" s="1">
        <v>12.5</v>
      </c>
      <c r="V3805" s="1">
        <v>18</v>
      </c>
      <c r="W3805" s="1">
        <v>1.3592727272727201</v>
      </c>
    </row>
    <row r="3806" spans="1:23" x14ac:dyDescent="0.25">
      <c r="A3806">
        <v>3804</v>
      </c>
      <c r="B3806">
        <v>212307</v>
      </c>
      <c r="C3806">
        <v>2</v>
      </c>
      <c r="D3806" t="s">
        <v>53</v>
      </c>
      <c r="E3806">
        <v>344</v>
      </c>
      <c r="F3806" s="8">
        <v>43403.524305555555</v>
      </c>
      <c r="G3806" s="8">
        <v>43403.772916666669</v>
      </c>
      <c r="H3806" t="s">
        <v>6648</v>
      </c>
      <c r="I3806" t="s">
        <v>6649</v>
      </c>
      <c r="J3806">
        <v>3.0129999999999999</v>
      </c>
      <c r="K3806" t="s">
        <v>30</v>
      </c>
      <c r="L3806" t="s">
        <v>31</v>
      </c>
      <c r="M3806">
        <v>40.742420000000003</v>
      </c>
      <c r="N3806">
        <v>-111.98172</v>
      </c>
      <c r="O3806">
        <v>2573641</v>
      </c>
      <c r="P3806">
        <v>84104</v>
      </c>
      <c r="Q3806" s="1">
        <v>3</v>
      </c>
      <c r="R3806" s="1">
        <v>0.5</v>
      </c>
      <c r="S3806">
        <v>303</v>
      </c>
      <c r="T3806">
        <v>1</v>
      </c>
      <c r="U3806" s="1">
        <v>12.5</v>
      </c>
      <c r="V3806" s="1">
        <v>18.5</v>
      </c>
      <c r="W3806" s="1">
        <v>1.00433333333333</v>
      </c>
    </row>
    <row r="3807" spans="1:23" x14ac:dyDescent="0.25">
      <c r="A3807">
        <v>3805</v>
      </c>
      <c r="B3807">
        <v>210213</v>
      </c>
      <c r="C3807">
        <v>2</v>
      </c>
      <c r="D3807" t="s">
        <v>126</v>
      </c>
      <c r="E3807">
        <v>283</v>
      </c>
      <c r="F3807" s="8">
        <v>43403.538888888892</v>
      </c>
      <c r="G3807" s="8">
        <v>43403.686111111114</v>
      </c>
      <c r="H3807" t="s">
        <v>5354</v>
      </c>
      <c r="I3807" t="s">
        <v>67</v>
      </c>
      <c r="J3807">
        <v>0</v>
      </c>
      <c r="K3807" t="s">
        <v>30</v>
      </c>
      <c r="L3807" t="s">
        <v>31</v>
      </c>
      <c r="M3807">
        <v>40.742412999999999</v>
      </c>
      <c r="N3807">
        <v>-111.981620999999</v>
      </c>
      <c r="O3807">
        <v>527531</v>
      </c>
      <c r="P3807">
        <v>84121</v>
      </c>
      <c r="Q3807" s="1">
        <v>1.75</v>
      </c>
      <c r="R3807" s="1">
        <v>0</v>
      </c>
      <c r="S3807">
        <v>303</v>
      </c>
      <c r="T3807">
        <v>1</v>
      </c>
      <c r="U3807" s="1">
        <v>13</v>
      </c>
      <c r="V3807" s="1">
        <v>16.5</v>
      </c>
      <c r="W3807" s="1">
        <v>0</v>
      </c>
    </row>
    <row r="3808" spans="1:23" x14ac:dyDescent="0.25">
      <c r="A3808">
        <v>3806</v>
      </c>
      <c r="B3808">
        <v>210225</v>
      </c>
      <c r="C3808">
        <v>2</v>
      </c>
      <c r="D3808" t="s">
        <v>65</v>
      </c>
      <c r="E3808">
        <v>497</v>
      </c>
      <c r="F3808" s="8">
        <v>43403.5625</v>
      </c>
      <c r="G3808" s="8">
        <v>43403.842361111114</v>
      </c>
      <c r="H3808" t="s">
        <v>6650</v>
      </c>
      <c r="I3808" t="s">
        <v>6651</v>
      </c>
      <c r="J3808">
        <v>12.708</v>
      </c>
      <c r="K3808" t="s">
        <v>30</v>
      </c>
      <c r="L3808" t="s">
        <v>31</v>
      </c>
      <c r="M3808">
        <v>40.742527000000003</v>
      </c>
      <c r="N3808">
        <v>-111.98111</v>
      </c>
      <c r="O3808">
        <v>2906431</v>
      </c>
      <c r="P3808">
        <v>84036</v>
      </c>
      <c r="Q3808" s="1">
        <v>3.25</v>
      </c>
      <c r="R3808" s="1">
        <v>2</v>
      </c>
      <c r="S3808">
        <v>303</v>
      </c>
      <c r="T3808">
        <v>1</v>
      </c>
      <c r="U3808" s="1">
        <v>13.5</v>
      </c>
      <c r="V3808" s="1">
        <v>20.25</v>
      </c>
      <c r="W3808" s="1">
        <v>3.9101538461538401</v>
      </c>
    </row>
    <row r="3809" spans="1:23" x14ac:dyDescent="0.25">
      <c r="A3809">
        <v>3807</v>
      </c>
      <c r="B3809">
        <v>210199</v>
      </c>
      <c r="C3809">
        <v>2</v>
      </c>
      <c r="D3809" t="s">
        <v>27</v>
      </c>
      <c r="E3809">
        <v>456</v>
      </c>
      <c r="F3809" s="8">
        <v>43403.65</v>
      </c>
      <c r="G3809" s="8">
        <v>43403.713194444441</v>
      </c>
      <c r="H3809" t="s">
        <v>6652</v>
      </c>
      <c r="I3809" t="s">
        <v>6653</v>
      </c>
      <c r="J3809">
        <v>5.056</v>
      </c>
      <c r="K3809" t="s">
        <v>30</v>
      </c>
      <c r="L3809" t="s">
        <v>31</v>
      </c>
      <c r="M3809">
        <v>40.742576999999997</v>
      </c>
      <c r="N3809">
        <v>-111.981323</v>
      </c>
      <c r="O3809">
        <v>1282681</v>
      </c>
      <c r="P3809">
        <v>84093</v>
      </c>
      <c r="Q3809" s="1">
        <v>0.75</v>
      </c>
      <c r="R3809" s="1">
        <v>0.75</v>
      </c>
      <c r="S3809">
        <v>303</v>
      </c>
      <c r="T3809">
        <v>1</v>
      </c>
      <c r="U3809" s="1">
        <v>15.5</v>
      </c>
      <c r="V3809" s="1">
        <v>17</v>
      </c>
      <c r="W3809" s="1">
        <v>6.7413333333333298</v>
      </c>
    </row>
    <row r="3810" spans="1:23" x14ac:dyDescent="0.25">
      <c r="A3810">
        <v>3808</v>
      </c>
      <c r="B3810">
        <v>204579</v>
      </c>
      <c r="C3810">
        <v>2</v>
      </c>
      <c r="D3810" t="s">
        <v>135</v>
      </c>
      <c r="E3810">
        <v>94</v>
      </c>
      <c r="F3810" s="8">
        <v>43403.663888888892</v>
      </c>
      <c r="G3810" s="8">
        <v>43403.755555555559</v>
      </c>
      <c r="H3810" t="s">
        <v>6654</v>
      </c>
      <c r="I3810" t="s">
        <v>6655</v>
      </c>
      <c r="J3810">
        <v>11.680999999999999</v>
      </c>
      <c r="K3810" t="s">
        <v>40</v>
      </c>
      <c r="L3810" t="s">
        <v>31</v>
      </c>
      <c r="M3810">
        <v>40.742401000000001</v>
      </c>
      <c r="N3810">
        <v>-111.98159</v>
      </c>
      <c r="O3810">
        <v>3001311</v>
      </c>
      <c r="P3810">
        <v>84045</v>
      </c>
      <c r="Q3810" s="1">
        <v>1</v>
      </c>
      <c r="R3810" s="1">
        <v>1</v>
      </c>
      <c r="S3810">
        <v>303</v>
      </c>
      <c r="T3810">
        <v>1</v>
      </c>
      <c r="U3810" s="1">
        <v>16</v>
      </c>
      <c r="V3810" s="1">
        <v>18.25</v>
      </c>
      <c r="W3810" s="1">
        <v>11.680999999999999</v>
      </c>
    </row>
    <row r="3811" spans="1:23" x14ac:dyDescent="0.25">
      <c r="A3811">
        <v>3809</v>
      </c>
      <c r="B3811">
        <v>212307</v>
      </c>
      <c r="C3811">
        <v>1</v>
      </c>
      <c r="D3811" t="s">
        <v>53</v>
      </c>
      <c r="E3811">
        <v>1540964410</v>
      </c>
      <c r="F3811" s="8">
        <v>43403.986111111109</v>
      </c>
      <c r="G3811" s="8">
        <v>43404.027777777781</v>
      </c>
      <c r="H3811" t="s">
        <v>372</v>
      </c>
      <c r="I3811" t="s">
        <v>6656</v>
      </c>
      <c r="J3811">
        <v>6.0209999999999999</v>
      </c>
      <c r="K3811" t="s">
        <v>30</v>
      </c>
      <c r="L3811" t="s">
        <v>31</v>
      </c>
      <c r="M3811">
        <v>40.742420000000003</v>
      </c>
      <c r="N3811">
        <v>-111.98172</v>
      </c>
      <c r="O3811">
        <v>1990681</v>
      </c>
      <c r="P3811">
        <v>84081</v>
      </c>
      <c r="Q3811" s="1">
        <v>0.5</v>
      </c>
      <c r="R3811" s="1">
        <v>0.5</v>
      </c>
      <c r="S3811">
        <v>303</v>
      </c>
      <c r="T3811">
        <v>1</v>
      </c>
      <c r="U3811" s="1">
        <v>23.75</v>
      </c>
      <c r="V3811" s="1">
        <v>0.75</v>
      </c>
      <c r="W3811" s="1">
        <v>12.042</v>
      </c>
    </row>
    <row r="3812" spans="1:23" x14ac:dyDescent="0.25">
      <c r="A3812">
        <v>3810</v>
      </c>
      <c r="B3812">
        <v>204577</v>
      </c>
      <c r="C3812">
        <v>2</v>
      </c>
      <c r="D3812" t="s">
        <v>32</v>
      </c>
      <c r="E3812">
        <v>500</v>
      </c>
      <c r="F3812" s="8">
        <v>43404.305555555555</v>
      </c>
      <c r="G3812" s="8">
        <v>43404.698611111111</v>
      </c>
      <c r="H3812" t="s">
        <v>6657</v>
      </c>
      <c r="I3812" t="s">
        <v>6658</v>
      </c>
      <c r="J3812">
        <v>12.21</v>
      </c>
      <c r="K3812" t="s">
        <v>30</v>
      </c>
      <c r="L3812" t="s">
        <v>31</v>
      </c>
      <c r="M3812">
        <v>40.742542</v>
      </c>
      <c r="N3812">
        <v>-111.981163</v>
      </c>
      <c r="O3812">
        <v>803613</v>
      </c>
      <c r="P3812">
        <v>84054</v>
      </c>
      <c r="Q3812" s="1">
        <v>4.75</v>
      </c>
      <c r="R3812" s="1">
        <v>2</v>
      </c>
      <c r="S3812">
        <v>304</v>
      </c>
      <c r="T3812">
        <v>2</v>
      </c>
      <c r="U3812" s="1">
        <v>7.25</v>
      </c>
      <c r="V3812" s="1">
        <v>16.75</v>
      </c>
      <c r="W3812" s="1">
        <v>2.5705263157894702</v>
      </c>
    </row>
    <row r="3813" spans="1:23" x14ac:dyDescent="0.25">
      <c r="A3813">
        <v>3811</v>
      </c>
      <c r="B3813">
        <v>210215</v>
      </c>
      <c r="C3813">
        <v>1</v>
      </c>
      <c r="D3813" t="s">
        <v>44</v>
      </c>
      <c r="E3813">
        <v>353</v>
      </c>
      <c r="F3813" s="8">
        <v>43404.31527777778</v>
      </c>
      <c r="G3813" s="8">
        <v>43404.696527777778</v>
      </c>
      <c r="H3813" t="s">
        <v>6659</v>
      </c>
      <c r="I3813" t="s">
        <v>3947</v>
      </c>
      <c r="J3813">
        <v>15.175999999999901</v>
      </c>
      <c r="K3813" t="s">
        <v>30</v>
      </c>
      <c r="L3813" t="s">
        <v>31</v>
      </c>
      <c r="M3813">
        <v>40.742569000000003</v>
      </c>
      <c r="N3813">
        <v>-111.98126999999999</v>
      </c>
      <c r="O3813">
        <v>2906431</v>
      </c>
      <c r="P3813">
        <v>84036</v>
      </c>
      <c r="Q3813" s="1">
        <v>4.5</v>
      </c>
      <c r="R3813" s="1">
        <v>2.25</v>
      </c>
      <c r="S3813">
        <v>304</v>
      </c>
      <c r="T3813">
        <v>2</v>
      </c>
      <c r="U3813" s="1">
        <v>7.5</v>
      </c>
      <c r="V3813" s="1">
        <v>16.75</v>
      </c>
      <c r="W3813" s="1">
        <v>3.3724444444444401</v>
      </c>
    </row>
    <row r="3814" spans="1:23" x14ac:dyDescent="0.25">
      <c r="A3814">
        <v>3812</v>
      </c>
      <c r="B3814">
        <v>210225</v>
      </c>
      <c r="C3814">
        <v>2</v>
      </c>
      <c r="D3814" t="s">
        <v>65</v>
      </c>
      <c r="E3814">
        <v>498</v>
      </c>
      <c r="F3814" s="8">
        <v>43404.315972222219</v>
      </c>
      <c r="G3814" s="8">
        <v>43404.68472222222</v>
      </c>
      <c r="H3814" t="s">
        <v>6660</v>
      </c>
      <c r="I3814" t="s">
        <v>6661</v>
      </c>
      <c r="J3814">
        <v>6.1339999999999897</v>
      </c>
      <c r="K3814" t="s">
        <v>30</v>
      </c>
      <c r="L3814" t="s">
        <v>31</v>
      </c>
      <c r="M3814">
        <v>40.742527000000003</v>
      </c>
      <c r="N3814">
        <v>-111.98111</v>
      </c>
      <c r="O3814">
        <v>521537</v>
      </c>
      <c r="P3814">
        <v>84020</v>
      </c>
      <c r="Q3814" s="1">
        <v>4.5</v>
      </c>
      <c r="R3814" s="1">
        <v>0.5</v>
      </c>
      <c r="S3814">
        <v>304</v>
      </c>
      <c r="T3814">
        <v>2</v>
      </c>
      <c r="U3814" s="1">
        <v>7.5</v>
      </c>
      <c r="V3814" s="1">
        <v>16.5</v>
      </c>
      <c r="W3814" s="1">
        <v>1.3631111111111101</v>
      </c>
    </row>
    <row r="3815" spans="1:23" x14ac:dyDescent="0.25">
      <c r="A3815">
        <v>3813</v>
      </c>
      <c r="B3815">
        <v>212307</v>
      </c>
      <c r="C3815">
        <v>2</v>
      </c>
      <c r="D3815" t="s">
        <v>53</v>
      </c>
      <c r="E3815">
        <v>345</v>
      </c>
      <c r="F3815" s="8">
        <v>43404.318055555559</v>
      </c>
      <c r="G3815" s="8">
        <v>43404.6875</v>
      </c>
      <c r="H3815" t="s">
        <v>6662</v>
      </c>
      <c r="I3815" t="s">
        <v>6663</v>
      </c>
      <c r="J3815">
        <v>11.902999999999899</v>
      </c>
      <c r="K3815" t="s">
        <v>30</v>
      </c>
      <c r="L3815" t="s">
        <v>31</v>
      </c>
      <c r="M3815">
        <v>40.742420000000003</v>
      </c>
      <c r="N3815">
        <v>-111.98172</v>
      </c>
      <c r="O3815">
        <v>2573641</v>
      </c>
      <c r="P3815">
        <v>84104</v>
      </c>
      <c r="Q3815" s="1">
        <v>4.5</v>
      </c>
      <c r="R3815" s="1">
        <v>2</v>
      </c>
      <c r="S3815">
        <v>304</v>
      </c>
      <c r="T3815">
        <v>2</v>
      </c>
      <c r="U3815" s="1">
        <v>7.75</v>
      </c>
      <c r="V3815" s="1">
        <v>16.5</v>
      </c>
      <c r="W3815" s="1">
        <v>2.6451111111111101</v>
      </c>
    </row>
    <row r="3816" spans="1:23" x14ac:dyDescent="0.25">
      <c r="A3816">
        <v>3814</v>
      </c>
      <c r="B3816">
        <v>210209</v>
      </c>
      <c r="C3816">
        <v>2</v>
      </c>
      <c r="D3816" t="s">
        <v>145</v>
      </c>
      <c r="E3816">
        <v>396</v>
      </c>
      <c r="F3816" s="8">
        <v>43404.323611111111</v>
      </c>
      <c r="G3816" s="8">
        <v>43404.68472222222</v>
      </c>
      <c r="H3816" t="s">
        <v>6664</v>
      </c>
      <c r="I3816" t="s">
        <v>626</v>
      </c>
      <c r="J3816">
        <v>14.1</v>
      </c>
      <c r="K3816" t="s">
        <v>30</v>
      </c>
      <c r="L3816" t="s">
        <v>31</v>
      </c>
      <c r="M3816">
        <v>40.742545999999997</v>
      </c>
      <c r="N3816">
        <v>-111.981224</v>
      </c>
      <c r="O3816">
        <v>1114701</v>
      </c>
      <c r="P3816">
        <v>84096</v>
      </c>
      <c r="Q3816" s="1">
        <v>4.25</v>
      </c>
      <c r="R3816" s="1">
        <v>1.75</v>
      </c>
      <c r="S3816">
        <v>304</v>
      </c>
      <c r="T3816">
        <v>2</v>
      </c>
      <c r="U3816" s="1">
        <v>7.75</v>
      </c>
      <c r="V3816" s="1">
        <v>16.5</v>
      </c>
      <c r="W3816" s="1">
        <v>3.3176470588235198</v>
      </c>
    </row>
    <row r="3817" spans="1:23" x14ac:dyDescent="0.25">
      <c r="A3817">
        <v>3815</v>
      </c>
      <c r="B3817">
        <v>210213</v>
      </c>
      <c r="C3817">
        <v>1</v>
      </c>
      <c r="D3817" t="s">
        <v>126</v>
      </c>
      <c r="E3817">
        <v>284</v>
      </c>
      <c r="F3817" s="8">
        <v>43404.334722222222</v>
      </c>
      <c r="G3817" s="8">
        <v>43404.678472222222</v>
      </c>
      <c r="H3817" t="s">
        <v>6665</v>
      </c>
      <c r="I3817" t="s">
        <v>6666</v>
      </c>
      <c r="J3817">
        <v>13.145</v>
      </c>
      <c r="K3817" t="s">
        <v>30</v>
      </c>
      <c r="L3817" t="s">
        <v>31</v>
      </c>
      <c r="M3817">
        <v>40.742412999999999</v>
      </c>
      <c r="N3817">
        <v>-111.981620999999</v>
      </c>
      <c r="O3817">
        <v>1087571</v>
      </c>
      <c r="P3817">
        <v>84014</v>
      </c>
      <c r="Q3817" s="1">
        <v>4</v>
      </c>
      <c r="R3817" s="1">
        <v>2</v>
      </c>
      <c r="S3817">
        <v>304</v>
      </c>
      <c r="T3817">
        <v>2</v>
      </c>
      <c r="U3817" s="1">
        <v>8</v>
      </c>
      <c r="V3817" s="1">
        <v>16.25</v>
      </c>
      <c r="W3817" s="1">
        <v>3.2862499999999999</v>
      </c>
    </row>
    <row r="3818" spans="1:23" x14ac:dyDescent="0.25">
      <c r="A3818">
        <v>3816</v>
      </c>
      <c r="B3818">
        <v>204577</v>
      </c>
      <c r="C3818">
        <v>1</v>
      </c>
      <c r="D3818" t="s">
        <v>32</v>
      </c>
      <c r="E3818">
        <v>1540994852</v>
      </c>
      <c r="F3818" s="8">
        <v>43404.338194444441</v>
      </c>
      <c r="G3818" s="8">
        <v>43404.686805555553</v>
      </c>
      <c r="H3818" t="s">
        <v>6667</v>
      </c>
      <c r="I3818" t="s">
        <v>3307</v>
      </c>
      <c r="J3818">
        <v>5.6779999999999999</v>
      </c>
      <c r="K3818" t="s">
        <v>30</v>
      </c>
      <c r="L3818" t="s">
        <v>31</v>
      </c>
      <c r="M3818">
        <v>40.742542</v>
      </c>
      <c r="N3818">
        <v>-111.981163</v>
      </c>
      <c r="O3818">
        <v>348887</v>
      </c>
      <c r="P3818">
        <v>84096</v>
      </c>
      <c r="Q3818" s="1">
        <v>4.25</v>
      </c>
      <c r="R3818" s="1">
        <v>1</v>
      </c>
      <c r="S3818">
        <v>304</v>
      </c>
      <c r="T3818">
        <v>2</v>
      </c>
      <c r="U3818" s="1">
        <v>8</v>
      </c>
      <c r="V3818" s="1">
        <v>16.5</v>
      </c>
      <c r="W3818" s="1">
        <v>1.3360000000000001</v>
      </c>
    </row>
    <row r="3819" spans="1:23" x14ac:dyDescent="0.25">
      <c r="A3819">
        <v>3817</v>
      </c>
      <c r="B3819">
        <v>210213</v>
      </c>
      <c r="C3819">
        <v>2</v>
      </c>
      <c r="D3819" t="s">
        <v>126</v>
      </c>
      <c r="E3819">
        <v>285</v>
      </c>
      <c r="F3819" s="8">
        <v>43404.359027777777</v>
      </c>
      <c r="G3819" s="8">
        <v>43404.419444444444</v>
      </c>
      <c r="H3819" t="s">
        <v>6668</v>
      </c>
      <c r="I3819" t="s">
        <v>3546</v>
      </c>
      <c r="J3819">
        <v>4.625</v>
      </c>
      <c r="K3819" t="s">
        <v>30</v>
      </c>
      <c r="L3819" t="s">
        <v>31</v>
      </c>
      <c r="M3819">
        <v>40.742412999999999</v>
      </c>
      <c r="N3819">
        <v>-111.981620999999</v>
      </c>
      <c r="O3819">
        <v>1301971</v>
      </c>
      <c r="P3819">
        <v>84111</v>
      </c>
      <c r="Q3819" s="1">
        <v>0.75</v>
      </c>
      <c r="R3819" s="1">
        <v>0.75</v>
      </c>
      <c r="S3819">
        <v>304</v>
      </c>
      <c r="T3819">
        <v>2</v>
      </c>
      <c r="U3819" s="1">
        <v>8.5</v>
      </c>
      <c r="V3819" s="1">
        <v>10</v>
      </c>
      <c r="W3819" s="1">
        <v>6.1666666666666599</v>
      </c>
    </row>
    <row r="3820" spans="1:23" x14ac:dyDescent="0.25">
      <c r="A3820">
        <v>3818</v>
      </c>
      <c r="B3820">
        <v>210199</v>
      </c>
      <c r="C3820">
        <v>2</v>
      </c>
      <c r="D3820" t="s">
        <v>27</v>
      </c>
      <c r="E3820">
        <v>457</v>
      </c>
      <c r="F3820" s="8">
        <v>43404.362500000003</v>
      </c>
      <c r="G3820" s="8">
        <v>43404.6875</v>
      </c>
      <c r="H3820" t="s">
        <v>6669</v>
      </c>
      <c r="I3820" t="s">
        <v>734</v>
      </c>
      <c r="J3820">
        <v>16.286999999999999</v>
      </c>
      <c r="K3820" t="s">
        <v>30</v>
      </c>
      <c r="L3820" t="s">
        <v>31</v>
      </c>
      <c r="M3820">
        <v>40.742576999999997</v>
      </c>
      <c r="N3820">
        <v>-111.981323</v>
      </c>
      <c r="O3820">
        <v>2395901</v>
      </c>
      <c r="P3820">
        <v>84025</v>
      </c>
      <c r="Q3820" s="1">
        <v>4</v>
      </c>
      <c r="R3820" s="1">
        <v>2</v>
      </c>
      <c r="S3820">
        <v>304</v>
      </c>
      <c r="T3820">
        <v>2</v>
      </c>
      <c r="U3820" s="1">
        <v>8.75</v>
      </c>
      <c r="V3820" s="1">
        <v>16.5</v>
      </c>
      <c r="W3820" s="1">
        <v>4.0717499999999998</v>
      </c>
    </row>
    <row r="3821" spans="1:23" x14ac:dyDescent="0.25">
      <c r="A3821">
        <v>3819</v>
      </c>
      <c r="B3821">
        <v>210225</v>
      </c>
      <c r="C3821">
        <v>1</v>
      </c>
      <c r="D3821" t="s">
        <v>65</v>
      </c>
      <c r="E3821">
        <v>499</v>
      </c>
      <c r="F3821" s="8">
        <v>43404.378472222219</v>
      </c>
      <c r="G3821" s="8">
        <v>43404.69027777778</v>
      </c>
      <c r="H3821" t="s">
        <v>6670</v>
      </c>
      <c r="I3821" t="s">
        <v>6671</v>
      </c>
      <c r="J3821">
        <v>8.5090000000000003</v>
      </c>
      <c r="K3821" t="s">
        <v>30</v>
      </c>
      <c r="L3821" t="s">
        <v>31</v>
      </c>
      <c r="M3821">
        <v>40.742527000000003</v>
      </c>
      <c r="N3821">
        <v>-111.98111</v>
      </c>
      <c r="O3821">
        <v>853712</v>
      </c>
      <c r="P3821">
        <v>84124</v>
      </c>
      <c r="Q3821" s="1">
        <v>3.75</v>
      </c>
      <c r="R3821" s="1">
        <v>0.75</v>
      </c>
      <c r="S3821">
        <v>304</v>
      </c>
      <c r="T3821">
        <v>2</v>
      </c>
      <c r="U3821" s="1">
        <v>9</v>
      </c>
      <c r="V3821" s="1">
        <v>16.5</v>
      </c>
      <c r="W3821" s="1">
        <v>2.2690666666666601</v>
      </c>
    </row>
    <row r="3822" spans="1:23" x14ac:dyDescent="0.25">
      <c r="A3822">
        <v>3820</v>
      </c>
      <c r="B3822">
        <v>212301</v>
      </c>
      <c r="C3822">
        <v>2</v>
      </c>
      <c r="D3822" t="s">
        <v>83</v>
      </c>
      <c r="E3822">
        <v>116</v>
      </c>
      <c r="F3822" s="8">
        <v>43404.402083333334</v>
      </c>
      <c r="G3822" s="8">
        <v>43404.685416666667</v>
      </c>
      <c r="H3822" t="s">
        <v>6672</v>
      </c>
      <c r="I3822" t="s">
        <v>6673</v>
      </c>
      <c r="J3822">
        <v>13.759</v>
      </c>
      <c r="K3822" t="s">
        <v>30</v>
      </c>
      <c r="L3822" t="s">
        <v>31</v>
      </c>
      <c r="M3822">
        <v>40.742351999999997</v>
      </c>
      <c r="N3822">
        <v>-111.981262</v>
      </c>
      <c r="O3822">
        <v>348863</v>
      </c>
      <c r="P3822">
        <v>84065</v>
      </c>
      <c r="Q3822" s="1">
        <v>3.5</v>
      </c>
      <c r="R3822" s="1">
        <v>1.25</v>
      </c>
      <c r="S3822">
        <v>304</v>
      </c>
      <c r="T3822">
        <v>2</v>
      </c>
      <c r="U3822" s="1">
        <v>9.75</v>
      </c>
      <c r="V3822" s="1">
        <v>16.5</v>
      </c>
      <c r="W3822" s="1">
        <v>3.9311428571428499</v>
      </c>
    </row>
    <row r="3823" spans="1:23" x14ac:dyDescent="0.25">
      <c r="A3823">
        <v>3821</v>
      </c>
      <c r="B3823">
        <v>204591</v>
      </c>
      <c r="C3823">
        <v>2</v>
      </c>
      <c r="D3823" t="s">
        <v>37</v>
      </c>
      <c r="E3823">
        <v>189</v>
      </c>
      <c r="F3823" s="8">
        <v>43404.411805555559</v>
      </c>
      <c r="G3823" s="8">
        <v>43404.500694444447</v>
      </c>
      <c r="H3823" t="s">
        <v>1292</v>
      </c>
      <c r="I3823" t="s">
        <v>6674</v>
      </c>
      <c r="J3823">
        <v>9.9039999999999999</v>
      </c>
      <c r="K3823" t="s">
        <v>92</v>
      </c>
      <c r="L3823" t="s">
        <v>31</v>
      </c>
      <c r="M3823">
        <v>40.742378000000002</v>
      </c>
      <c r="N3823">
        <v>-111.981407</v>
      </c>
      <c r="O3823">
        <v>1968591</v>
      </c>
      <c r="P3823">
        <v>84054</v>
      </c>
      <c r="Q3823" s="1">
        <v>1</v>
      </c>
      <c r="R3823" s="1">
        <v>1</v>
      </c>
      <c r="S3823">
        <v>304</v>
      </c>
      <c r="T3823">
        <v>2</v>
      </c>
      <c r="U3823" s="1">
        <v>10</v>
      </c>
      <c r="V3823" s="1">
        <v>12</v>
      </c>
      <c r="W3823" s="1">
        <v>9.9039999999999999</v>
      </c>
    </row>
    <row r="3824" spans="1:23" x14ac:dyDescent="0.25">
      <c r="A3824">
        <v>3822</v>
      </c>
      <c r="B3824">
        <v>212301</v>
      </c>
      <c r="C3824">
        <v>1</v>
      </c>
      <c r="D3824" t="s">
        <v>83</v>
      </c>
      <c r="E3824">
        <v>117</v>
      </c>
      <c r="F3824" s="8">
        <v>43404.60833333333</v>
      </c>
      <c r="G3824" s="8">
        <v>43404.709722222222</v>
      </c>
      <c r="H3824" t="s">
        <v>6675</v>
      </c>
      <c r="I3824" t="s">
        <v>6676</v>
      </c>
      <c r="J3824">
        <v>3.8789999999999898</v>
      </c>
      <c r="K3824" t="s">
        <v>30</v>
      </c>
      <c r="L3824" t="s">
        <v>31</v>
      </c>
      <c r="M3824">
        <v>40.742351999999997</v>
      </c>
      <c r="N3824">
        <v>-111.981262</v>
      </c>
      <c r="O3824">
        <v>1301971</v>
      </c>
      <c r="P3824">
        <v>84111</v>
      </c>
      <c r="Q3824" s="1">
        <v>1.25</v>
      </c>
      <c r="R3824" s="1">
        <v>1</v>
      </c>
      <c r="S3824">
        <v>304</v>
      </c>
      <c r="T3824">
        <v>2</v>
      </c>
      <c r="U3824" s="1">
        <v>14.5</v>
      </c>
      <c r="V3824" s="1">
        <v>17</v>
      </c>
      <c r="W3824" s="1">
        <v>3.10319999999999</v>
      </c>
    </row>
    <row r="3825" spans="1:23" x14ac:dyDescent="0.25">
      <c r="A3825">
        <v>3823</v>
      </c>
      <c r="B3825">
        <v>210203</v>
      </c>
      <c r="C3825">
        <v>1</v>
      </c>
      <c r="D3825" t="s">
        <v>58</v>
      </c>
      <c r="E3825">
        <v>214</v>
      </c>
      <c r="F3825" s="8">
        <v>43390.320138888892</v>
      </c>
      <c r="G3825" s="8">
        <v>43390.710416666669</v>
      </c>
      <c r="H3825" t="s">
        <v>6436</v>
      </c>
      <c r="I3825" t="s">
        <v>1041</v>
      </c>
      <c r="J3825">
        <v>15.097</v>
      </c>
      <c r="K3825" t="s">
        <v>30</v>
      </c>
      <c r="L3825" t="s">
        <v>31</v>
      </c>
      <c r="M3825">
        <v>40.742409000000002</v>
      </c>
      <c r="N3825">
        <v>-111.981513999999</v>
      </c>
      <c r="O3825">
        <v>1087571</v>
      </c>
      <c r="P3825">
        <v>84014</v>
      </c>
      <c r="Q3825" s="1">
        <v>4.75</v>
      </c>
      <c r="R3825" s="1">
        <v>1.75</v>
      </c>
      <c r="S3825">
        <v>290</v>
      </c>
      <c r="T3825">
        <v>2</v>
      </c>
      <c r="U3825" s="1">
        <v>7.75</v>
      </c>
      <c r="V3825" s="1">
        <v>17</v>
      </c>
      <c r="W3825" s="1">
        <v>3.1783157894736802</v>
      </c>
    </row>
    <row r="3826" spans="1:23" x14ac:dyDescent="0.25">
      <c r="A3826">
        <v>3824</v>
      </c>
      <c r="B3826">
        <v>210215</v>
      </c>
      <c r="C3826">
        <v>2</v>
      </c>
      <c r="D3826" t="s">
        <v>44</v>
      </c>
      <c r="E3826">
        <v>1539784378</v>
      </c>
      <c r="F3826" s="8">
        <v>43390.328472222223</v>
      </c>
      <c r="G3826" s="8">
        <v>43390.731944444444</v>
      </c>
      <c r="H3826" t="s">
        <v>6437</v>
      </c>
      <c r="I3826" t="s">
        <v>6438</v>
      </c>
      <c r="J3826">
        <v>7.4219999999999997</v>
      </c>
      <c r="K3826" t="s">
        <v>30</v>
      </c>
      <c r="L3826" t="s">
        <v>31</v>
      </c>
      <c r="M3826">
        <v>40.742569000000003</v>
      </c>
      <c r="N3826">
        <v>-111.98126999999999</v>
      </c>
      <c r="O3826">
        <v>348887</v>
      </c>
      <c r="P3826">
        <v>84096</v>
      </c>
      <c r="Q3826" s="1">
        <v>4.75</v>
      </c>
      <c r="R3826" s="1">
        <v>1</v>
      </c>
      <c r="S3826">
        <v>290</v>
      </c>
      <c r="T3826">
        <v>2</v>
      </c>
      <c r="U3826" s="1">
        <v>8</v>
      </c>
      <c r="V3826" s="1">
        <v>17.5</v>
      </c>
      <c r="W3826" s="1">
        <v>1.56252631578947</v>
      </c>
    </row>
    <row r="3827" spans="1:23" x14ac:dyDescent="0.25">
      <c r="A3827">
        <v>3825</v>
      </c>
      <c r="B3827">
        <v>204577</v>
      </c>
      <c r="C3827">
        <v>1</v>
      </c>
      <c r="D3827" t="s">
        <v>32</v>
      </c>
      <c r="E3827">
        <v>481</v>
      </c>
      <c r="F3827" s="8">
        <v>43390.361111111109</v>
      </c>
      <c r="G3827" s="8">
        <v>43390.5</v>
      </c>
      <c r="H3827" t="s">
        <v>6374</v>
      </c>
      <c r="I3827" t="s">
        <v>1945</v>
      </c>
      <c r="J3827">
        <v>13.474</v>
      </c>
      <c r="K3827" t="s">
        <v>30</v>
      </c>
      <c r="L3827" t="s">
        <v>31</v>
      </c>
      <c r="M3827">
        <v>40.742542</v>
      </c>
      <c r="N3827">
        <v>-111.981163</v>
      </c>
      <c r="O3827">
        <v>2395901</v>
      </c>
      <c r="P3827">
        <v>84025</v>
      </c>
      <c r="Q3827" s="1">
        <v>1.75</v>
      </c>
      <c r="R3827" s="1">
        <v>1.75</v>
      </c>
      <c r="S3827">
        <v>290</v>
      </c>
      <c r="T3827">
        <v>2</v>
      </c>
      <c r="U3827" s="1">
        <v>8.75</v>
      </c>
      <c r="V3827" s="1">
        <v>12</v>
      </c>
      <c r="W3827" s="1">
        <v>7.6994285714285704</v>
      </c>
    </row>
    <row r="3828" spans="1:23" x14ac:dyDescent="0.25">
      <c r="A3828">
        <v>3826</v>
      </c>
      <c r="B3828">
        <v>210225</v>
      </c>
      <c r="C3828">
        <v>2</v>
      </c>
      <c r="D3828" t="s">
        <v>65</v>
      </c>
      <c r="E3828">
        <v>480</v>
      </c>
      <c r="F3828" s="8">
        <v>43390.365972222222</v>
      </c>
      <c r="G3828" s="8">
        <v>43390.527777777781</v>
      </c>
      <c r="H3828" t="s">
        <v>6439</v>
      </c>
      <c r="I3828" t="s">
        <v>6440</v>
      </c>
      <c r="J3828">
        <v>2.46599999999999</v>
      </c>
      <c r="K3828" t="s">
        <v>30</v>
      </c>
      <c r="L3828" t="s">
        <v>31</v>
      </c>
      <c r="M3828">
        <v>40.742527000000003</v>
      </c>
      <c r="N3828">
        <v>-111.98111</v>
      </c>
      <c r="O3828">
        <v>333033</v>
      </c>
      <c r="P3828">
        <v>84124</v>
      </c>
      <c r="Q3828" s="1">
        <v>2</v>
      </c>
      <c r="R3828" s="1">
        <v>0.25</v>
      </c>
      <c r="S3828">
        <v>290</v>
      </c>
      <c r="T3828">
        <v>2</v>
      </c>
      <c r="U3828" s="1">
        <v>8.75</v>
      </c>
      <c r="V3828" s="1">
        <v>12.75</v>
      </c>
      <c r="W3828" s="1">
        <v>1.2329999999999901</v>
      </c>
    </row>
    <row r="3829" spans="1:23" x14ac:dyDescent="0.25">
      <c r="A3829">
        <v>3827</v>
      </c>
      <c r="B3829">
        <v>212301</v>
      </c>
      <c r="C3829">
        <v>1</v>
      </c>
      <c r="D3829" t="s">
        <v>83</v>
      </c>
      <c r="E3829">
        <v>105</v>
      </c>
      <c r="F3829" s="8">
        <v>43390.365972222222</v>
      </c>
      <c r="G3829" s="8">
        <v>43390.728472222225</v>
      </c>
      <c r="H3829" t="s">
        <v>6441</v>
      </c>
      <c r="I3829" t="s">
        <v>6442</v>
      </c>
      <c r="J3829">
        <v>5.1550000000000002</v>
      </c>
      <c r="K3829" t="s">
        <v>30</v>
      </c>
      <c r="L3829" t="s">
        <v>31</v>
      </c>
      <c r="M3829">
        <v>40.742351999999997</v>
      </c>
      <c r="N3829">
        <v>-111.981262</v>
      </c>
      <c r="O3829">
        <v>1301971</v>
      </c>
      <c r="P3829">
        <v>84111</v>
      </c>
      <c r="Q3829" s="1">
        <v>4.25</v>
      </c>
      <c r="R3829" s="1">
        <v>1.25</v>
      </c>
      <c r="S3829">
        <v>290</v>
      </c>
      <c r="T3829">
        <v>2</v>
      </c>
      <c r="U3829" s="1">
        <v>8.75</v>
      </c>
      <c r="V3829" s="1">
        <v>17.5</v>
      </c>
      <c r="W3829" s="1">
        <v>1.21294117647058</v>
      </c>
    </row>
    <row r="3830" spans="1:23" x14ac:dyDescent="0.25">
      <c r="A3830">
        <v>3828</v>
      </c>
      <c r="B3830">
        <v>204577</v>
      </c>
      <c r="C3830">
        <v>1</v>
      </c>
      <c r="D3830" t="s">
        <v>32</v>
      </c>
      <c r="E3830">
        <v>482</v>
      </c>
      <c r="F3830" s="8">
        <v>43390.515972222223</v>
      </c>
      <c r="G3830" s="8">
        <v>43390.768750000003</v>
      </c>
      <c r="H3830" t="s">
        <v>6443</v>
      </c>
      <c r="I3830" t="s">
        <v>5218</v>
      </c>
      <c r="J3830">
        <v>1.905</v>
      </c>
      <c r="K3830" t="s">
        <v>30</v>
      </c>
      <c r="L3830" t="s">
        <v>31</v>
      </c>
      <c r="M3830">
        <v>40.742542</v>
      </c>
      <c r="N3830">
        <v>-111.981163</v>
      </c>
      <c r="O3830">
        <v>2573641</v>
      </c>
      <c r="P3830">
        <v>84104</v>
      </c>
      <c r="Q3830" s="1">
        <v>3</v>
      </c>
      <c r="R3830" s="1">
        <v>0.25</v>
      </c>
      <c r="S3830">
        <v>290</v>
      </c>
      <c r="T3830">
        <v>2</v>
      </c>
      <c r="U3830" s="1">
        <v>12.5</v>
      </c>
      <c r="V3830" s="1">
        <v>18.5</v>
      </c>
      <c r="W3830" s="1">
        <v>0.63500000000000001</v>
      </c>
    </row>
    <row r="3831" spans="1:23" x14ac:dyDescent="0.25">
      <c r="A3831">
        <v>3829</v>
      </c>
      <c r="B3831">
        <v>210225</v>
      </c>
      <c r="C3831">
        <v>2</v>
      </c>
      <c r="D3831" t="s">
        <v>65</v>
      </c>
      <c r="E3831">
        <v>481</v>
      </c>
      <c r="F3831" s="8">
        <v>43390.551388888889</v>
      </c>
      <c r="G3831" s="8">
        <v>43390.734027777777</v>
      </c>
      <c r="H3831" t="s">
        <v>6444</v>
      </c>
      <c r="I3831" t="s">
        <v>6445</v>
      </c>
      <c r="J3831">
        <v>4.9450000000000003</v>
      </c>
      <c r="K3831" t="s">
        <v>30</v>
      </c>
      <c r="L3831" t="s">
        <v>31</v>
      </c>
      <c r="M3831">
        <v>40.742527000000003</v>
      </c>
      <c r="N3831">
        <v>-111.98111</v>
      </c>
      <c r="O3831">
        <v>1096541</v>
      </c>
      <c r="P3831">
        <v>84093</v>
      </c>
      <c r="Q3831" s="1">
        <v>2.25</v>
      </c>
      <c r="R3831" s="1">
        <v>0.75</v>
      </c>
      <c r="S3831">
        <v>290</v>
      </c>
      <c r="T3831">
        <v>2</v>
      </c>
      <c r="U3831" s="1">
        <v>13.25</v>
      </c>
      <c r="V3831" s="1">
        <v>17.5</v>
      </c>
      <c r="W3831" s="1">
        <v>2.1977777777777701</v>
      </c>
    </row>
    <row r="3832" spans="1:23" x14ac:dyDescent="0.25">
      <c r="A3832">
        <v>3830</v>
      </c>
      <c r="B3832">
        <v>210225</v>
      </c>
      <c r="C3832">
        <v>1</v>
      </c>
      <c r="D3832" t="s">
        <v>65</v>
      </c>
      <c r="E3832">
        <v>482</v>
      </c>
      <c r="F3832" s="8">
        <v>43390.568055555559</v>
      </c>
      <c r="G3832" s="8">
        <v>43390.704861111109</v>
      </c>
      <c r="H3832" t="s">
        <v>5413</v>
      </c>
      <c r="I3832" t="s">
        <v>6446</v>
      </c>
      <c r="J3832">
        <v>3.0019999999999998</v>
      </c>
      <c r="K3832" t="s">
        <v>30</v>
      </c>
      <c r="L3832" t="s">
        <v>31</v>
      </c>
      <c r="M3832">
        <v>40.742527000000003</v>
      </c>
      <c r="N3832">
        <v>-111.98111</v>
      </c>
      <c r="O3832">
        <v>2395901</v>
      </c>
      <c r="P3832">
        <v>84025</v>
      </c>
      <c r="Q3832" s="1">
        <v>1.75</v>
      </c>
      <c r="R3832" s="1">
        <v>0.75</v>
      </c>
      <c r="S3832">
        <v>290</v>
      </c>
      <c r="T3832">
        <v>2</v>
      </c>
      <c r="U3832" s="1">
        <v>13.75</v>
      </c>
      <c r="V3832" s="1">
        <v>17</v>
      </c>
      <c r="W3832" s="1">
        <v>1.71542857142857</v>
      </c>
    </row>
    <row r="3833" spans="1:23" x14ac:dyDescent="0.25">
      <c r="A3833">
        <v>3831</v>
      </c>
      <c r="B3833">
        <v>212307</v>
      </c>
      <c r="C3833">
        <v>2</v>
      </c>
      <c r="D3833" t="s">
        <v>53</v>
      </c>
      <c r="E3833">
        <v>329</v>
      </c>
      <c r="F3833" s="8">
        <v>43390.741666666669</v>
      </c>
      <c r="G3833" s="8">
        <v>43390.775694444441</v>
      </c>
      <c r="H3833" t="s">
        <v>6447</v>
      </c>
      <c r="I3833" t="s">
        <v>6448</v>
      </c>
      <c r="J3833">
        <v>4.8639999999999999</v>
      </c>
      <c r="K3833" t="s">
        <v>30</v>
      </c>
      <c r="L3833" t="s">
        <v>31</v>
      </c>
      <c r="M3833">
        <v>40.742420000000003</v>
      </c>
      <c r="N3833">
        <v>-111.98172</v>
      </c>
      <c r="O3833">
        <v>1137391</v>
      </c>
      <c r="P3833">
        <v>84075</v>
      </c>
      <c r="Q3833" s="1">
        <v>0.5</v>
      </c>
      <c r="R3833" s="1">
        <v>0.5</v>
      </c>
      <c r="S3833">
        <v>290</v>
      </c>
      <c r="T3833">
        <v>2</v>
      </c>
      <c r="U3833" s="1">
        <v>17.75</v>
      </c>
      <c r="V3833" s="1">
        <v>18.5</v>
      </c>
      <c r="W3833" s="1">
        <v>9.7279999999999998</v>
      </c>
    </row>
    <row r="3834" spans="1:23" x14ac:dyDescent="0.25">
      <c r="A3834">
        <v>3832</v>
      </c>
      <c r="B3834">
        <v>210209</v>
      </c>
      <c r="C3834">
        <v>1</v>
      </c>
      <c r="D3834" t="s">
        <v>145</v>
      </c>
      <c r="E3834">
        <v>381</v>
      </c>
      <c r="F3834" s="8">
        <v>43390.810416666667</v>
      </c>
      <c r="G3834" s="8">
        <v>43390.819444444445</v>
      </c>
      <c r="H3834" t="s">
        <v>6449</v>
      </c>
      <c r="I3834" t="s">
        <v>6450</v>
      </c>
      <c r="J3834">
        <v>1.2849999999999999</v>
      </c>
      <c r="K3834" t="s">
        <v>30</v>
      </c>
      <c r="L3834" t="s">
        <v>31</v>
      </c>
      <c r="M3834">
        <v>40.742545999999997</v>
      </c>
      <c r="N3834">
        <v>-111.981224</v>
      </c>
      <c r="O3834">
        <v>1137391</v>
      </c>
      <c r="P3834">
        <v>84075</v>
      </c>
      <c r="Q3834" s="1">
        <v>0</v>
      </c>
      <c r="R3834" s="1">
        <v>0</v>
      </c>
      <c r="S3834">
        <v>290</v>
      </c>
      <c r="T3834">
        <v>2</v>
      </c>
      <c r="U3834" s="1">
        <v>19.5</v>
      </c>
      <c r="V3834" s="1">
        <v>19.75</v>
      </c>
      <c r="W3834" s="1" t="s">
        <v>93</v>
      </c>
    </row>
    <row r="3835" spans="1:23" x14ac:dyDescent="0.25">
      <c r="A3835">
        <v>3833</v>
      </c>
      <c r="B3835">
        <v>210199</v>
      </c>
      <c r="C3835">
        <v>2</v>
      </c>
      <c r="D3835" t="s">
        <v>27</v>
      </c>
      <c r="E3835">
        <v>453</v>
      </c>
      <c r="F3835" s="8">
        <v>43391.279861111114</v>
      </c>
      <c r="G3835" s="8">
        <v>43391.634722222225</v>
      </c>
      <c r="H3835" t="s">
        <v>6451</v>
      </c>
      <c r="I3835" t="s">
        <v>5589</v>
      </c>
      <c r="J3835">
        <v>11.3509999999999</v>
      </c>
      <c r="K3835" t="s">
        <v>30</v>
      </c>
      <c r="L3835" t="s">
        <v>31</v>
      </c>
      <c r="M3835">
        <v>40.742576999999997</v>
      </c>
      <c r="N3835">
        <v>-111.981323</v>
      </c>
      <c r="O3835">
        <v>2395901</v>
      </c>
      <c r="P3835">
        <v>84025</v>
      </c>
      <c r="Q3835" s="1">
        <v>4.25</v>
      </c>
      <c r="R3835" s="1">
        <v>1.5</v>
      </c>
      <c r="S3835">
        <v>291</v>
      </c>
      <c r="T3835">
        <v>3</v>
      </c>
      <c r="U3835" s="1">
        <v>6.75</v>
      </c>
      <c r="V3835" s="1">
        <v>15.25</v>
      </c>
      <c r="W3835" s="1">
        <v>2.6708235294117602</v>
      </c>
    </row>
    <row r="3836" spans="1:23" x14ac:dyDescent="0.25">
      <c r="A3836">
        <v>3834</v>
      </c>
      <c r="B3836">
        <v>212307</v>
      </c>
      <c r="C3836">
        <v>2</v>
      </c>
      <c r="D3836" t="s">
        <v>53</v>
      </c>
      <c r="E3836">
        <v>330</v>
      </c>
      <c r="F3836" s="8">
        <v>43391.288888888892</v>
      </c>
      <c r="G3836" s="8">
        <v>43391.56527777778</v>
      </c>
      <c r="H3836" t="s">
        <v>6452</v>
      </c>
      <c r="I3836" t="s">
        <v>6453</v>
      </c>
      <c r="J3836">
        <v>13.562999999999899</v>
      </c>
      <c r="K3836" t="s">
        <v>30</v>
      </c>
      <c r="L3836" t="s">
        <v>31</v>
      </c>
      <c r="M3836">
        <v>40.742420000000003</v>
      </c>
      <c r="N3836">
        <v>-111.98172</v>
      </c>
      <c r="O3836">
        <v>1137391</v>
      </c>
      <c r="P3836">
        <v>84075</v>
      </c>
      <c r="Q3836" s="1">
        <v>3.25</v>
      </c>
      <c r="R3836" s="1">
        <v>1.25</v>
      </c>
      <c r="S3836">
        <v>291</v>
      </c>
      <c r="T3836">
        <v>3</v>
      </c>
      <c r="U3836" s="1">
        <v>7</v>
      </c>
      <c r="V3836" s="1">
        <v>13.5</v>
      </c>
      <c r="W3836" s="1">
        <v>4.1732307692307602</v>
      </c>
    </row>
    <row r="3837" spans="1:23" x14ac:dyDescent="0.25">
      <c r="A3837">
        <v>3835</v>
      </c>
      <c r="B3837">
        <v>210213</v>
      </c>
      <c r="C3837">
        <v>1</v>
      </c>
      <c r="D3837" t="s">
        <v>126</v>
      </c>
      <c r="E3837">
        <v>269</v>
      </c>
      <c r="F3837" s="8">
        <v>43391.313194444447</v>
      </c>
      <c r="G3837" s="8">
        <v>43391.716666666667</v>
      </c>
      <c r="H3837" t="s">
        <v>6454</v>
      </c>
      <c r="I3837" t="s">
        <v>6455</v>
      </c>
      <c r="J3837">
        <v>10.542999999999999</v>
      </c>
      <c r="K3837" t="s">
        <v>30</v>
      </c>
      <c r="L3837" t="s">
        <v>31</v>
      </c>
      <c r="M3837">
        <v>40.742412999999999</v>
      </c>
      <c r="N3837">
        <v>-111.981620999999</v>
      </c>
      <c r="O3837">
        <v>2573641</v>
      </c>
      <c r="P3837">
        <v>84104</v>
      </c>
      <c r="Q3837" s="1">
        <v>4.75</v>
      </c>
      <c r="R3837" s="1">
        <v>1.75</v>
      </c>
      <c r="S3837">
        <v>291</v>
      </c>
      <c r="T3837">
        <v>3</v>
      </c>
      <c r="U3837" s="1">
        <v>7.5</v>
      </c>
      <c r="V3837" s="1">
        <v>17.25</v>
      </c>
      <c r="W3837" s="1">
        <v>2.21957894736842</v>
      </c>
    </row>
    <row r="3838" spans="1:23" x14ac:dyDescent="0.25">
      <c r="A3838">
        <v>3836</v>
      </c>
      <c r="B3838">
        <v>210215</v>
      </c>
      <c r="C3838">
        <v>2</v>
      </c>
      <c r="D3838" t="s">
        <v>44</v>
      </c>
      <c r="E3838">
        <v>346</v>
      </c>
      <c r="F3838" s="8">
        <v>43391.316666666666</v>
      </c>
      <c r="G3838" s="8">
        <v>43391.505555555559</v>
      </c>
      <c r="H3838" t="s">
        <v>6456</v>
      </c>
      <c r="I3838" t="s">
        <v>6457</v>
      </c>
      <c r="J3838">
        <v>15.054</v>
      </c>
      <c r="K3838" t="s">
        <v>30</v>
      </c>
      <c r="L3838" t="s">
        <v>31</v>
      </c>
      <c r="M3838">
        <v>40.742569000000003</v>
      </c>
      <c r="N3838">
        <v>-111.98126999999999</v>
      </c>
      <c r="O3838">
        <v>2906431</v>
      </c>
      <c r="P3838">
        <v>84036</v>
      </c>
      <c r="Q3838" s="1">
        <v>2.25</v>
      </c>
      <c r="R3838" s="1">
        <v>2.25</v>
      </c>
      <c r="S3838">
        <v>291</v>
      </c>
      <c r="T3838">
        <v>3</v>
      </c>
      <c r="U3838" s="1">
        <v>7.5</v>
      </c>
      <c r="V3838" s="1">
        <v>12.25</v>
      </c>
      <c r="W3838" s="1">
        <v>6.6906666666666599</v>
      </c>
    </row>
    <row r="3839" spans="1:23" x14ac:dyDescent="0.25">
      <c r="A3839">
        <v>3837</v>
      </c>
      <c r="B3839">
        <v>210203</v>
      </c>
      <c r="C3839">
        <v>1</v>
      </c>
      <c r="D3839" t="s">
        <v>58</v>
      </c>
      <c r="E3839">
        <v>215</v>
      </c>
      <c r="F3839" s="8">
        <v>43391.326388888891</v>
      </c>
      <c r="G3839" s="8">
        <v>43391.691666666666</v>
      </c>
      <c r="H3839" t="s">
        <v>6458</v>
      </c>
      <c r="I3839" t="s">
        <v>4073</v>
      </c>
      <c r="J3839">
        <v>5.5910000000000002</v>
      </c>
      <c r="K3839" t="s">
        <v>30</v>
      </c>
      <c r="L3839" t="s">
        <v>31</v>
      </c>
      <c r="M3839">
        <v>40.742409000000002</v>
      </c>
      <c r="N3839">
        <v>-111.981513999999</v>
      </c>
      <c r="O3839">
        <v>1087571</v>
      </c>
      <c r="P3839">
        <v>84014</v>
      </c>
      <c r="Q3839" s="1">
        <v>4.5</v>
      </c>
      <c r="R3839" s="1">
        <v>1</v>
      </c>
      <c r="S3839">
        <v>291</v>
      </c>
      <c r="T3839">
        <v>3</v>
      </c>
      <c r="U3839" s="1">
        <v>7.75</v>
      </c>
      <c r="V3839" s="1">
        <v>16.5</v>
      </c>
      <c r="W3839" s="1">
        <v>1.24244444444444</v>
      </c>
    </row>
    <row r="3840" spans="1:23" x14ac:dyDescent="0.25">
      <c r="A3840">
        <v>3838</v>
      </c>
      <c r="B3840">
        <v>204577</v>
      </c>
      <c r="C3840">
        <v>1</v>
      </c>
      <c r="D3840" t="s">
        <v>32</v>
      </c>
      <c r="E3840">
        <v>1539870612</v>
      </c>
      <c r="F3840" s="8">
        <v>43391.326388888891</v>
      </c>
      <c r="G3840" s="8">
        <v>43391.425694444442</v>
      </c>
      <c r="H3840" t="s">
        <v>3666</v>
      </c>
      <c r="I3840" t="s">
        <v>5388</v>
      </c>
      <c r="J3840">
        <v>4.47</v>
      </c>
      <c r="K3840" t="s">
        <v>30</v>
      </c>
      <c r="L3840" t="s">
        <v>31</v>
      </c>
      <c r="M3840">
        <v>40.742542</v>
      </c>
      <c r="N3840">
        <v>-111.981163</v>
      </c>
      <c r="O3840">
        <v>348887</v>
      </c>
      <c r="P3840">
        <v>84096</v>
      </c>
      <c r="Q3840" s="1">
        <v>1.25</v>
      </c>
      <c r="R3840" s="1">
        <v>0.5</v>
      </c>
      <c r="S3840">
        <v>291</v>
      </c>
      <c r="T3840">
        <v>3</v>
      </c>
      <c r="U3840" s="1">
        <v>7.75</v>
      </c>
      <c r="V3840" s="1">
        <v>10.25</v>
      </c>
      <c r="W3840" s="1">
        <v>3.5759999999999899</v>
      </c>
    </row>
    <row r="3841" spans="1:23" x14ac:dyDescent="0.25">
      <c r="A3841">
        <v>3839</v>
      </c>
      <c r="B3841">
        <v>212301</v>
      </c>
      <c r="C3841">
        <v>1</v>
      </c>
      <c r="D3841" t="s">
        <v>83</v>
      </c>
      <c r="E3841">
        <v>106</v>
      </c>
      <c r="F3841" s="8">
        <v>43391.357638888891</v>
      </c>
      <c r="G3841" s="8">
        <v>43391.712500000001</v>
      </c>
      <c r="H3841" t="s">
        <v>2939</v>
      </c>
      <c r="I3841" t="s">
        <v>6459</v>
      </c>
      <c r="J3841">
        <v>5.5879999999999903</v>
      </c>
      <c r="K3841" t="s">
        <v>30</v>
      </c>
      <c r="L3841" t="s">
        <v>31</v>
      </c>
      <c r="M3841">
        <v>40.742351999999997</v>
      </c>
      <c r="N3841">
        <v>-111.981262</v>
      </c>
      <c r="O3841">
        <v>1301971</v>
      </c>
      <c r="P3841">
        <v>84111</v>
      </c>
      <c r="Q3841" s="1">
        <v>4.25</v>
      </c>
      <c r="R3841" s="1">
        <v>1.25</v>
      </c>
      <c r="S3841">
        <v>291</v>
      </c>
      <c r="T3841">
        <v>3</v>
      </c>
      <c r="U3841" s="1">
        <v>8.5</v>
      </c>
      <c r="V3841" s="1">
        <v>17</v>
      </c>
      <c r="W3841" s="1">
        <v>1.3148235294117601</v>
      </c>
    </row>
    <row r="3842" spans="1:23" x14ac:dyDescent="0.25">
      <c r="A3842">
        <v>3840</v>
      </c>
      <c r="B3842">
        <v>210225</v>
      </c>
      <c r="C3842">
        <v>2</v>
      </c>
      <c r="D3842" t="s">
        <v>65</v>
      </c>
      <c r="E3842">
        <v>483</v>
      </c>
      <c r="F3842" s="8">
        <v>43391.368055555555</v>
      </c>
      <c r="G3842" s="8">
        <v>43391.547222222223</v>
      </c>
      <c r="H3842" t="s">
        <v>6460</v>
      </c>
      <c r="I3842" t="s">
        <v>6461</v>
      </c>
      <c r="J3842">
        <v>10.226000000000001</v>
      </c>
      <c r="K3842" t="s">
        <v>92</v>
      </c>
      <c r="L3842" t="s">
        <v>31</v>
      </c>
      <c r="M3842">
        <v>40.742527000000003</v>
      </c>
      <c r="N3842">
        <v>-111.98111</v>
      </c>
      <c r="O3842">
        <v>1968591</v>
      </c>
      <c r="P3842">
        <v>84054</v>
      </c>
      <c r="Q3842" s="1">
        <v>2.25</v>
      </c>
      <c r="R3842" s="1">
        <v>1</v>
      </c>
      <c r="S3842">
        <v>291</v>
      </c>
      <c r="T3842">
        <v>3</v>
      </c>
      <c r="U3842" s="1">
        <v>8.75</v>
      </c>
      <c r="V3842" s="1">
        <v>13.25</v>
      </c>
      <c r="W3842" s="1">
        <v>4.5448888888888801</v>
      </c>
    </row>
    <row r="3843" spans="1:23" x14ac:dyDescent="0.25">
      <c r="A3843">
        <v>3841</v>
      </c>
      <c r="B3843">
        <v>210209</v>
      </c>
      <c r="C3843">
        <v>2</v>
      </c>
      <c r="D3843" t="s">
        <v>145</v>
      </c>
      <c r="E3843">
        <v>382</v>
      </c>
      <c r="F3843" s="8">
        <v>43391.369444444441</v>
      </c>
      <c r="G3843" s="8">
        <v>43391.712500000001</v>
      </c>
      <c r="H3843" t="s">
        <v>3092</v>
      </c>
      <c r="I3843" t="s">
        <v>6462</v>
      </c>
      <c r="J3843">
        <v>14.629</v>
      </c>
      <c r="K3843" t="s">
        <v>30</v>
      </c>
      <c r="L3843" t="s">
        <v>31</v>
      </c>
      <c r="M3843">
        <v>40.742545999999997</v>
      </c>
      <c r="N3843">
        <v>-111.981224</v>
      </c>
      <c r="O3843">
        <v>1114701</v>
      </c>
      <c r="P3843">
        <v>84096</v>
      </c>
      <c r="Q3843" s="1">
        <v>4</v>
      </c>
      <c r="R3843" s="1">
        <v>1.75</v>
      </c>
      <c r="S3843">
        <v>291</v>
      </c>
      <c r="T3843">
        <v>3</v>
      </c>
      <c r="U3843" s="1">
        <v>8.75</v>
      </c>
      <c r="V3843" s="1">
        <v>17</v>
      </c>
      <c r="W3843" s="1">
        <v>3.6572499999999999</v>
      </c>
    </row>
    <row r="3844" spans="1:23" x14ac:dyDescent="0.25">
      <c r="A3844">
        <v>3842</v>
      </c>
      <c r="B3844">
        <v>210241</v>
      </c>
      <c r="C3844">
        <v>2</v>
      </c>
      <c r="D3844" t="s">
        <v>101</v>
      </c>
      <c r="E3844">
        <v>123</v>
      </c>
      <c r="F3844" s="8">
        <v>43391.399305555555</v>
      </c>
      <c r="G3844" s="8">
        <v>43391.741666666669</v>
      </c>
      <c r="H3844" t="s">
        <v>6463</v>
      </c>
      <c r="I3844" t="s">
        <v>1214</v>
      </c>
      <c r="J3844">
        <v>11.370999999999899</v>
      </c>
      <c r="K3844" t="s">
        <v>30</v>
      </c>
      <c r="L3844" t="s">
        <v>31</v>
      </c>
      <c r="M3844">
        <v>40.742313000000003</v>
      </c>
      <c r="N3844">
        <v>-111.981071</v>
      </c>
      <c r="O3844">
        <v>1096541</v>
      </c>
      <c r="P3844">
        <v>84093</v>
      </c>
      <c r="Q3844" s="1">
        <v>4</v>
      </c>
      <c r="R3844" s="1">
        <v>1.75</v>
      </c>
      <c r="S3844">
        <v>291</v>
      </c>
      <c r="T3844">
        <v>3</v>
      </c>
      <c r="U3844" s="1">
        <v>9.5</v>
      </c>
      <c r="V3844" s="1">
        <v>17.75</v>
      </c>
      <c r="W3844" s="1">
        <v>2.8427499999999899</v>
      </c>
    </row>
    <row r="3845" spans="1:23" x14ac:dyDescent="0.25">
      <c r="A3845">
        <v>3843</v>
      </c>
      <c r="B3845">
        <v>210215</v>
      </c>
      <c r="C3845">
        <v>2</v>
      </c>
      <c r="D3845" t="s">
        <v>44</v>
      </c>
      <c r="E3845">
        <v>1539888552</v>
      </c>
      <c r="F3845" s="8">
        <v>43391.53402777778</v>
      </c>
      <c r="G3845" s="8">
        <v>43391.75277777778</v>
      </c>
      <c r="H3845" t="s">
        <v>6464</v>
      </c>
      <c r="I3845" t="s">
        <v>6465</v>
      </c>
      <c r="J3845">
        <v>9.3490000000000002</v>
      </c>
      <c r="K3845" t="s">
        <v>30</v>
      </c>
      <c r="L3845" t="s">
        <v>31</v>
      </c>
      <c r="M3845">
        <v>40.742569000000003</v>
      </c>
      <c r="N3845">
        <v>-111.98126999999999</v>
      </c>
      <c r="O3845">
        <v>348887</v>
      </c>
      <c r="P3845">
        <v>84096</v>
      </c>
      <c r="Q3845" s="1">
        <v>2.5</v>
      </c>
      <c r="R3845" s="1">
        <v>0.75</v>
      </c>
      <c r="S3845">
        <v>291</v>
      </c>
      <c r="T3845">
        <v>3</v>
      </c>
      <c r="U3845" s="1">
        <v>12.75</v>
      </c>
      <c r="V3845" s="1">
        <v>18</v>
      </c>
      <c r="W3845" s="1">
        <v>3.7395999999999998</v>
      </c>
    </row>
    <row r="3846" spans="1:23" x14ac:dyDescent="0.25">
      <c r="A3846">
        <v>3844</v>
      </c>
      <c r="B3846">
        <v>204577</v>
      </c>
      <c r="C3846">
        <v>1</v>
      </c>
      <c r="D3846" t="s">
        <v>32</v>
      </c>
      <c r="E3846">
        <v>483</v>
      </c>
      <c r="F3846" s="8">
        <v>43391.538888888892</v>
      </c>
      <c r="G3846" s="8">
        <v>43391.690972222219</v>
      </c>
      <c r="H3846" t="s">
        <v>6466</v>
      </c>
      <c r="I3846" t="s">
        <v>6467</v>
      </c>
      <c r="J3846">
        <v>3.8250000000000002</v>
      </c>
      <c r="K3846" t="s">
        <v>30</v>
      </c>
      <c r="L3846" t="s">
        <v>31</v>
      </c>
      <c r="M3846">
        <v>40.742542</v>
      </c>
      <c r="N3846">
        <v>-111.981163</v>
      </c>
      <c r="O3846">
        <v>2906431</v>
      </c>
      <c r="P3846">
        <v>84036</v>
      </c>
      <c r="Q3846" s="1">
        <v>1.75</v>
      </c>
      <c r="R3846" s="1">
        <v>0.5</v>
      </c>
      <c r="S3846">
        <v>291</v>
      </c>
      <c r="T3846">
        <v>3</v>
      </c>
      <c r="U3846" s="1">
        <v>13</v>
      </c>
      <c r="V3846" s="1">
        <v>16.5</v>
      </c>
      <c r="W3846" s="1">
        <v>2.1857142857142802</v>
      </c>
    </row>
    <row r="3847" spans="1:23" x14ac:dyDescent="0.25">
      <c r="A3847">
        <v>3845</v>
      </c>
      <c r="B3847">
        <v>212307</v>
      </c>
      <c r="C3847">
        <v>2</v>
      </c>
      <c r="D3847" t="s">
        <v>53</v>
      </c>
      <c r="E3847">
        <v>331</v>
      </c>
      <c r="F3847" s="8">
        <v>43391.566666666666</v>
      </c>
      <c r="G3847" s="8">
        <v>43391.695833333331</v>
      </c>
      <c r="H3847" t="s">
        <v>6468</v>
      </c>
      <c r="I3847" t="s">
        <v>6469</v>
      </c>
      <c r="J3847">
        <v>0.11699999999999899</v>
      </c>
      <c r="K3847" t="s">
        <v>30</v>
      </c>
      <c r="L3847" t="s">
        <v>31</v>
      </c>
      <c r="M3847">
        <v>40.742420000000003</v>
      </c>
      <c r="N3847">
        <v>-111.98172</v>
      </c>
      <c r="O3847">
        <v>1137391</v>
      </c>
      <c r="P3847">
        <v>84075</v>
      </c>
      <c r="Q3847" s="1">
        <v>1.5</v>
      </c>
      <c r="R3847" s="1">
        <v>0</v>
      </c>
      <c r="S3847">
        <v>291</v>
      </c>
      <c r="T3847">
        <v>3</v>
      </c>
      <c r="U3847" s="1">
        <v>13.5</v>
      </c>
      <c r="V3847" s="1">
        <v>16.75</v>
      </c>
      <c r="W3847" s="1">
        <v>7.8E-2</v>
      </c>
    </row>
    <row r="3848" spans="1:23" x14ac:dyDescent="0.25">
      <c r="A3848">
        <v>3846</v>
      </c>
      <c r="B3848">
        <v>212307</v>
      </c>
      <c r="C3848">
        <v>1</v>
      </c>
      <c r="D3848" t="s">
        <v>53</v>
      </c>
      <c r="E3848">
        <v>332</v>
      </c>
      <c r="F3848" s="8">
        <v>43391.79583333333</v>
      </c>
      <c r="G3848" s="8">
        <v>43391.817361111112</v>
      </c>
      <c r="H3848" t="s">
        <v>6470</v>
      </c>
      <c r="I3848" t="s">
        <v>6471</v>
      </c>
      <c r="J3848">
        <v>3</v>
      </c>
      <c r="K3848" t="s">
        <v>30</v>
      </c>
      <c r="L3848" t="s">
        <v>31</v>
      </c>
      <c r="M3848">
        <v>40.742420000000003</v>
      </c>
      <c r="N3848">
        <v>-111.98172</v>
      </c>
      <c r="O3848">
        <v>2445161</v>
      </c>
      <c r="P3848">
        <v>84074</v>
      </c>
      <c r="Q3848" s="1">
        <v>0.25</v>
      </c>
      <c r="R3848" s="1">
        <v>0.25</v>
      </c>
      <c r="S3848">
        <v>291</v>
      </c>
      <c r="T3848">
        <v>3</v>
      </c>
      <c r="U3848" s="1">
        <v>19</v>
      </c>
      <c r="V3848" s="1">
        <v>19.5</v>
      </c>
      <c r="W3848" s="1">
        <v>12</v>
      </c>
    </row>
    <row r="3849" spans="1:23" x14ac:dyDescent="0.25">
      <c r="A3849">
        <v>3847</v>
      </c>
      <c r="B3849">
        <v>212307</v>
      </c>
      <c r="C3849">
        <v>2</v>
      </c>
      <c r="D3849" t="s">
        <v>53</v>
      </c>
      <c r="E3849">
        <v>333</v>
      </c>
      <c r="F3849" s="8">
        <v>43392.281944444447</v>
      </c>
      <c r="G3849" s="8">
        <v>43392.4</v>
      </c>
      <c r="H3849" t="s">
        <v>6472</v>
      </c>
      <c r="I3849" t="s">
        <v>6473</v>
      </c>
      <c r="J3849">
        <v>12.831</v>
      </c>
      <c r="K3849" t="s">
        <v>30</v>
      </c>
      <c r="L3849" t="s">
        <v>31</v>
      </c>
      <c r="M3849">
        <v>40.742420000000003</v>
      </c>
      <c r="N3849">
        <v>-111.98172</v>
      </c>
      <c r="O3849">
        <v>1137391</v>
      </c>
      <c r="P3849">
        <v>84075</v>
      </c>
      <c r="Q3849" s="1">
        <v>1.5</v>
      </c>
      <c r="R3849" s="1">
        <v>1</v>
      </c>
      <c r="S3849">
        <v>292</v>
      </c>
      <c r="T3849">
        <v>4</v>
      </c>
      <c r="U3849" s="1">
        <v>6.75</v>
      </c>
      <c r="V3849" s="1">
        <v>9.5</v>
      </c>
      <c r="W3849" s="1">
        <v>8.5540000000000003</v>
      </c>
    </row>
    <row r="3850" spans="1:23" x14ac:dyDescent="0.25">
      <c r="A3850">
        <v>3848</v>
      </c>
      <c r="B3850">
        <v>210215</v>
      </c>
      <c r="C3850">
        <v>2</v>
      </c>
      <c r="D3850" t="s">
        <v>44</v>
      </c>
      <c r="E3850">
        <v>347</v>
      </c>
      <c r="F3850" s="8">
        <v>43392.316666666666</v>
      </c>
      <c r="G3850" s="8">
        <v>43392.525694444441</v>
      </c>
      <c r="H3850" t="s">
        <v>6474</v>
      </c>
      <c r="I3850" t="s">
        <v>1495</v>
      </c>
      <c r="J3850">
        <v>15.481999999999999</v>
      </c>
      <c r="K3850" t="s">
        <v>30</v>
      </c>
      <c r="L3850" t="s">
        <v>31</v>
      </c>
      <c r="M3850">
        <v>40.742569000000003</v>
      </c>
      <c r="N3850">
        <v>-111.98126999999999</v>
      </c>
      <c r="O3850">
        <v>2906431</v>
      </c>
      <c r="P3850">
        <v>84036</v>
      </c>
      <c r="Q3850" s="1">
        <v>2.5</v>
      </c>
      <c r="R3850" s="1">
        <v>2.25</v>
      </c>
      <c r="S3850">
        <v>292</v>
      </c>
      <c r="T3850">
        <v>4</v>
      </c>
      <c r="U3850" s="1">
        <v>7.5</v>
      </c>
      <c r="V3850" s="1">
        <v>12.5</v>
      </c>
      <c r="W3850" s="1">
        <v>6.1928000000000001</v>
      </c>
    </row>
    <row r="3851" spans="1:23" x14ac:dyDescent="0.25">
      <c r="A3851">
        <v>3849</v>
      </c>
      <c r="B3851">
        <v>204577</v>
      </c>
      <c r="C3851">
        <v>1</v>
      </c>
      <c r="D3851" t="s">
        <v>32</v>
      </c>
      <c r="E3851">
        <v>484</v>
      </c>
      <c r="F3851" s="8">
        <v>43392.324305555558</v>
      </c>
      <c r="G3851" s="8">
        <v>43392.709722222222</v>
      </c>
      <c r="H3851" t="s">
        <v>6475</v>
      </c>
      <c r="I3851" t="s">
        <v>6476</v>
      </c>
      <c r="J3851">
        <v>7.9420000000000002</v>
      </c>
      <c r="K3851" t="s">
        <v>30</v>
      </c>
      <c r="L3851" t="s">
        <v>31</v>
      </c>
      <c r="M3851">
        <v>40.742542</v>
      </c>
      <c r="N3851">
        <v>-111.981163</v>
      </c>
      <c r="O3851">
        <v>521537</v>
      </c>
      <c r="P3851">
        <v>84020</v>
      </c>
      <c r="Q3851" s="1">
        <v>4.75</v>
      </c>
      <c r="R3851" s="1">
        <v>0.75</v>
      </c>
      <c r="S3851">
        <v>292</v>
      </c>
      <c r="T3851">
        <v>4</v>
      </c>
      <c r="U3851" s="1">
        <v>7.75</v>
      </c>
      <c r="V3851" s="1">
        <v>17</v>
      </c>
      <c r="W3851" s="1">
        <v>1.6719999999999999</v>
      </c>
    </row>
    <row r="3852" spans="1:23" x14ac:dyDescent="0.25">
      <c r="A3852">
        <v>3850</v>
      </c>
      <c r="B3852">
        <v>210213</v>
      </c>
      <c r="C3852">
        <v>1</v>
      </c>
      <c r="D3852" t="s">
        <v>126</v>
      </c>
      <c r="E3852">
        <v>270</v>
      </c>
      <c r="F3852" s="8">
        <v>43392.332638888889</v>
      </c>
      <c r="G3852" s="8">
        <v>43392.68472222222</v>
      </c>
      <c r="H3852" t="s">
        <v>6477</v>
      </c>
      <c r="I3852" t="s">
        <v>6478</v>
      </c>
      <c r="J3852">
        <v>12.831</v>
      </c>
      <c r="K3852" t="s">
        <v>30</v>
      </c>
      <c r="L3852" t="s">
        <v>31</v>
      </c>
      <c r="M3852">
        <v>40.742412999999999</v>
      </c>
      <c r="N3852">
        <v>-111.981620999999</v>
      </c>
      <c r="O3852">
        <v>1087571</v>
      </c>
      <c r="P3852">
        <v>84014</v>
      </c>
      <c r="Q3852" s="1">
        <v>4.25</v>
      </c>
      <c r="R3852" s="1">
        <v>2.5</v>
      </c>
      <c r="S3852">
        <v>292</v>
      </c>
      <c r="T3852">
        <v>4</v>
      </c>
      <c r="U3852" s="1">
        <v>8</v>
      </c>
      <c r="V3852" s="1">
        <v>16.5</v>
      </c>
      <c r="W3852" s="1">
        <v>3.0190588235294098</v>
      </c>
    </row>
    <row r="3853" spans="1:23" x14ac:dyDescent="0.25">
      <c r="A3853">
        <v>3851</v>
      </c>
      <c r="B3853">
        <v>210213</v>
      </c>
      <c r="C3853">
        <v>2</v>
      </c>
      <c r="D3853" t="s">
        <v>126</v>
      </c>
      <c r="E3853">
        <v>271</v>
      </c>
      <c r="F3853" s="8">
        <v>43392.333333333336</v>
      </c>
      <c r="G3853" s="8">
        <v>43392.548611111109</v>
      </c>
      <c r="H3853" t="s">
        <v>6479</v>
      </c>
      <c r="I3853" t="s">
        <v>6480</v>
      </c>
      <c r="J3853">
        <v>10.901999999999999</v>
      </c>
      <c r="K3853" t="s">
        <v>30</v>
      </c>
      <c r="L3853" t="s">
        <v>31</v>
      </c>
      <c r="M3853">
        <v>40.742412999999999</v>
      </c>
      <c r="N3853">
        <v>-111.981620999999</v>
      </c>
      <c r="O3853">
        <v>2573641</v>
      </c>
      <c r="P3853">
        <v>84104</v>
      </c>
      <c r="Q3853" s="1">
        <v>2.5</v>
      </c>
      <c r="R3853" s="1">
        <v>1.75</v>
      </c>
      <c r="S3853">
        <v>292</v>
      </c>
      <c r="T3853">
        <v>4</v>
      </c>
      <c r="U3853" s="1">
        <v>8</v>
      </c>
      <c r="V3853" s="1">
        <v>13.25</v>
      </c>
      <c r="W3853" s="1">
        <v>4.3608000000000002</v>
      </c>
    </row>
    <row r="3854" spans="1:23" x14ac:dyDescent="0.25">
      <c r="A3854">
        <v>3852</v>
      </c>
      <c r="B3854">
        <v>210209</v>
      </c>
      <c r="C3854">
        <v>2</v>
      </c>
      <c r="D3854" t="s">
        <v>145</v>
      </c>
      <c r="E3854">
        <v>383</v>
      </c>
      <c r="F3854" s="8">
        <v>43392.37222222222</v>
      </c>
      <c r="G3854" s="8">
        <v>43392.495833333334</v>
      </c>
      <c r="H3854" t="s">
        <v>6481</v>
      </c>
      <c r="I3854" t="s">
        <v>6482</v>
      </c>
      <c r="J3854">
        <v>11.402999999999899</v>
      </c>
      <c r="K3854" t="s">
        <v>30</v>
      </c>
      <c r="L3854" t="s">
        <v>31</v>
      </c>
      <c r="M3854">
        <v>40.742545999999997</v>
      </c>
      <c r="N3854">
        <v>-111.981224</v>
      </c>
      <c r="O3854">
        <v>1114701</v>
      </c>
      <c r="P3854">
        <v>84096</v>
      </c>
      <c r="Q3854" s="1">
        <v>1.5</v>
      </c>
      <c r="R3854" s="1">
        <v>1.5</v>
      </c>
      <c r="S3854">
        <v>292</v>
      </c>
      <c r="T3854">
        <v>4</v>
      </c>
      <c r="U3854" s="1">
        <v>9</v>
      </c>
      <c r="V3854" s="1">
        <v>12</v>
      </c>
      <c r="W3854" s="1">
        <v>7.6019999999999897</v>
      </c>
    </row>
    <row r="3855" spans="1:23" x14ac:dyDescent="0.25">
      <c r="A3855">
        <v>3853</v>
      </c>
      <c r="B3855">
        <v>210225</v>
      </c>
      <c r="C3855">
        <v>2</v>
      </c>
      <c r="D3855" t="s">
        <v>65</v>
      </c>
      <c r="E3855">
        <v>484</v>
      </c>
      <c r="F3855" s="8">
        <v>43392.418055555558</v>
      </c>
      <c r="G3855" s="8">
        <v>43392.679861111108</v>
      </c>
      <c r="H3855" t="s">
        <v>6483</v>
      </c>
      <c r="I3855" t="s">
        <v>2689</v>
      </c>
      <c r="J3855">
        <v>13.857999999999899</v>
      </c>
      <c r="K3855" t="s">
        <v>92</v>
      </c>
      <c r="L3855" t="s">
        <v>31</v>
      </c>
      <c r="M3855">
        <v>40.742527000000003</v>
      </c>
      <c r="N3855">
        <v>-111.98111</v>
      </c>
      <c r="O3855">
        <v>1968591</v>
      </c>
      <c r="P3855">
        <v>84054</v>
      </c>
      <c r="Q3855" s="1">
        <v>3.25</v>
      </c>
      <c r="R3855" s="1">
        <v>1.25</v>
      </c>
      <c r="S3855">
        <v>292</v>
      </c>
      <c r="T3855">
        <v>4</v>
      </c>
      <c r="U3855" s="1">
        <v>10</v>
      </c>
      <c r="V3855" s="1">
        <v>16.25</v>
      </c>
      <c r="W3855" s="1">
        <v>4.2639999999999896</v>
      </c>
    </row>
    <row r="3856" spans="1:23" x14ac:dyDescent="0.25">
      <c r="A3856">
        <v>3854</v>
      </c>
      <c r="B3856">
        <v>210209</v>
      </c>
      <c r="C3856">
        <v>1</v>
      </c>
      <c r="D3856" t="s">
        <v>145</v>
      </c>
      <c r="E3856">
        <v>384</v>
      </c>
      <c r="F3856" s="8">
        <v>43392.433333333334</v>
      </c>
      <c r="G3856" s="8">
        <v>43392.634027777778</v>
      </c>
      <c r="H3856" t="s">
        <v>6484</v>
      </c>
      <c r="I3856" t="s">
        <v>6485</v>
      </c>
      <c r="J3856">
        <v>2.7170000000000001</v>
      </c>
      <c r="K3856" t="s">
        <v>30</v>
      </c>
      <c r="L3856" t="s">
        <v>31</v>
      </c>
      <c r="M3856">
        <v>40.742545999999997</v>
      </c>
      <c r="N3856">
        <v>-111.981224</v>
      </c>
      <c r="O3856">
        <v>1137391</v>
      </c>
      <c r="P3856">
        <v>84075</v>
      </c>
      <c r="Q3856" s="1">
        <v>2.5</v>
      </c>
      <c r="R3856" s="1">
        <v>0.25</v>
      </c>
      <c r="S3856">
        <v>292</v>
      </c>
      <c r="T3856">
        <v>4</v>
      </c>
      <c r="U3856" s="1">
        <v>10.5</v>
      </c>
      <c r="V3856" s="1">
        <v>15.25</v>
      </c>
      <c r="W3856" s="1">
        <v>1.0868</v>
      </c>
    </row>
    <row r="3857" spans="1:23" x14ac:dyDescent="0.25">
      <c r="A3857">
        <v>3855</v>
      </c>
      <c r="B3857">
        <v>212307</v>
      </c>
      <c r="C3857">
        <v>2</v>
      </c>
      <c r="D3857" t="s">
        <v>53</v>
      </c>
      <c r="E3857">
        <v>334</v>
      </c>
      <c r="F3857" s="8">
        <v>43392.47152777778</v>
      </c>
      <c r="G3857" s="8">
        <v>43392.709722222222</v>
      </c>
      <c r="H3857" t="s">
        <v>6486</v>
      </c>
      <c r="I3857" t="s">
        <v>6487</v>
      </c>
      <c r="J3857">
        <v>12.968</v>
      </c>
      <c r="K3857" t="s">
        <v>30</v>
      </c>
      <c r="L3857" t="s">
        <v>31</v>
      </c>
      <c r="M3857">
        <v>40.742420000000003</v>
      </c>
      <c r="N3857">
        <v>-111.98172</v>
      </c>
      <c r="O3857">
        <v>1301971</v>
      </c>
      <c r="P3857">
        <v>84111</v>
      </c>
      <c r="Q3857" s="1">
        <v>2.75</v>
      </c>
      <c r="R3857" s="1">
        <v>2.25</v>
      </c>
      <c r="S3857">
        <v>292</v>
      </c>
      <c r="T3857">
        <v>4</v>
      </c>
      <c r="U3857" s="1">
        <v>11.25</v>
      </c>
      <c r="V3857" s="1">
        <v>17</v>
      </c>
      <c r="W3857" s="1">
        <v>4.7156363636363601</v>
      </c>
    </row>
    <row r="3858" spans="1:23" x14ac:dyDescent="0.25">
      <c r="A3858">
        <v>3856</v>
      </c>
      <c r="B3858">
        <v>210215</v>
      </c>
      <c r="C3858">
        <v>2</v>
      </c>
      <c r="D3858" t="s">
        <v>44</v>
      </c>
      <c r="E3858">
        <v>348</v>
      </c>
      <c r="F3858" s="8">
        <v>43392.550694444442</v>
      </c>
      <c r="G3858" s="8">
        <v>43392.634027777778</v>
      </c>
      <c r="H3858" t="s">
        <v>6488</v>
      </c>
      <c r="I3858" t="s">
        <v>6489</v>
      </c>
      <c r="J3858">
        <v>1.7450000000000001</v>
      </c>
      <c r="K3858" t="s">
        <v>30</v>
      </c>
      <c r="L3858" t="s">
        <v>31</v>
      </c>
      <c r="M3858">
        <v>40.742569000000003</v>
      </c>
      <c r="N3858">
        <v>-111.98126999999999</v>
      </c>
      <c r="O3858">
        <v>2906431</v>
      </c>
      <c r="P3858">
        <v>84036</v>
      </c>
      <c r="Q3858" s="1">
        <v>1</v>
      </c>
      <c r="R3858" s="1">
        <v>0.25</v>
      </c>
      <c r="S3858">
        <v>292</v>
      </c>
      <c r="T3858">
        <v>4</v>
      </c>
      <c r="U3858" s="1">
        <v>13.25</v>
      </c>
      <c r="V3858" s="1">
        <v>15.25</v>
      </c>
      <c r="W3858" s="1">
        <v>1.7450000000000001</v>
      </c>
    </row>
    <row r="3859" spans="1:23" x14ac:dyDescent="0.25">
      <c r="A3859">
        <v>3857</v>
      </c>
      <c r="B3859">
        <v>210213</v>
      </c>
      <c r="C3859">
        <v>2</v>
      </c>
      <c r="D3859" t="s">
        <v>126</v>
      </c>
      <c r="E3859">
        <v>272</v>
      </c>
      <c r="F3859" s="8">
        <v>43392.558333333334</v>
      </c>
      <c r="G3859" s="8">
        <v>43392.741666666669</v>
      </c>
      <c r="H3859" t="s">
        <v>6490</v>
      </c>
      <c r="I3859" t="s">
        <v>5244</v>
      </c>
      <c r="J3859">
        <v>1.343</v>
      </c>
      <c r="K3859" t="s">
        <v>30</v>
      </c>
      <c r="L3859" t="s">
        <v>31</v>
      </c>
      <c r="M3859">
        <v>40.742412999999999</v>
      </c>
      <c r="N3859">
        <v>-111.981620999999</v>
      </c>
      <c r="O3859">
        <v>2573641</v>
      </c>
      <c r="P3859">
        <v>84104</v>
      </c>
      <c r="Q3859" s="1">
        <v>2.25</v>
      </c>
      <c r="R3859" s="1">
        <v>0.25</v>
      </c>
      <c r="S3859">
        <v>292</v>
      </c>
      <c r="T3859">
        <v>4</v>
      </c>
      <c r="U3859" s="1">
        <v>13.5</v>
      </c>
      <c r="V3859" s="1">
        <v>17.75</v>
      </c>
      <c r="W3859" s="1">
        <v>0.59688888888888902</v>
      </c>
    </row>
    <row r="3860" spans="1:23" x14ac:dyDescent="0.25">
      <c r="A3860">
        <v>3858</v>
      </c>
      <c r="B3860">
        <v>212307</v>
      </c>
      <c r="C3860">
        <v>2</v>
      </c>
      <c r="D3860" t="s">
        <v>53</v>
      </c>
      <c r="E3860">
        <v>335</v>
      </c>
      <c r="F3860" s="8">
        <v>43395.281944444447</v>
      </c>
      <c r="G3860" s="8">
        <v>43395.35833333333</v>
      </c>
      <c r="H3860" t="s">
        <v>6491</v>
      </c>
      <c r="I3860" t="s">
        <v>6492</v>
      </c>
      <c r="J3860">
        <v>10.815</v>
      </c>
      <c r="K3860" t="s">
        <v>30</v>
      </c>
      <c r="L3860" t="s">
        <v>31</v>
      </c>
      <c r="M3860">
        <v>40.742420000000003</v>
      </c>
      <c r="N3860">
        <v>-111.98172</v>
      </c>
      <c r="O3860">
        <v>1137391</v>
      </c>
      <c r="P3860">
        <v>84075</v>
      </c>
      <c r="Q3860" s="1">
        <v>1</v>
      </c>
      <c r="R3860" s="1">
        <v>1</v>
      </c>
      <c r="S3860">
        <v>295</v>
      </c>
      <c r="T3860">
        <v>0</v>
      </c>
      <c r="U3860" s="1">
        <v>6.75</v>
      </c>
      <c r="V3860" s="1">
        <v>8.5</v>
      </c>
      <c r="W3860" s="1">
        <v>10.815</v>
      </c>
    </row>
    <row r="3861" spans="1:23" x14ac:dyDescent="0.25">
      <c r="A3861">
        <v>3859</v>
      </c>
      <c r="B3861">
        <v>204577</v>
      </c>
      <c r="C3861">
        <v>1</v>
      </c>
      <c r="D3861" t="s">
        <v>32</v>
      </c>
      <c r="E3861">
        <v>485</v>
      </c>
      <c r="F3861" s="8">
        <v>43395.304166666669</v>
      </c>
      <c r="G3861" s="8">
        <v>43395.697916666664</v>
      </c>
      <c r="H3861" t="s">
        <v>3349</v>
      </c>
      <c r="I3861" t="s">
        <v>6493</v>
      </c>
      <c r="J3861">
        <v>10.208</v>
      </c>
      <c r="K3861" t="s">
        <v>30</v>
      </c>
      <c r="L3861" t="s">
        <v>31</v>
      </c>
      <c r="M3861">
        <v>40.742542</v>
      </c>
      <c r="N3861">
        <v>-111.981163</v>
      </c>
      <c r="O3861">
        <v>2395901</v>
      </c>
      <c r="P3861">
        <v>84025</v>
      </c>
      <c r="Q3861" s="1">
        <v>4.75</v>
      </c>
      <c r="R3861" s="1">
        <v>2</v>
      </c>
      <c r="S3861">
        <v>295</v>
      </c>
      <c r="T3861">
        <v>0</v>
      </c>
      <c r="U3861" s="1">
        <v>7.25</v>
      </c>
      <c r="V3861" s="1">
        <v>16.75</v>
      </c>
      <c r="W3861" s="1">
        <v>2.14905263157894</v>
      </c>
    </row>
    <row r="3862" spans="1:23" x14ac:dyDescent="0.25">
      <c r="A3862">
        <v>3860</v>
      </c>
      <c r="B3862">
        <v>210213</v>
      </c>
      <c r="C3862">
        <v>1</v>
      </c>
      <c r="D3862" t="s">
        <v>126</v>
      </c>
      <c r="E3862">
        <v>273</v>
      </c>
      <c r="F3862" s="8">
        <v>43395.306250000001</v>
      </c>
      <c r="G3862" s="8">
        <v>43395.510416666664</v>
      </c>
      <c r="H3862" t="s">
        <v>6494</v>
      </c>
      <c r="I3862" t="s">
        <v>2618</v>
      </c>
      <c r="J3862">
        <v>9.4670000000000005</v>
      </c>
      <c r="K3862" t="s">
        <v>30</v>
      </c>
      <c r="L3862" t="s">
        <v>31</v>
      </c>
      <c r="M3862">
        <v>40.742412999999999</v>
      </c>
      <c r="N3862">
        <v>-111.981620999999</v>
      </c>
      <c r="O3862">
        <v>2573641</v>
      </c>
      <c r="P3862">
        <v>84104</v>
      </c>
      <c r="Q3862" s="1">
        <v>2.5</v>
      </c>
      <c r="R3862" s="1">
        <v>1.5</v>
      </c>
      <c r="S3862">
        <v>295</v>
      </c>
      <c r="T3862">
        <v>0</v>
      </c>
      <c r="U3862" s="1">
        <v>7.25</v>
      </c>
      <c r="V3862" s="1">
        <v>12.25</v>
      </c>
      <c r="W3862" s="1">
        <v>3.7867999999999999</v>
      </c>
    </row>
    <row r="3863" spans="1:23" x14ac:dyDescent="0.25">
      <c r="A3863">
        <v>3861</v>
      </c>
      <c r="B3863">
        <v>204577</v>
      </c>
      <c r="C3863">
        <v>2</v>
      </c>
      <c r="D3863" t="s">
        <v>32</v>
      </c>
      <c r="E3863">
        <v>486</v>
      </c>
      <c r="F3863" s="8">
        <v>43395.306944444441</v>
      </c>
      <c r="G3863" s="8">
        <v>43395.690972222219</v>
      </c>
      <c r="H3863" t="s">
        <v>6495</v>
      </c>
      <c r="I3863" t="s">
        <v>6496</v>
      </c>
      <c r="J3863">
        <v>6.5549999999999997</v>
      </c>
      <c r="K3863" t="s">
        <v>30</v>
      </c>
      <c r="L3863" t="s">
        <v>31</v>
      </c>
      <c r="M3863">
        <v>40.742542</v>
      </c>
      <c r="N3863">
        <v>-111.981163</v>
      </c>
      <c r="O3863">
        <v>521537</v>
      </c>
      <c r="P3863">
        <v>84020</v>
      </c>
      <c r="Q3863" s="1">
        <v>4.5</v>
      </c>
      <c r="R3863" s="1">
        <v>1</v>
      </c>
      <c r="S3863">
        <v>295</v>
      </c>
      <c r="T3863">
        <v>0</v>
      </c>
      <c r="U3863" s="1">
        <v>7.25</v>
      </c>
      <c r="V3863" s="1">
        <v>16.5</v>
      </c>
      <c r="W3863" s="1">
        <v>1.4566666666666599</v>
      </c>
    </row>
    <row r="3864" spans="1:23" x14ac:dyDescent="0.25">
      <c r="A3864">
        <v>3862</v>
      </c>
      <c r="B3864">
        <v>210225</v>
      </c>
      <c r="C3864">
        <v>2</v>
      </c>
      <c r="D3864" t="s">
        <v>65</v>
      </c>
      <c r="E3864">
        <v>485</v>
      </c>
      <c r="F3864" s="8">
        <v>43395.313888888886</v>
      </c>
      <c r="G3864" s="8">
        <v>43395.711111111108</v>
      </c>
      <c r="H3864" t="s">
        <v>6497</v>
      </c>
      <c r="I3864" t="s">
        <v>6498</v>
      </c>
      <c r="J3864">
        <v>15.097</v>
      </c>
      <c r="K3864" t="s">
        <v>30</v>
      </c>
      <c r="L3864" t="s">
        <v>31</v>
      </c>
      <c r="M3864">
        <v>40.742527000000003</v>
      </c>
      <c r="N3864">
        <v>-111.98111</v>
      </c>
      <c r="O3864">
        <v>2906431</v>
      </c>
      <c r="P3864">
        <v>84036</v>
      </c>
      <c r="Q3864" s="1">
        <v>4.75</v>
      </c>
      <c r="R3864" s="1">
        <v>2.25</v>
      </c>
      <c r="S3864">
        <v>295</v>
      </c>
      <c r="T3864">
        <v>0</v>
      </c>
      <c r="U3864" s="1">
        <v>7.5</v>
      </c>
      <c r="V3864" s="1">
        <v>17</v>
      </c>
      <c r="W3864" s="1">
        <v>3.1783157894736802</v>
      </c>
    </row>
    <row r="3865" spans="1:23" x14ac:dyDescent="0.25">
      <c r="A3865">
        <v>3863</v>
      </c>
      <c r="B3865">
        <v>210203</v>
      </c>
      <c r="C3865">
        <v>1</v>
      </c>
      <c r="D3865" t="s">
        <v>58</v>
      </c>
      <c r="E3865">
        <v>216</v>
      </c>
      <c r="F3865" s="8">
        <v>43395.320138888892</v>
      </c>
      <c r="G3865" s="8">
        <v>43395.709722222222</v>
      </c>
      <c r="H3865" t="s">
        <v>2970</v>
      </c>
      <c r="I3865" t="s">
        <v>6499</v>
      </c>
      <c r="J3865">
        <v>7.1429999999999998</v>
      </c>
      <c r="K3865" t="s">
        <v>30</v>
      </c>
      <c r="L3865" t="s">
        <v>31</v>
      </c>
      <c r="M3865">
        <v>40.742409000000002</v>
      </c>
      <c r="N3865">
        <v>-111.981513999999</v>
      </c>
      <c r="O3865">
        <v>1087571</v>
      </c>
      <c r="P3865">
        <v>84014</v>
      </c>
      <c r="Q3865" s="1">
        <v>4.75</v>
      </c>
      <c r="R3865" s="1">
        <v>1</v>
      </c>
      <c r="S3865">
        <v>295</v>
      </c>
      <c r="T3865">
        <v>0</v>
      </c>
      <c r="U3865" s="1">
        <v>7.75</v>
      </c>
      <c r="V3865" s="1">
        <v>17</v>
      </c>
      <c r="W3865" s="1">
        <v>1.5037894736842099</v>
      </c>
    </row>
    <row r="3866" spans="1:23" x14ac:dyDescent="0.25">
      <c r="A3866">
        <v>3864</v>
      </c>
      <c r="B3866">
        <v>210215</v>
      </c>
      <c r="C3866">
        <v>2</v>
      </c>
      <c r="D3866" t="s">
        <v>44</v>
      </c>
      <c r="E3866">
        <v>1540216522</v>
      </c>
      <c r="F3866" s="8">
        <v>43395.329861111109</v>
      </c>
      <c r="G3866" s="8">
        <v>43397.740972222222</v>
      </c>
      <c r="H3866" t="s">
        <v>6500</v>
      </c>
      <c r="I3866" t="s">
        <v>6501</v>
      </c>
      <c r="J3866">
        <v>7.351</v>
      </c>
      <c r="K3866" t="s">
        <v>30</v>
      </c>
      <c r="L3866" t="s">
        <v>31</v>
      </c>
      <c r="M3866">
        <v>40.742569000000003</v>
      </c>
      <c r="N3866">
        <v>-111.98126999999999</v>
      </c>
      <c r="O3866">
        <v>348887</v>
      </c>
      <c r="P3866">
        <v>84096</v>
      </c>
      <c r="Q3866" s="1">
        <v>5</v>
      </c>
      <c r="R3866" s="1">
        <v>1</v>
      </c>
      <c r="S3866">
        <v>295</v>
      </c>
      <c r="T3866">
        <v>0</v>
      </c>
      <c r="U3866" s="1">
        <v>8</v>
      </c>
      <c r="V3866" s="1">
        <v>17.75</v>
      </c>
      <c r="W3866" s="1">
        <v>1.4702</v>
      </c>
    </row>
    <row r="3867" spans="1:23" x14ac:dyDescent="0.25">
      <c r="A3867">
        <v>3865</v>
      </c>
      <c r="B3867">
        <v>212307</v>
      </c>
      <c r="C3867">
        <v>2</v>
      </c>
      <c r="D3867" t="s">
        <v>53</v>
      </c>
      <c r="E3867">
        <v>336</v>
      </c>
      <c r="F3867" s="8">
        <v>43395.361111111109</v>
      </c>
      <c r="G3867" s="8">
        <v>43395.724999999999</v>
      </c>
      <c r="H3867" t="s">
        <v>6502</v>
      </c>
      <c r="I3867" t="s">
        <v>6503</v>
      </c>
      <c r="J3867">
        <v>6.82</v>
      </c>
      <c r="K3867" t="s">
        <v>30</v>
      </c>
      <c r="L3867" t="s">
        <v>31</v>
      </c>
      <c r="M3867">
        <v>40.742420000000003</v>
      </c>
      <c r="N3867">
        <v>-111.98172</v>
      </c>
      <c r="O3867">
        <v>1301971</v>
      </c>
      <c r="P3867">
        <v>84111</v>
      </c>
      <c r="Q3867" s="1">
        <v>4.25</v>
      </c>
      <c r="R3867" s="1">
        <v>1.5</v>
      </c>
      <c r="S3867">
        <v>295</v>
      </c>
      <c r="T3867">
        <v>0</v>
      </c>
      <c r="U3867" s="1">
        <v>8.75</v>
      </c>
      <c r="V3867" s="1">
        <v>17.5</v>
      </c>
      <c r="W3867" s="1">
        <v>1.6047058823529401</v>
      </c>
    </row>
    <row r="3868" spans="1:23" x14ac:dyDescent="0.25">
      <c r="A3868">
        <v>3866</v>
      </c>
      <c r="B3868">
        <v>210213</v>
      </c>
      <c r="C3868">
        <v>2</v>
      </c>
      <c r="D3868" t="s">
        <v>126</v>
      </c>
      <c r="E3868">
        <v>274</v>
      </c>
      <c r="F3868" s="8">
        <v>43395.364583333336</v>
      </c>
      <c r="G3868" s="8">
        <v>43395.459027777775</v>
      </c>
      <c r="H3868" t="s">
        <v>6504</v>
      </c>
      <c r="I3868" t="s">
        <v>6505</v>
      </c>
      <c r="J3868">
        <v>7.8739999999999997</v>
      </c>
      <c r="K3868" t="s">
        <v>30</v>
      </c>
      <c r="L3868" t="s">
        <v>31</v>
      </c>
      <c r="M3868">
        <v>40.742412999999999</v>
      </c>
      <c r="N3868">
        <v>-111.981620999999</v>
      </c>
      <c r="O3868">
        <v>527531</v>
      </c>
      <c r="P3868">
        <v>84121</v>
      </c>
      <c r="Q3868" s="1">
        <v>1.25</v>
      </c>
      <c r="R3868" s="1">
        <v>1.25</v>
      </c>
      <c r="S3868">
        <v>295</v>
      </c>
      <c r="T3868">
        <v>0</v>
      </c>
      <c r="U3868" s="1">
        <v>8.75</v>
      </c>
      <c r="V3868" s="1">
        <v>11</v>
      </c>
      <c r="W3868" s="1">
        <v>6.2991999999999999</v>
      </c>
    </row>
    <row r="3869" spans="1:23" x14ac:dyDescent="0.25">
      <c r="A3869">
        <v>3867</v>
      </c>
      <c r="B3869">
        <v>210241</v>
      </c>
      <c r="C3869">
        <v>1</v>
      </c>
      <c r="D3869" t="s">
        <v>101</v>
      </c>
      <c r="E3869">
        <v>124</v>
      </c>
      <c r="F3869" s="8">
        <v>43395.368750000001</v>
      </c>
      <c r="G3869" s="8">
        <v>43395.44027777778</v>
      </c>
      <c r="H3869" t="s">
        <v>1617</v>
      </c>
      <c r="I3869" t="s">
        <v>6506</v>
      </c>
      <c r="J3869">
        <v>9.8360000000000003</v>
      </c>
      <c r="K3869" t="s">
        <v>30</v>
      </c>
      <c r="L3869" t="s">
        <v>31</v>
      </c>
      <c r="M3869">
        <v>40.742313000000003</v>
      </c>
      <c r="N3869">
        <v>-111.981071</v>
      </c>
      <c r="O3869">
        <v>2445161</v>
      </c>
      <c r="P3869">
        <v>84074</v>
      </c>
      <c r="Q3869" s="1">
        <v>0.75</v>
      </c>
      <c r="R3869" s="1">
        <v>0.75</v>
      </c>
      <c r="S3869">
        <v>295</v>
      </c>
      <c r="T3869">
        <v>0</v>
      </c>
      <c r="U3869" s="1">
        <v>8.75</v>
      </c>
      <c r="V3869" s="1">
        <v>10.5</v>
      </c>
      <c r="W3869" s="1">
        <v>13.114666666666601</v>
      </c>
    </row>
    <row r="3870" spans="1:23" x14ac:dyDescent="0.25">
      <c r="A3870">
        <v>3868</v>
      </c>
      <c r="B3870">
        <v>210209</v>
      </c>
      <c r="C3870">
        <v>2</v>
      </c>
      <c r="D3870" t="s">
        <v>145</v>
      </c>
      <c r="E3870">
        <v>385</v>
      </c>
      <c r="F3870" s="8">
        <v>43395.370138888888</v>
      </c>
      <c r="G3870" s="8">
        <v>43395.498611111114</v>
      </c>
      <c r="H3870" t="s">
        <v>6507</v>
      </c>
      <c r="I3870" t="s">
        <v>6508</v>
      </c>
      <c r="J3870">
        <v>13.007999999999999</v>
      </c>
      <c r="K3870" t="s">
        <v>30</v>
      </c>
      <c r="L3870" t="s">
        <v>31</v>
      </c>
      <c r="M3870">
        <v>40.742545999999997</v>
      </c>
      <c r="N3870">
        <v>-111.981224</v>
      </c>
      <c r="O3870">
        <v>1114701</v>
      </c>
      <c r="P3870">
        <v>84096</v>
      </c>
      <c r="Q3870" s="1">
        <v>1.5</v>
      </c>
      <c r="R3870" s="1">
        <v>1.5</v>
      </c>
      <c r="S3870">
        <v>295</v>
      </c>
      <c r="T3870">
        <v>0</v>
      </c>
      <c r="U3870" s="1">
        <v>9</v>
      </c>
      <c r="V3870" s="1">
        <v>12</v>
      </c>
      <c r="W3870" s="1">
        <v>8.6719999999999899</v>
      </c>
    </row>
    <row r="3871" spans="1:23" x14ac:dyDescent="0.25">
      <c r="A3871">
        <v>3869</v>
      </c>
      <c r="B3871">
        <v>210225</v>
      </c>
      <c r="C3871">
        <v>1</v>
      </c>
      <c r="D3871" t="s">
        <v>65</v>
      </c>
      <c r="E3871">
        <v>486</v>
      </c>
      <c r="F3871" s="8">
        <v>43395.376388888886</v>
      </c>
      <c r="G3871" s="8">
        <v>43395.701388888891</v>
      </c>
      <c r="H3871" t="s">
        <v>6509</v>
      </c>
      <c r="I3871" t="s">
        <v>6510</v>
      </c>
      <c r="J3871">
        <v>9.8559999999999999</v>
      </c>
      <c r="K3871" t="s">
        <v>30</v>
      </c>
      <c r="L3871" t="s">
        <v>31</v>
      </c>
      <c r="M3871">
        <v>40.742527000000003</v>
      </c>
      <c r="N3871">
        <v>-111.98111</v>
      </c>
      <c r="O3871">
        <v>853712</v>
      </c>
      <c r="P3871">
        <v>84124</v>
      </c>
      <c r="Q3871" s="1">
        <v>4</v>
      </c>
      <c r="R3871" s="1">
        <v>1.75</v>
      </c>
      <c r="S3871">
        <v>295</v>
      </c>
      <c r="T3871">
        <v>0</v>
      </c>
      <c r="U3871" s="1">
        <v>9</v>
      </c>
      <c r="V3871" s="1">
        <v>16.75</v>
      </c>
      <c r="W3871" s="1">
        <v>2.464</v>
      </c>
    </row>
    <row r="3872" spans="1:23" x14ac:dyDescent="0.25">
      <c r="A3872">
        <v>3870</v>
      </c>
      <c r="B3872">
        <v>210209</v>
      </c>
      <c r="C3872">
        <v>1</v>
      </c>
      <c r="D3872" t="s">
        <v>145</v>
      </c>
      <c r="E3872">
        <v>386</v>
      </c>
      <c r="F3872" s="8">
        <v>43395.38958333333</v>
      </c>
      <c r="G3872" s="8">
        <v>43395.67291666667</v>
      </c>
      <c r="H3872" t="s">
        <v>6511</v>
      </c>
      <c r="I3872" t="s">
        <v>6512</v>
      </c>
      <c r="J3872">
        <v>5.47</v>
      </c>
      <c r="K3872" t="s">
        <v>30</v>
      </c>
      <c r="L3872" t="s">
        <v>31</v>
      </c>
      <c r="M3872">
        <v>40.742545999999997</v>
      </c>
      <c r="N3872">
        <v>-111.981224</v>
      </c>
      <c r="O3872">
        <v>1137391</v>
      </c>
      <c r="P3872">
        <v>84075</v>
      </c>
      <c r="Q3872" s="1">
        <v>3.5</v>
      </c>
      <c r="R3872" s="1">
        <v>0.5</v>
      </c>
      <c r="S3872">
        <v>295</v>
      </c>
      <c r="T3872">
        <v>0</v>
      </c>
      <c r="U3872" s="1">
        <v>9.25</v>
      </c>
      <c r="V3872" s="1">
        <v>16.25</v>
      </c>
      <c r="W3872" s="1">
        <v>1.5628571428571401</v>
      </c>
    </row>
    <row r="3873" spans="1:23" x14ac:dyDescent="0.25">
      <c r="A3873">
        <v>3871</v>
      </c>
      <c r="B3873">
        <v>210209</v>
      </c>
      <c r="C3873">
        <v>2</v>
      </c>
      <c r="D3873" t="s">
        <v>145</v>
      </c>
      <c r="E3873">
        <v>387</v>
      </c>
      <c r="F3873" s="8">
        <v>43395.53125</v>
      </c>
      <c r="G3873" s="8">
        <v>43395.716666666667</v>
      </c>
      <c r="H3873" t="s">
        <v>6513</v>
      </c>
      <c r="I3873" t="s">
        <v>6514</v>
      </c>
      <c r="J3873">
        <v>3.57899999999999</v>
      </c>
      <c r="K3873" t="s">
        <v>30</v>
      </c>
      <c r="L3873" t="s">
        <v>31</v>
      </c>
      <c r="M3873">
        <v>40.742545999999997</v>
      </c>
      <c r="N3873">
        <v>-111.981224</v>
      </c>
      <c r="O3873">
        <v>1114701</v>
      </c>
      <c r="P3873">
        <v>84096</v>
      </c>
      <c r="Q3873" s="1">
        <v>2.25</v>
      </c>
      <c r="R3873" s="1">
        <v>0.75</v>
      </c>
      <c r="S3873">
        <v>295</v>
      </c>
      <c r="T3873">
        <v>0</v>
      </c>
      <c r="U3873" s="1">
        <v>12.75</v>
      </c>
      <c r="V3873" s="1">
        <v>17.25</v>
      </c>
      <c r="W3873" s="1">
        <v>1.59066666666666</v>
      </c>
    </row>
    <row r="3874" spans="1:23" x14ac:dyDescent="0.25">
      <c r="A3874">
        <v>3872</v>
      </c>
      <c r="B3874">
        <v>212307</v>
      </c>
      <c r="C3874">
        <v>1</v>
      </c>
      <c r="D3874" t="s">
        <v>53</v>
      </c>
      <c r="E3874">
        <v>337</v>
      </c>
      <c r="F3874" s="8">
        <v>43396.290972222225</v>
      </c>
      <c r="G3874" s="8">
        <v>43396.475694444445</v>
      </c>
      <c r="H3874" t="s">
        <v>6515</v>
      </c>
      <c r="I3874" t="s">
        <v>6516</v>
      </c>
      <c r="J3874">
        <v>10.534000000000001</v>
      </c>
      <c r="K3874" t="s">
        <v>30</v>
      </c>
      <c r="L3874" t="s">
        <v>31</v>
      </c>
      <c r="M3874">
        <v>40.742420000000003</v>
      </c>
      <c r="N3874">
        <v>-111.98172</v>
      </c>
      <c r="O3874">
        <v>2573641</v>
      </c>
      <c r="P3874">
        <v>84104</v>
      </c>
      <c r="Q3874" s="1">
        <v>2.25</v>
      </c>
      <c r="R3874" s="1">
        <v>1.75</v>
      </c>
      <c r="S3874">
        <v>296</v>
      </c>
      <c r="T3874">
        <v>1</v>
      </c>
      <c r="U3874" s="1">
        <v>7</v>
      </c>
      <c r="V3874" s="1">
        <v>11.5</v>
      </c>
      <c r="W3874" s="1">
        <v>4.6817777777777696</v>
      </c>
    </row>
    <row r="3875" spans="1:23" x14ac:dyDescent="0.25">
      <c r="A3875">
        <v>3873</v>
      </c>
      <c r="B3875">
        <v>204577</v>
      </c>
      <c r="C3875">
        <v>1</v>
      </c>
      <c r="D3875" t="s">
        <v>32</v>
      </c>
      <c r="E3875">
        <v>487</v>
      </c>
      <c r="F3875" s="8">
        <v>43396.299305555556</v>
      </c>
      <c r="G3875" s="8">
        <v>43396.714583333334</v>
      </c>
      <c r="H3875" t="s">
        <v>6517</v>
      </c>
      <c r="I3875" t="s">
        <v>628</v>
      </c>
      <c r="J3875">
        <v>10.459</v>
      </c>
      <c r="K3875" t="s">
        <v>30</v>
      </c>
      <c r="L3875" t="s">
        <v>31</v>
      </c>
      <c r="M3875">
        <v>40.742542</v>
      </c>
      <c r="N3875">
        <v>-111.981163</v>
      </c>
      <c r="O3875">
        <v>2395901</v>
      </c>
      <c r="P3875">
        <v>84025</v>
      </c>
      <c r="Q3875" s="1">
        <v>5</v>
      </c>
      <c r="R3875" s="1">
        <v>1.5</v>
      </c>
      <c r="S3875">
        <v>296</v>
      </c>
      <c r="T3875">
        <v>1</v>
      </c>
      <c r="U3875" s="1">
        <v>7.25</v>
      </c>
      <c r="V3875" s="1">
        <v>17.25</v>
      </c>
      <c r="W3875" s="1">
        <v>2.0918000000000001</v>
      </c>
    </row>
    <row r="3876" spans="1:23" x14ac:dyDescent="0.25">
      <c r="A3876">
        <v>3874</v>
      </c>
      <c r="B3876">
        <v>210213</v>
      </c>
      <c r="C3876">
        <v>1</v>
      </c>
      <c r="D3876" t="s">
        <v>126</v>
      </c>
      <c r="E3876">
        <v>275</v>
      </c>
      <c r="F3876" s="8">
        <v>43396.311111111114</v>
      </c>
      <c r="G3876" s="8">
        <v>43396.506249999999</v>
      </c>
      <c r="H3876" t="s">
        <v>6518</v>
      </c>
      <c r="I3876" t="s">
        <v>4663</v>
      </c>
      <c r="J3876">
        <v>10.231999999999999</v>
      </c>
      <c r="K3876" t="s">
        <v>30</v>
      </c>
      <c r="L3876" t="s">
        <v>31</v>
      </c>
      <c r="M3876">
        <v>40.742412999999999</v>
      </c>
      <c r="N3876">
        <v>-111.981620999999</v>
      </c>
      <c r="O3876">
        <v>716103</v>
      </c>
      <c r="P3876">
        <v>84121</v>
      </c>
      <c r="Q3876" s="1">
        <v>2.25</v>
      </c>
      <c r="R3876" s="1">
        <v>1.25</v>
      </c>
      <c r="S3876">
        <v>296</v>
      </c>
      <c r="T3876">
        <v>1</v>
      </c>
      <c r="U3876" s="1">
        <v>7.5</v>
      </c>
      <c r="V3876" s="1">
        <v>12.25</v>
      </c>
      <c r="W3876" s="1">
        <v>4.54755555555555</v>
      </c>
    </row>
    <row r="3877" spans="1:23" x14ac:dyDescent="0.25">
      <c r="A3877">
        <v>3875</v>
      </c>
      <c r="B3877">
        <v>210199</v>
      </c>
      <c r="C3877">
        <v>2</v>
      </c>
      <c r="D3877" t="s">
        <v>27</v>
      </c>
      <c r="E3877">
        <v>454</v>
      </c>
      <c r="F3877" s="8">
        <v>43396.325694444444</v>
      </c>
      <c r="G3877" s="8">
        <v>43396.356249999997</v>
      </c>
      <c r="H3877" t="s">
        <v>5678</v>
      </c>
      <c r="I3877" t="s">
        <v>3660</v>
      </c>
      <c r="J3877">
        <v>4.3010000000000002</v>
      </c>
      <c r="K3877" t="s">
        <v>30</v>
      </c>
      <c r="L3877" t="s">
        <v>31</v>
      </c>
      <c r="M3877">
        <v>40.742576999999997</v>
      </c>
      <c r="N3877">
        <v>-111.981323</v>
      </c>
      <c r="O3877">
        <v>1137391</v>
      </c>
      <c r="P3877">
        <v>84075</v>
      </c>
      <c r="Q3877" s="1">
        <v>0.25</v>
      </c>
      <c r="R3877" s="1">
        <v>0.25</v>
      </c>
      <c r="S3877">
        <v>296</v>
      </c>
      <c r="T3877">
        <v>1</v>
      </c>
      <c r="U3877" s="1">
        <v>7.75</v>
      </c>
      <c r="V3877" s="1">
        <v>8.5</v>
      </c>
      <c r="W3877" s="1">
        <v>17.204000000000001</v>
      </c>
    </row>
    <row r="3878" spans="1:23" x14ac:dyDescent="0.25">
      <c r="A3878">
        <v>3876</v>
      </c>
      <c r="B3878">
        <v>210203</v>
      </c>
      <c r="C3878">
        <v>1</v>
      </c>
      <c r="D3878" t="s">
        <v>58</v>
      </c>
      <c r="E3878">
        <v>217</v>
      </c>
      <c r="F3878" s="8">
        <v>43396.330555555556</v>
      </c>
      <c r="G3878" s="8">
        <v>43396.737500000003</v>
      </c>
      <c r="H3878" t="s">
        <v>6519</v>
      </c>
      <c r="I3878" t="s">
        <v>1921</v>
      </c>
      <c r="J3878">
        <v>9.69</v>
      </c>
      <c r="K3878" t="s">
        <v>30</v>
      </c>
      <c r="L3878" t="s">
        <v>31</v>
      </c>
      <c r="M3878">
        <v>40.742409000000002</v>
      </c>
      <c r="N3878">
        <v>-111.981513999999</v>
      </c>
      <c r="O3878">
        <v>1087571</v>
      </c>
      <c r="P3878">
        <v>84014</v>
      </c>
      <c r="Q3878" s="1">
        <v>5</v>
      </c>
      <c r="R3878" s="1">
        <v>1.25</v>
      </c>
      <c r="S3878">
        <v>296</v>
      </c>
      <c r="T3878">
        <v>1</v>
      </c>
      <c r="U3878" s="1">
        <v>8</v>
      </c>
      <c r="V3878" s="1">
        <v>17.75</v>
      </c>
      <c r="W3878" s="1">
        <v>1.9379999999999999</v>
      </c>
    </row>
    <row r="3879" spans="1:23" x14ac:dyDescent="0.25">
      <c r="A3879">
        <v>3877</v>
      </c>
      <c r="B3879">
        <v>210225</v>
      </c>
      <c r="C3879">
        <v>1</v>
      </c>
      <c r="D3879" t="s">
        <v>65</v>
      </c>
      <c r="E3879">
        <v>487</v>
      </c>
      <c r="F3879" s="8">
        <v>43396.35833333333</v>
      </c>
      <c r="G3879" s="8">
        <v>43396.393750000003</v>
      </c>
      <c r="H3879" t="s">
        <v>6520</v>
      </c>
      <c r="I3879" t="s">
        <v>4804</v>
      </c>
      <c r="J3879">
        <v>1.8519999999999901</v>
      </c>
      <c r="K3879" t="s">
        <v>30</v>
      </c>
      <c r="L3879" t="s">
        <v>31</v>
      </c>
      <c r="M3879">
        <v>40.742527000000003</v>
      </c>
      <c r="N3879">
        <v>-111.98111</v>
      </c>
      <c r="Q3879" s="1">
        <v>0.5</v>
      </c>
      <c r="R3879" s="1">
        <v>0.5</v>
      </c>
      <c r="S3879">
        <v>296</v>
      </c>
      <c r="T3879">
        <v>1</v>
      </c>
      <c r="U3879" s="1">
        <v>8.5</v>
      </c>
      <c r="V3879" s="1">
        <v>9.5</v>
      </c>
      <c r="W3879" s="1">
        <v>3.70399999999999</v>
      </c>
    </row>
    <row r="3880" spans="1:23" x14ac:dyDescent="0.25">
      <c r="A3880">
        <v>3878</v>
      </c>
      <c r="B3880">
        <v>212301</v>
      </c>
      <c r="C3880">
        <v>1</v>
      </c>
      <c r="D3880" t="s">
        <v>83</v>
      </c>
      <c r="E3880">
        <v>107</v>
      </c>
      <c r="F3880" s="8">
        <v>43396.37222222222</v>
      </c>
      <c r="G3880" s="8">
        <v>43396.556944444441</v>
      </c>
      <c r="H3880" t="s">
        <v>6521</v>
      </c>
      <c r="I3880" t="s">
        <v>6216</v>
      </c>
      <c r="J3880">
        <v>3.427</v>
      </c>
      <c r="K3880" t="s">
        <v>30</v>
      </c>
      <c r="L3880" t="s">
        <v>31</v>
      </c>
      <c r="M3880">
        <v>40.742351999999997</v>
      </c>
      <c r="N3880">
        <v>-111.981262</v>
      </c>
      <c r="O3880">
        <v>1301971</v>
      </c>
      <c r="P3880">
        <v>84111</v>
      </c>
      <c r="Q3880" s="1">
        <v>2.25</v>
      </c>
      <c r="R3880" s="1">
        <v>0.75</v>
      </c>
      <c r="S3880">
        <v>296</v>
      </c>
      <c r="T3880">
        <v>1</v>
      </c>
      <c r="U3880" s="1">
        <v>9</v>
      </c>
      <c r="V3880" s="1">
        <v>13.25</v>
      </c>
      <c r="W3880" s="1">
        <v>1.52311111111111</v>
      </c>
    </row>
    <row r="3881" spans="1:23" x14ac:dyDescent="0.25">
      <c r="A3881">
        <v>3879</v>
      </c>
      <c r="B3881">
        <v>210209</v>
      </c>
      <c r="C3881">
        <v>2</v>
      </c>
      <c r="D3881" t="s">
        <v>145</v>
      </c>
      <c r="E3881">
        <v>388</v>
      </c>
      <c r="F3881" s="8">
        <v>43396.375</v>
      </c>
      <c r="G3881" s="8">
        <v>43396.711805555555</v>
      </c>
      <c r="H3881" t="s">
        <v>6522</v>
      </c>
      <c r="I3881" t="s">
        <v>6523</v>
      </c>
      <c r="J3881">
        <v>10.035</v>
      </c>
      <c r="K3881" t="s">
        <v>30</v>
      </c>
      <c r="L3881" t="s">
        <v>31</v>
      </c>
      <c r="M3881">
        <v>40.742545999999997</v>
      </c>
      <c r="N3881">
        <v>-111.981224</v>
      </c>
      <c r="O3881">
        <v>1114701</v>
      </c>
      <c r="P3881">
        <v>84096</v>
      </c>
      <c r="Q3881" s="1">
        <v>4</v>
      </c>
      <c r="R3881" s="1">
        <v>1.25</v>
      </c>
      <c r="S3881">
        <v>296</v>
      </c>
      <c r="T3881">
        <v>1</v>
      </c>
      <c r="U3881" s="1">
        <v>9</v>
      </c>
      <c r="V3881" s="1">
        <v>17</v>
      </c>
      <c r="W3881" s="1">
        <v>2.50875</v>
      </c>
    </row>
    <row r="3882" spans="1:23" x14ac:dyDescent="0.25">
      <c r="A3882">
        <v>3880</v>
      </c>
      <c r="B3882">
        <v>204577</v>
      </c>
      <c r="C3882">
        <v>2</v>
      </c>
      <c r="D3882" t="s">
        <v>32</v>
      </c>
      <c r="E3882">
        <v>488</v>
      </c>
      <c r="F3882" s="8">
        <v>43396.378472222219</v>
      </c>
      <c r="G3882" s="8">
        <v>43396.505555555559</v>
      </c>
      <c r="H3882" t="s">
        <v>4200</v>
      </c>
      <c r="I3882" t="s">
        <v>1645</v>
      </c>
      <c r="J3882">
        <v>10.488</v>
      </c>
      <c r="K3882" t="s">
        <v>30</v>
      </c>
      <c r="L3882" t="s">
        <v>31</v>
      </c>
      <c r="M3882">
        <v>40.742542</v>
      </c>
      <c r="N3882">
        <v>-111.981163</v>
      </c>
      <c r="O3882">
        <v>333033</v>
      </c>
      <c r="P3882">
        <v>84124</v>
      </c>
      <c r="Q3882" s="1">
        <v>1.5</v>
      </c>
      <c r="R3882" s="1">
        <v>1</v>
      </c>
      <c r="S3882">
        <v>296</v>
      </c>
      <c r="T3882">
        <v>1</v>
      </c>
      <c r="U3882" s="1">
        <v>9</v>
      </c>
      <c r="V3882" s="1">
        <v>12.25</v>
      </c>
      <c r="W3882" s="1">
        <v>6.992</v>
      </c>
    </row>
    <row r="3883" spans="1:23" x14ac:dyDescent="0.25">
      <c r="A3883">
        <v>3881</v>
      </c>
      <c r="B3883">
        <v>210199</v>
      </c>
      <c r="C3883">
        <v>2</v>
      </c>
      <c r="D3883" t="s">
        <v>27</v>
      </c>
      <c r="E3883">
        <v>455</v>
      </c>
      <c r="F3883" s="8">
        <v>43396.450694444444</v>
      </c>
      <c r="G3883" s="8">
        <v>43396.668749999997</v>
      </c>
      <c r="H3883" t="s">
        <v>6524</v>
      </c>
      <c r="I3883" t="s">
        <v>2689</v>
      </c>
      <c r="J3883">
        <v>13.835999999999901</v>
      </c>
      <c r="K3883" t="s">
        <v>30</v>
      </c>
      <c r="L3883" t="s">
        <v>31</v>
      </c>
      <c r="M3883">
        <v>40.742576999999997</v>
      </c>
      <c r="N3883">
        <v>-111.981323</v>
      </c>
      <c r="O3883">
        <v>1137391</v>
      </c>
      <c r="P3883">
        <v>84075</v>
      </c>
      <c r="Q3883" s="1">
        <v>2.5</v>
      </c>
      <c r="R3883" s="1">
        <v>1.25</v>
      </c>
      <c r="S3883">
        <v>296</v>
      </c>
      <c r="T3883">
        <v>1</v>
      </c>
      <c r="U3883" s="1">
        <v>10.75</v>
      </c>
      <c r="V3883" s="1">
        <v>16</v>
      </c>
      <c r="W3883" s="1">
        <v>5.5343999999999998</v>
      </c>
    </row>
    <row r="3884" spans="1:23" x14ac:dyDescent="0.25">
      <c r="A3884">
        <v>3882</v>
      </c>
      <c r="B3884">
        <v>210241</v>
      </c>
      <c r="C3884">
        <v>2</v>
      </c>
      <c r="D3884" t="s">
        <v>101</v>
      </c>
      <c r="E3884">
        <v>125</v>
      </c>
      <c r="F3884" s="8">
        <v>43396.48333333333</v>
      </c>
      <c r="G3884" s="8">
        <v>43396.536805555559</v>
      </c>
      <c r="H3884" t="s">
        <v>1668</v>
      </c>
      <c r="I3884" t="s">
        <v>6525</v>
      </c>
      <c r="J3884">
        <v>7.3360000000000003</v>
      </c>
      <c r="K3884" t="s">
        <v>30</v>
      </c>
      <c r="L3884" t="s">
        <v>31</v>
      </c>
      <c r="M3884">
        <v>40.742313000000003</v>
      </c>
      <c r="N3884">
        <v>-111.981071</v>
      </c>
      <c r="O3884">
        <v>2445161</v>
      </c>
      <c r="P3884">
        <v>84074</v>
      </c>
      <c r="Q3884" s="1">
        <v>0.75</v>
      </c>
      <c r="R3884" s="1">
        <v>0.75</v>
      </c>
      <c r="S3884">
        <v>296</v>
      </c>
      <c r="T3884">
        <v>1</v>
      </c>
      <c r="U3884" s="1">
        <v>11.5</v>
      </c>
      <c r="V3884" s="1">
        <v>13</v>
      </c>
      <c r="W3884" s="1">
        <v>9.7813333333333308</v>
      </c>
    </row>
    <row r="3885" spans="1:23" x14ac:dyDescent="0.25">
      <c r="A3885">
        <v>3883</v>
      </c>
      <c r="B3885">
        <v>210213</v>
      </c>
      <c r="C3885">
        <v>1</v>
      </c>
      <c r="D3885" t="s">
        <v>126</v>
      </c>
      <c r="E3885">
        <v>276</v>
      </c>
      <c r="F3885" s="8">
        <v>43396.529166666667</v>
      </c>
      <c r="G3885" s="8">
        <v>43396.782638888886</v>
      </c>
      <c r="H3885" t="s">
        <v>6526</v>
      </c>
      <c r="I3885" t="s">
        <v>6527</v>
      </c>
      <c r="J3885">
        <v>3.907</v>
      </c>
      <c r="K3885" t="s">
        <v>30</v>
      </c>
      <c r="L3885" t="s">
        <v>31</v>
      </c>
      <c r="M3885">
        <v>40.742412999999999</v>
      </c>
      <c r="N3885">
        <v>-111.981620999999</v>
      </c>
      <c r="O3885">
        <v>2573641</v>
      </c>
      <c r="P3885">
        <v>84104</v>
      </c>
      <c r="Q3885" s="1">
        <v>3</v>
      </c>
      <c r="R3885" s="1">
        <v>0.75</v>
      </c>
      <c r="S3885">
        <v>296</v>
      </c>
      <c r="T3885">
        <v>1</v>
      </c>
      <c r="U3885" s="1">
        <v>12.75</v>
      </c>
      <c r="V3885" s="1">
        <v>18.75</v>
      </c>
      <c r="W3885" s="1">
        <v>1.30233333333333</v>
      </c>
    </row>
    <row r="3886" spans="1:23" x14ac:dyDescent="0.25">
      <c r="A3886">
        <v>3884</v>
      </c>
      <c r="B3886">
        <v>204577</v>
      </c>
      <c r="C3886">
        <v>2</v>
      </c>
      <c r="D3886" t="s">
        <v>32</v>
      </c>
      <c r="E3886">
        <v>489</v>
      </c>
      <c r="F3886" s="8">
        <v>43396.543749999997</v>
      </c>
      <c r="G3886" s="8">
        <v>43397.784722222219</v>
      </c>
      <c r="H3886" t="s">
        <v>6528</v>
      </c>
      <c r="I3886" t="s">
        <v>1696</v>
      </c>
      <c r="J3886">
        <v>6.1129999999999898</v>
      </c>
      <c r="K3886" t="s">
        <v>30</v>
      </c>
      <c r="L3886" t="s">
        <v>31</v>
      </c>
      <c r="M3886">
        <v>40.742542</v>
      </c>
      <c r="N3886">
        <v>-111.981163</v>
      </c>
      <c r="Q3886" s="1">
        <v>3</v>
      </c>
      <c r="R3886" s="1">
        <v>1</v>
      </c>
      <c r="S3886">
        <v>296</v>
      </c>
      <c r="T3886">
        <v>1</v>
      </c>
      <c r="U3886" s="1">
        <v>13</v>
      </c>
      <c r="V3886" s="1">
        <v>18.75</v>
      </c>
      <c r="W3886" s="1">
        <v>2.0376666666666599</v>
      </c>
    </row>
    <row r="3887" spans="1:23" x14ac:dyDescent="0.25">
      <c r="A3887">
        <v>3885</v>
      </c>
      <c r="B3887">
        <v>212301</v>
      </c>
      <c r="C3887">
        <v>1</v>
      </c>
      <c r="D3887" t="s">
        <v>83</v>
      </c>
      <c r="E3887">
        <v>108</v>
      </c>
      <c r="F3887" s="8">
        <v>43396.574999999997</v>
      </c>
      <c r="G3887" s="8">
        <v>43396.751388888886</v>
      </c>
      <c r="H3887" t="s">
        <v>6529</v>
      </c>
      <c r="I3887" t="s">
        <v>6530</v>
      </c>
      <c r="J3887">
        <v>1.843</v>
      </c>
      <c r="K3887" t="s">
        <v>30</v>
      </c>
      <c r="L3887" t="s">
        <v>31</v>
      </c>
      <c r="M3887">
        <v>40.742351999999997</v>
      </c>
      <c r="N3887">
        <v>-111.981262</v>
      </c>
      <c r="O3887">
        <v>1301971</v>
      </c>
      <c r="P3887">
        <v>84111</v>
      </c>
      <c r="Q3887" s="1">
        <v>2</v>
      </c>
      <c r="R3887" s="1">
        <v>0.75</v>
      </c>
      <c r="S3887">
        <v>296</v>
      </c>
      <c r="T3887">
        <v>1</v>
      </c>
      <c r="U3887" s="1">
        <v>13.75</v>
      </c>
      <c r="V3887" s="1">
        <v>18</v>
      </c>
      <c r="W3887" s="1">
        <v>0.92149999999999999</v>
      </c>
    </row>
    <row r="3888" spans="1:23" x14ac:dyDescent="0.25">
      <c r="A3888">
        <v>3886</v>
      </c>
      <c r="B3888">
        <v>210225</v>
      </c>
      <c r="C3888">
        <v>2</v>
      </c>
      <c r="D3888" t="s">
        <v>65</v>
      </c>
      <c r="E3888">
        <v>488</v>
      </c>
      <c r="F3888" s="8">
        <v>43397.275000000001</v>
      </c>
      <c r="G3888" s="8">
        <v>43397.729166666664</v>
      </c>
      <c r="H3888" t="s">
        <v>6531</v>
      </c>
      <c r="I3888" t="s">
        <v>6532</v>
      </c>
      <c r="J3888">
        <v>14.62</v>
      </c>
      <c r="K3888" t="s">
        <v>30</v>
      </c>
      <c r="L3888" t="s">
        <v>31</v>
      </c>
      <c r="M3888">
        <v>40.742527000000003</v>
      </c>
      <c r="N3888">
        <v>-111.98111</v>
      </c>
      <c r="O3888">
        <v>2906431</v>
      </c>
      <c r="P3888">
        <v>84036</v>
      </c>
      <c r="Q3888" s="1">
        <v>5.5</v>
      </c>
      <c r="R3888" s="1">
        <v>2.25</v>
      </c>
      <c r="S3888">
        <v>297</v>
      </c>
      <c r="T3888">
        <v>2</v>
      </c>
      <c r="U3888" s="1">
        <v>6.5</v>
      </c>
      <c r="V3888" s="1">
        <v>17.5</v>
      </c>
      <c r="W3888" s="1">
        <v>2.6581818181818102</v>
      </c>
    </row>
    <row r="3889" spans="1:23" x14ac:dyDescent="0.25">
      <c r="A3889">
        <v>3887</v>
      </c>
      <c r="B3889">
        <v>212307</v>
      </c>
      <c r="C3889">
        <v>2</v>
      </c>
      <c r="D3889" t="s">
        <v>53</v>
      </c>
      <c r="E3889">
        <v>338</v>
      </c>
      <c r="F3889" s="8">
        <v>43397.286111111112</v>
      </c>
      <c r="G3889" s="8">
        <v>43397.455555555556</v>
      </c>
      <c r="H3889" t="s">
        <v>1764</v>
      </c>
      <c r="I3889" t="s">
        <v>3156</v>
      </c>
      <c r="J3889">
        <v>13.606</v>
      </c>
      <c r="K3889" t="s">
        <v>30</v>
      </c>
      <c r="L3889" t="s">
        <v>31</v>
      </c>
      <c r="M3889">
        <v>40.742420000000003</v>
      </c>
      <c r="N3889">
        <v>-111.98172</v>
      </c>
      <c r="O3889">
        <v>1137391</v>
      </c>
      <c r="P3889">
        <v>84075</v>
      </c>
      <c r="Q3889" s="1">
        <v>2</v>
      </c>
      <c r="R3889" s="1">
        <v>1.25</v>
      </c>
      <c r="S3889">
        <v>297</v>
      </c>
      <c r="T3889">
        <v>2</v>
      </c>
      <c r="U3889" s="1">
        <v>6.75</v>
      </c>
      <c r="V3889" s="1">
        <v>11</v>
      </c>
      <c r="W3889" s="1">
        <v>6.8029999999999999</v>
      </c>
    </row>
    <row r="3890" spans="1:23" x14ac:dyDescent="0.25">
      <c r="A3890">
        <v>3888</v>
      </c>
      <c r="B3890">
        <v>204577</v>
      </c>
      <c r="C3890">
        <v>1</v>
      </c>
      <c r="D3890" t="s">
        <v>32</v>
      </c>
      <c r="E3890">
        <v>490</v>
      </c>
      <c r="F3890" s="8">
        <v>43397.322916666664</v>
      </c>
      <c r="G3890" s="8">
        <v>43397.501388888886</v>
      </c>
      <c r="H3890" t="s">
        <v>6533</v>
      </c>
      <c r="I3890" t="s">
        <v>6534</v>
      </c>
      <c r="J3890">
        <v>10.404999999999999</v>
      </c>
      <c r="K3890" t="s">
        <v>30</v>
      </c>
      <c r="L3890" t="s">
        <v>31</v>
      </c>
      <c r="M3890">
        <v>40.742542</v>
      </c>
      <c r="N3890">
        <v>-111.981163</v>
      </c>
      <c r="O3890">
        <v>521537</v>
      </c>
      <c r="P3890">
        <v>84020</v>
      </c>
      <c r="Q3890" s="1">
        <v>2.25</v>
      </c>
      <c r="R3890" s="1">
        <v>1</v>
      </c>
      <c r="S3890">
        <v>297</v>
      </c>
      <c r="T3890">
        <v>2</v>
      </c>
      <c r="U3890" s="1">
        <v>7.75</v>
      </c>
      <c r="V3890" s="1">
        <v>12</v>
      </c>
      <c r="W3890" s="1">
        <v>4.6244444444444399</v>
      </c>
    </row>
    <row r="3891" spans="1:23" x14ac:dyDescent="0.25">
      <c r="A3891">
        <v>3889</v>
      </c>
      <c r="B3891">
        <v>210213</v>
      </c>
      <c r="C3891">
        <v>1</v>
      </c>
      <c r="D3891" t="s">
        <v>126</v>
      </c>
      <c r="E3891">
        <v>277</v>
      </c>
      <c r="F3891" s="8">
        <v>43397.325694444444</v>
      </c>
      <c r="G3891" s="8">
        <v>43397.484722222223</v>
      </c>
      <c r="H3891" t="s">
        <v>6535</v>
      </c>
      <c r="I3891" t="s">
        <v>6536</v>
      </c>
      <c r="J3891">
        <v>10.845000000000001</v>
      </c>
      <c r="K3891" t="s">
        <v>30</v>
      </c>
      <c r="L3891" t="s">
        <v>31</v>
      </c>
      <c r="M3891">
        <v>40.742412999999999</v>
      </c>
      <c r="N3891">
        <v>-111.981620999999</v>
      </c>
      <c r="O3891">
        <v>2573641</v>
      </c>
      <c r="P3891">
        <v>84104</v>
      </c>
      <c r="Q3891" s="1">
        <v>2</v>
      </c>
      <c r="R3891" s="1">
        <v>1.75</v>
      </c>
      <c r="S3891">
        <v>297</v>
      </c>
      <c r="T3891">
        <v>2</v>
      </c>
      <c r="U3891" s="1">
        <v>7.75</v>
      </c>
      <c r="V3891" s="1">
        <v>11.75</v>
      </c>
      <c r="W3891" s="1">
        <v>5.4225000000000003</v>
      </c>
    </row>
    <row r="3892" spans="1:23" x14ac:dyDescent="0.25">
      <c r="A3892">
        <v>3890</v>
      </c>
      <c r="B3892">
        <v>210203</v>
      </c>
      <c r="C3892">
        <v>1</v>
      </c>
      <c r="D3892" t="s">
        <v>58</v>
      </c>
      <c r="E3892">
        <v>218</v>
      </c>
      <c r="F3892" s="8">
        <v>43397.334027777775</v>
      </c>
      <c r="G3892" s="8">
        <v>43397.71875</v>
      </c>
      <c r="H3892" t="s">
        <v>6537</v>
      </c>
      <c r="I3892" t="s">
        <v>6538</v>
      </c>
      <c r="J3892">
        <v>9.1920000000000002</v>
      </c>
      <c r="K3892" t="s">
        <v>30</v>
      </c>
      <c r="L3892" t="s">
        <v>31</v>
      </c>
      <c r="M3892">
        <v>40.742409000000002</v>
      </c>
      <c r="N3892">
        <v>-111.981513999999</v>
      </c>
      <c r="O3892">
        <v>1087571</v>
      </c>
      <c r="P3892">
        <v>84014</v>
      </c>
      <c r="Q3892" s="1">
        <v>4.5</v>
      </c>
      <c r="R3892" s="1">
        <v>1.25</v>
      </c>
      <c r="S3892">
        <v>297</v>
      </c>
      <c r="T3892">
        <v>2</v>
      </c>
      <c r="U3892" s="1">
        <v>8</v>
      </c>
      <c r="V3892" s="1">
        <v>17.25</v>
      </c>
      <c r="W3892" s="1">
        <v>2.0426666666666602</v>
      </c>
    </row>
    <row r="3893" spans="1:23" x14ac:dyDescent="0.25">
      <c r="A3893">
        <v>3891</v>
      </c>
      <c r="B3893">
        <v>210209</v>
      </c>
      <c r="C3893">
        <v>2</v>
      </c>
      <c r="D3893" t="s">
        <v>145</v>
      </c>
      <c r="E3893">
        <v>389</v>
      </c>
      <c r="F3893" s="8">
        <v>43397.368055555555</v>
      </c>
      <c r="G3893" s="8">
        <v>43397.716666666667</v>
      </c>
      <c r="H3893" t="s">
        <v>6539</v>
      </c>
      <c r="I3893" t="s">
        <v>971</v>
      </c>
      <c r="J3893">
        <v>12.119</v>
      </c>
      <c r="K3893" t="s">
        <v>30</v>
      </c>
      <c r="L3893" t="s">
        <v>31</v>
      </c>
      <c r="M3893">
        <v>40.742545999999997</v>
      </c>
      <c r="N3893">
        <v>-111.981224</v>
      </c>
      <c r="O3893">
        <v>1114701</v>
      </c>
      <c r="P3893">
        <v>84096</v>
      </c>
      <c r="Q3893" s="1">
        <v>4.25</v>
      </c>
      <c r="R3893" s="1">
        <v>1.5</v>
      </c>
      <c r="S3893">
        <v>297</v>
      </c>
      <c r="T3893">
        <v>2</v>
      </c>
      <c r="U3893" s="1">
        <v>8.75</v>
      </c>
      <c r="V3893" s="1">
        <v>17.25</v>
      </c>
      <c r="W3893" s="1">
        <v>2.8515294117646999</v>
      </c>
    </row>
    <row r="3894" spans="1:23" x14ac:dyDescent="0.25">
      <c r="A3894">
        <v>3892</v>
      </c>
      <c r="B3894">
        <v>212301</v>
      </c>
      <c r="C3894">
        <v>1</v>
      </c>
      <c r="D3894" t="s">
        <v>83</v>
      </c>
      <c r="E3894">
        <v>109</v>
      </c>
      <c r="F3894" s="8">
        <v>43397.394444444442</v>
      </c>
      <c r="G3894" s="8">
        <v>43397.584722222222</v>
      </c>
      <c r="H3894" t="s">
        <v>6540</v>
      </c>
      <c r="I3894" t="s">
        <v>2638</v>
      </c>
      <c r="J3894">
        <v>17.396999999999998</v>
      </c>
      <c r="K3894" t="s">
        <v>30</v>
      </c>
      <c r="L3894" t="s">
        <v>31</v>
      </c>
      <c r="M3894">
        <v>40.742351999999997</v>
      </c>
      <c r="N3894">
        <v>-111.981262</v>
      </c>
      <c r="O3894">
        <v>3001311</v>
      </c>
      <c r="P3894">
        <v>84045</v>
      </c>
      <c r="Q3894" s="1">
        <v>2.25</v>
      </c>
      <c r="R3894" s="1">
        <v>1.75</v>
      </c>
      <c r="S3894">
        <v>297</v>
      </c>
      <c r="T3894">
        <v>2</v>
      </c>
      <c r="U3894" s="1">
        <v>9.5</v>
      </c>
      <c r="V3894" s="1">
        <v>14</v>
      </c>
      <c r="W3894" s="1">
        <v>7.7320000000000002</v>
      </c>
    </row>
    <row r="3895" spans="1:23" x14ac:dyDescent="0.25">
      <c r="A3895">
        <v>3893</v>
      </c>
      <c r="B3895">
        <v>204591</v>
      </c>
      <c r="C3895">
        <v>1</v>
      </c>
      <c r="D3895" t="s">
        <v>37</v>
      </c>
      <c r="E3895">
        <v>185</v>
      </c>
      <c r="F3895" s="8">
        <v>43397.427083333336</v>
      </c>
      <c r="G3895" s="8">
        <v>43397.682638888888</v>
      </c>
      <c r="H3895" t="s">
        <v>6541</v>
      </c>
      <c r="I3895" t="s">
        <v>6542</v>
      </c>
      <c r="J3895">
        <v>18.581</v>
      </c>
      <c r="K3895" t="s">
        <v>30</v>
      </c>
      <c r="L3895" t="s">
        <v>31</v>
      </c>
      <c r="M3895">
        <v>40.742378000000002</v>
      </c>
      <c r="N3895">
        <v>-111.981407</v>
      </c>
      <c r="O3895">
        <v>438239</v>
      </c>
      <c r="P3895">
        <v>84129</v>
      </c>
      <c r="Q3895" s="1">
        <v>3</v>
      </c>
      <c r="R3895" s="1">
        <v>2.75</v>
      </c>
      <c r="S3895">
        <v>297</v>
      </c>
      <c r="T3895">
        <v>2</v>
      </c>
      <c r="U3895" s="1">
        <v>10.25</v>
      </c>
      <c r="V3895" s="1">
        <v>16.5</v>
      </c>
      <c r="W3895" s="1">
        <v>6.19366666666666</v>
      </c>
    </row>
    <row r="3896" spans="1:23" x14ac:dyDescent="0.25">
      <c r="A3896">
        <v>3894</v>
      </c>
      <c r="B3896">
        <v>212307</v>
      </c>
      <c r="C3896">
        <v>2</v>
      </c>
      <c r="D3896" t="s">
        <v>53</v>
      </c>
      <c r="E3896">
        <v>339</v>
      </c>
      <c r="F3896" s="8">
        <v>43397.468055555553</v>
      </c>
      <c r="G3896" s="8">
        <v>43397.863888888889</v>
      </c>
      <c r="H3896" t="s">
        <v>6543</v>
      </c>
      <c r="I3896" t="s">
        <v>6544</v>
      </c>
      <c r="J3896">
        <v>1.8480000000000001</v>
      </c>
      <c r="K3896" t="s">
        <v>30</v>
      </c>
      <c r="L3896" t="s">
        <v>31</v>
      </c>
      <c r="M3896">
        <v>40.742420000000003</v>
      </c>
      <c r="N3896">
        <v>-111.98172</v>
      </c>
      <c r="O3896">
        <v>1137391</v>
      </c>
      <c r="P3896">
        <v>84075</v>
      </c>
      <c r="Q3896" s="1">
        <v>4.75</v>
      </c>
      <c r="R3896" s="1">
        <v>0.25</v>
      </c>
      <c r="S3896">
        <v>297</v>
      </c>
      <c r="T3896">
        <v>2</v>
      </c>
      <c r="U3896" s="1">
        <v>11.25</v>
      </c>
      <c r="V3896" s="1">
        <v>20.75</v>
      </c>
      <c r="W3896" s="1">
        <v>0.38905263157894698</v>
      </c>
    </row>
    <row r="3897" spans="1:23" x14ac:dyDescent="0.25">
      <c r="A3897">
        <v>3895</v>
      </c>
      <c r="B3897">
        <v>204577</v>
      </c>
      <c r="C3897">
        <v>1</v>
      </c>
      <c r="D3897" t="s">
        <v>32</v>
      </c>
      <c r="E3897">
        <v>491</v>
      </c>
      <c r="F3897" s="8">
        <v>43397.506944444445</v>
      </c>
      <c r="G3897" s="8">
        <v>43397.750694444447</v>
      </c>
      <c r="H3897" t="s">
        <v>6545</v>
      </c>
      <c r="I3897" t="s">
        <v>3740</v>
      </c>
      <c r="J3897">
        <v>0.995</v>
      </c>
      <c r="K3897" t="s">
        <v>30</v>
      </c>
      <c r="L3897" t="s">
        <v>31</v>
      </c>
      <c r="M3897">
        <v>40.742542</v>
      </c>
      <c r="N3897">
        <v>-111.981163</v>
      </c>
      <c r="O3897">
        <v>2573641</v>
      </c>
      <c r="P3897">
        <v>84104</v>
      </c>
      <c r="Q3897" s="1">
        <v>3</v>
      </c>
      <c r="R3897" s="1">
        <v>0.25</v>
      </c>
      <c r="S3897">
        <v>297</v>
      </c>
      <c r="T3897">
        <v>2</v>
      </c>
      <c r="U3897" s="1">
        <v>12.25</v>
      </c>
      <c r="V3897" s="1">
        <v>18</v>
      </c>
      <c r="W3897" s="1">
        <v>0.331666666666666</v>
      </c>
    </row>
    <row r="3898" spans="1:23" x14ac:dyDescent="0.25">
      <c r="A3898">
        <v>3896</v>
      </c>
      <c r="B3898">
        <v>210225</v>
      </c>
      <c r="C3898">
        <v>1</v>
      </c>
      <c r="D3898" t="s">
        <v>65</v>
      </c>
      <c r="E3898">
        <v>489</v>
      </c>
      <c r="F3898" s="8">
        <v>43397.538194444445</v>
      </c>
      <c r="G3898" s="8">
        <v>43397.698611111111</v>
      </c>
      <c r="H3898" t="s">
        <v>6546</v>
      </c>
      <c r="I3898" t="s">
        <v>861</v>
      </c>
      <c r="J3898">
        <v>0.76800000000000002</v>
      </c>
      <c r="K3898" t="s">
        <v>30</v>
      </c>
      <c r="L3898" t="s">
        <v>31</v>
      </c>
      <c r="M3898">
        <v>40.742527000000003</v>
      </c>
      <c r="N3898">
        <v>-111.98111</v>
      </c>
      <c r="O3898">
        <v>521537</v>
      </c>
      <c r="P3898">
        <v>84020</v>
      </c>
      <c r="Q3898" s="1">
        <v>2</v>
      </c>
      <c r="R3898" s="1">
        <v>0</v>
      </c>
      <c r="S3898">
        <v>297</v>
      </c>
      <c r="T3898">
        <v>2</v>
      </c>
      <c r="U3898" s="1">
        <v>13</v>
      </c>
      <c r="V3898" s="1">
        <v>16.75</v>
      </c>
      <c r="W3898" s="1">
        <v>0.38400000000000001</v>
      </c>
    </row>
    <row r="3899" spans="1:23" x14ac:dyDescent="0.25">
      <c r="A3899">
        <v>3897</v>
      </c>
      <c r="B3899">
        <v>204577</v>
      </c>
      <c r="C3899">
        <v>1</v>
      </c>
      <c r="D3899" t="s">
        <v>32</v>
      </c>
      <c r="E3899">
        <v>492</v>
      </c>
      <c r="F3899" s="8">
        <v>43398.299305555556</v>
      </c>
      <c r="G3899" s="8">
        <v>43398.658333333333</v>
      </c>
      <c r="H3899" t="s">
        <v>6547</v>
      </c>
      <c r="I3899" t="s">
        <v>6548</v>
      </c>
      <c r="J3899">
        <v>12.135</v>
      </c>
      <c r="K3899" t="s">
        <v>30</v>
      </c>
      <c r="L3899" t="s">
        <v>31</v>
      </c>
      <c r="M3899">
        <v>40.742542</v>
      </c>
      <c r="N3899">
        <v>-111.981163</v>
      </c>
      <c r="O3899">
        <v>2395901</v>
      </c>
      <c r="P3899">
        <v>84025</v>
      </c>
      <c r="Q3899" s="1">
        <v>4.25</v>
      </c>
      <c r="R3899" s="1">
        <v>2.25</v>
      </c>
      <c r="S3899">
        <v>298</v>
      </c>
      <c r="T3899">
        <v>3</v>
      </c>
      <c r="U3899" s="1">
        <v>7.25</v>
      </c>
      <c r="V3899" s="1">
        <v>15.75</v>
      </c>
      <c r="W3899" s="1">
        <v>2.8552941176470501</v>
      </c>
    </row>
    <row r="3900" spans="1:23" x14ac:dyDescent="0.25">
      <c r="A3900">
        <v>3898</v>
      </c>
      <c r="B3900">
        <v>212307</v>
      </c>
      <c r="C3900">
        <v>2</v>
      </c>
      <c r="D3900" t="s">
        <v>53</v>
      </c>
      <c r="E3900">
        <v>340</v>
      </c>
      <c r="F3900" s="8">
        <v>43398.3</v>
      </c>
      <c r="G3900" s="8">
        <v>43398.818749999999</v>
      </c>
      <c r="H3900" t="s">
        <v>6549</v>
      </c>
      <c r="I3900" t="s">
        <v>6550</v>
      </c>
      <c r="J3900">
        <v>12.575999999999899</v>
      </c>
      <c r="K3900" t="s">
        <v>30</v>
      </c>
      <c r="L3900" t="s">
        <v>31</v>
      </c>
      <c r="M3900">
        <v>40.742420000000003</v>
      </c>
      <c r="N3900">
        <v>-111.98172</v>
      </c>
      <c r="O3900">
        <v>1137391</v>
      </c>
      <c r="P3900">
        <v>84075</v>
      </c>
      <c r="Q3900" s="1">
        <v>6.25</v>
      </c>
      <c r="R3900" s="1">
        <v>1</v>
      </c>
      <c r="S3900">
        <v>298</v>
      </c>
      <c r="T3900">
        <v>3</v>
      </c>
      <c r="U3900" s="1">
        <v>7.25</v>
      </c>
      <c r="V3900" s="1">
        <v>19.75</v>
      </c>
      <c r="W3900" s="1">
        <v>2.01215999999999</v>
      </c>
    </row>
    <row r="3901" spans="1:23" x14ac:dyDescent="0.25">
      <c r="A3901">
        <v>3899</v>
      </c>
      <c r="B3901">
        <v>210215</v>
      </c>
      <c r="C3901">
        <v>2</v>
      </c>
      <c r="D3901" t="s">
        <v>44</v>
      </c>
      <c r="E3901">
        <v>349</v>
      </c>
      <c r="F3901" s="8">
        <v>43398.308333333334</v>
      </c>
      <c r="G3901" s="8">
        <v>43398.525694444441</v>
      </c>
      <c r="H3901" t="s">
        <v>6551</v>
      </c>
      <c r="I3901" t="s">
        <v>6552</v>
      </c>
      <c r="J3901">
        <v>15.402999999999899</v>
      </c>
      <c r="K3901" t="s">
        <v>30</v>
      </c>
      <c r="L3901" t="s">
        <v>31</v>
      </c>
      <c r="M3901">
        <v>40.742569000000003</v>
      </c>
      <c r="N3901">
        <v>-111.98126999999999</v>
      </c>
      <c r="O3901">
        <v>2906431</v>
      </c>
      <c r="P3901">
        <v>84036</v>
      </c>
      <c r="Q3901" s="1">
        <v>2.5</v>
      </c>
      <c r="R3901" s="1">
        <v>2.25</v>
      </c>
      <c r="S3901">
        <v>298</v>
      </c>
      <c r="T3901">
        <v>3</v>
      </c>
      <c r="U3901" s="1">
        <v>7.5</v>
      </c>
      <c r="V3901" s="1">
        <v>12.5</v>
      </c>
      <c r="W3901" s="1">
        <v>6.1611999999999902</v>
      </c>
    </row>
    <row r="3902" spans="1:23" x14ac:dyDescent="0.25">
      <c r="A3902">
        <v>3900</v>
      </c>
      <c r="B3902">
        <v>210225</v>
      </c>
      <c r="C3902">
        <v>2</v>
      </c>
      <c r="D3902" t="s">
        <v>65</v>
      </c>
      <c r="E3902">
        <v>490</v>
      </c>
      <c r="F3902" s="8">
        <v>43398.322222222225</v>
      </c>
      <c r="G3902" s="8">
        <v>43398.731944444444</v>
      </c>
      <c r="H3902" t="s">
        <v>6553</v>
      </c>
      <c r="I3902" t="s">
        <v>6554</v>
      </c>
      <c r="J3902">
        <v>6.0729999999999897</v>
      </c>
      <c r="K3902" t="s">
        <v>30</v>
      </c>
      <c r="L3902" t="s">
        <v>31</v>
      </c>
      <c r="M3902">
        <v>40.742527000000003</v>
      </c>
      <c r="N3902">
        <v>-111.98111</v>
      </c>
      <c r="O3902">
        <v>521537</v>
      </c>
      <c r="P3902">
        <v>84020</v>
      </c>
      <c r="Q3902" s="1">
        <v>5</v>
      </c>
      <c r="R3902" s="1">
        <v>1</v>
      </c>
      <c r="S3902">
        <v>298</v>
      </c>
      <c r="T3902">
        <v>3</v>
      </c>
      <c r="U3902" s="1">
        <v>7.75</v>
      </c>
      <c r="V3902" s="1">
        <v>17.5</v>
      </c>
      <c r="W3902" s="1">
        <v>1.2145999999999999</v>
      </c>
    </row>
    <row r="3903" spans="1:23" x14ac:dyDescent="0.25">
      <c r="A3903">
        <v>3901</v>
      </c>
      <c r="B3903">
        <v>204577</v>
      </c>
      <c r="C3903">
        <v>2</v>
      </c>
      <c r="D3903" t="s">
        <v>32</v>
      </c>
      <c r="E3903">
        <v>493</v>
      </c>
      <c r="F3903" s="8">
        <v>43398.324999999997</v>
      </c>
      <c r="G3903" s="8">
        <v>43398.520138888889</v>
      </c>
      <c r="H3903" t="s">
        <v>6555</v>
      </c>
      <c r="I3903" t="s">
        <v>1522</v>
      </c>
      <c r="J3903">
        <v>10.228</v>
      </c>
      <c r="K3903" t="s">
        <v>30</v>
      </c>
      <c r="L3903" t="s">
        <v>31</v>
      </c>
      <c r="M3903">
        <v>40.742542</v>
      </c>
      <c r="N3903">
        <v>-111.981163</v>
      </c>
      <c r="O3903">
        <v>2573641</v>
      </c>
      <c r="P3903">
        <v>84104</v>
      </c>
      <c r="Q3903" s="1">
        <v>2.25</v>
      </c>
      <c r="R3903" s="1">
        <v>1.75</v>
      </c>
      <c r="S3903">
        <v>298</v>
      </c>
      <c r="T3903">
        <v>3</v>
      </c>
      <c r="U3903" s="1">
        <v>7.75</v>
      </c>
      <c r="V3903" s="1">
        <v>12.5</v>
      </c>
      <c r="W3903" s="1">
        <v>4.5457777777777704</v>
      </c>
    </row>
    <row r="3904" spans="1:23" x14ac:dyDescent="0.25">
      <c r="A3904">
        <v>3902</v>
      </c>
      <c r="B3904">
        <v>210225</v>
      </c>
      <c r="C3904">
        <v>1</v>
      </c>
      <c r="D3904" t="s">
        <v>65</v>
      </c>
      <c r="E3904">
        <v>491</v>
      </c>
      <c r="F3904" s="8">
        <v>43398.329861111109</v>
      </c>
      <c r="G3904" s="8">
        <v>43398.695138888892</v>
      </c>
      <c r="H3904" t="s">
        <v>6556</v>
      </c>
      <c r="I3904" t="s">
        <v>6557</v>
      </c>
      <c r="J3904">
        <v>12.417999999999999</v>
      </c>
      <c r="K3904" t="s">
        <v>30</v>
      </c>
      <c r="L3904" t="s">
        <v>31</v>
      </c>
      <c r="M3904">
        <v>40.742527000000003</v>
      </c>
      <c r="N3904">
        <v>-111.98111</v>
      </c>
      <c r="O3904">
        <v>803613</v>
      </c>
      <c r="P3904">
        <v>84054</v>
      </c>
      <c r="Q3904" s="1">
        <v>4.5</v>
      </c>
      <c r="R3904" s="1">
        <v>2</v>
      </c>
      <c r="S3904">
        <v>298</v>
      </c>
      <c r="T3904">
        <v>3</v>
      </c>
      <c r="U3904" s="1">
        <v>8</v>
      </c>
      <c r="V3904" s="1">
        <v>16.75</v>
      </c>
      <c r="W3904" s="1">
        <v>2.7595555555555502</v>
      </c>
    </row>
    <row r="3905" spans="1:23" x14ac:dyDescent="0.25">
      <c r="A3905">
        <v>3903</v>
      </c>
      <c r="B3905">
        <v>210213</v>
      </c>
      <c r="C3905">
        <v>2</v>
      </c>
      <c r="D3905" t="s">
        <v>126</v>
      </c>
      <c r="E3905">
        <v>278</v>
      </c>
      <c r="F3905" s="8">
        <v>43398.336805555555</v>
      </c>
      <c r="G3905" s="8">
        <v>43398.728472222225</v>
      </c>
      <c r="H3905" t="s">
        <v>6558</v>
      </c>
      <c r="I3905" t="s">
        <v>6559</v>
      </c>
      <c r="J3905">
        <v>12.901999999999999</v>
      </c>
      <c r="K3905" t="s">
        <v>30</v>
      </c>
      <c r="L3905" t="s">
        <v>31</v>
      </c>
      <c r="M3905">
        <v>40.742412999999999</v>
      </c>
      <c r="N3905">
        <v>-111.981620999999</v>
      </c>
      <c r="O3905">
        <v>1087571</v>
      </c>
      <c r="P3905">
        <v>84014</v>
      </c>
      <c r="Q3905" s="1">
        <v>4.75</v>
      </c>
      <c r="R3905" s="1">
        <v>1.5</v>
      </c>
      <c r="S3905">
        <v>298</v>
      </c>
      <c r="T3905">
        <v>3</v>
      </c>
      <c r="U3905" s="1">
        <v>8</v>
      </c>
      <c r="V3905" s="1">
        <v>17.5</v>
      </c>
      <c r="W3905" s="1">
        <v>2.7162105263157899</v>
      </c>
    </row>
    <row r="3906" spans="1:23" x14ac:dyDescent="0.25">
      <c r="A3906">
        <v>3904</v>
      </c>
      <c r="B3906">
        <v>212301</v>
      </c>
      <c r="C3906">
        <v>1</v>
      </c>
      <c r="D3906" t="s">
        <v>83</v>
      </c>
      <c r="E3906">
        <v>110</v>
      </c>
      <c r="F3906" s="8">
        <v>43398.359722222223</v>
      </c>
      <c r="G3906" s="8">
        <v>43398.593055555553</v>
      </c>
      <c r="H3906" t="s">
        <v>6560</v>
      </c>
      <c r="I3906" t="s">
        <v>6561</v>
      </c>
      <c r="J3906">
        <v>10.593999999999999</v>
      </c>
      <c r="K3906" t="s">
        <v>30</v>
      </c>
      <c r="L3906" t="s">
        <v>31</v>
      </c>
      <c r="M3906">
        <v>40.742351999999997</v>
      </c>
      <c r="N3906">
        <v>-111.981262</v>
      </c>
      <c r="O3906">
        <v>1301971</v>
      </c>
      <c r="P3906">
        <v>84111</v>
      </c>
      <c r="Q3906" s="1">
        <v>2.75</v>
      </c>
      <c r="R3906" s="1">
        <v>2</v>
      </c>
      <c r="S3906">
        <v>298</v>
      </c>
      <c r="T3906">
        <v>3</v>
      </c>
      <c r="U3906" s="1">
        <v>8.75</v>
      </c>
      <c r="V3906" s="1">
        <v>14.25</v>
      </c>
      <c r="W3906" s="1">
        <v>3.8523636363636302</v>
      </c>
    </row>
    <row r="3907" spans="1:23" x14ac:dyDescent="0.25">
      <c r="A3907">
        <v>3905</v>
      </c>
      <c r="B3907">
        <v>210209</v>
      </c>
      <c r="C3907">
        <v>2</v>
      </c>
      <c r="D3907" t="s">
        <v>145</v>
      </c>
      <c r="E3907">
        <v>390</v>
      </c>
      <c r="F3907" s="8">
        <v>43398.375</v>
      </c>
      <c r="G3907" s="8">
        <v>43398.708333333336</v>
      </c>
      <c r="H3907" t="s">
        <v>6562</v>
      </c>
      <c r="I3907" t="s">
        <v>1917</v>
      </c>
      <c r="J3907">
        <v>11.285</v>
      </c>
      <c r="K3907" t="s">
        <v>30</v>
      </c>
      <c r="L3907" t="s">
        <v>31</v>
      </c>
      <c r="M3907">
        <v>40.742545999999997</v>
      </c>
      <c r="N3907">
        <v>-111.981224</v>
      </c>
      <c r="O3907">
        <v>1114701</v>
      </c>
      <c r="P3907">
        <v>84096</v>
      </c>
      <c r="Q3907" s="1">
        <v>4</v>
      </c>
      <c r="R3907" s="1">
        <v>1.5</v>
      </c>
      <c r="S3907">
        <v>298</v>
      </c>
      <c r="T3907">
        <v>3</v>
      </c>
      <c r="U3907" s="1">
        <v>9</v>
      </c>
      <c r="V3907" s="1">
        <v>17</v>
      </c>
      <c r="W3907" s="1">
        <v>2.82125</v>
      </c>
    </row>
    <row r="3908" spans="1:23" x14ac:dyDescent="0.25">
      <c r="A3908">
        <v>3906</v>
      </c>
      <c r="B3908">
        <v>210241</v>
      </c>
      <c r="C3908">
        <v>1</v>
      </c>
      <c r="D3908" t="s">
        <v>101</v>
      </c>
      <c r="E3908">
        <v>126</v>
      </c>
      <c r="F3908" s="8">
        <v>43398.407638888886</v>
      </c>
      <c r="G3908" s="8">
        <v>43398.460416666669</v>
      </c>
      <c r="H3908" t="s">
        <v>4684</v>
      </c>
      <c r="I3908" t="s">
        <v>6563</v>
      </c>
      <c r="J3908">
        <v>7.2279999999999998</v>
      </c>
      <c r="K3908" t="s">
        <v>30</v>
      </c>
      <c r="L3908" t="s">
        <v>31</v>
      </c>
      <c r="M3908">
        <v>40.742313000000003</v>
      </c>
      <c r="N3908">
        <v>-111.981071</v>
      </c>
      <c r="O3908">
        <v>2445161</v>
      </c>
      <c r="P3908">
        <v>84074</v>
      </c>
      <c r="Q3908" s="1">
        <v>0.75</v>
      </c>
      <c r="R3908" s="1">
        <v>0.75</v>
      </c>
      <c r="S3908">
        <v>298</v>
      </c>
      <c r="T3908">
        <v>3</v>
      </c>
      <c r="U3908" s="1">
        <v>9.75</v>
      </c>
      <c r="V3908" s="1">
        <v>11</v>
      </c>
      <c r="W3908" s="1">
        <v>9.6373333333333306</v>
      </c>
    </row>
    <row r="3909" spans="1:23" x14ac:dyDescent="0.25">
      <c r="A3909">
        <v>3907</v>
      </c>
      <c r="B3909">
        <v>210213</v>
      </c>
      <c r="C3909">
        <v>1</v>
      </c>
      <c r="D3909" t="s">
        <v>126</v>
      </c>
      <c r="E3909">
        <v>279</v>
      </c>
      <c r="F3909" s="8">
        <v>43398.543055555558</v>
      </c>
      <c r="G3909" s="8">
        <v>43398.754166666666</v>
      </c>
      <c r="H3909" t="s">
        <v>6564</v>
      </c>
      <c r="I3909" t="s">
        <v>6565</v>
      </c>
      <c r="J3909">
        <v>1.141</v>
      </c>
      <c r="K3909" t="s">
        <v>30</v>
      </c>
      <c r="L3909" t="s">
        <v>31</v>
      </c>
      <c r="M3909">
        <v>40.742412999999999</v>
      </c>
      <c r="N3909">
        <v>-111.981620999999</v>
      </c>
      <c r="O3909">
        <v>2573641</v>
      </c>
      <c r="P3909">
        <v>84104</v>
      </c>
      <c r="Q3909" s="1">
        <v>2.5</v>
      </c>
      <c r="R3909" s="1">
        <v>0.25</v>
      </c>
      <c r="S3909">
        <v>298</v>
      </c>
      <c r="T3909">
        <v>3</v>
      </c>
      <c r="U3909" s="1">
        <v>13</v>
      </c>
      <c r="V3909" s="1">
        <v>18</v>
      </c>
      <c r="W3909" s="1">
        <v>0.45639999999999997</v>
      </c>
    </row>
    <row r="3910" spans="1:23" x14ac:dyDescent="0.25">
      <c r="A3910">
        <v>3908</v>
      </c>
      <c r="B3910">
        <v>210215</v>
      </c>
      <c r="C3910">
        <v>2</v>
      </c>
      <c r="D3910" t="s">
        <v>44</v>
      </c>
      <c r="E3910">
        <v>350</v>
      </c>
      <c r="F3910" s="8">
        <v>43398.561805555553</v>
      </c>
      <c r="G3910" s="8">
        <v>43398.688194444447</v>
      </c>
      <c r="H3910" t="s">
        <v>6566</v>
      </c>
      <c r="I3910" t="s">
        <v>6567</v>
      </c>
      <c r="J3910">
        <v>3.5609999999999999</v>
      </c>
      <c r="K3910" t="s">
        <v>30</v>
      </c>
      <c r="L3910" t="s">
        <v>31</v>
      </c>
      <c r="M3910">
        <v>40.742569000000003</v>
      </c>
      <c r="N3910">
        <v>-111.98126999999999</v>
      </c>
      <c r="O3910">
        <v>2906431</v>
      </c>
      <c r="P3910">
        <v>84036</v>
      </c>
      <c r="Q3910" s="1">
        <v>1.5</v>
      </c>
      <c r="R3910" s="1">
        <v>0.5</v>
      </c>
      <c r="S3910">
        <v>298</v>
      </c>
      <c r="T3910">
        <v>3</v>
      </c>
      <c r="U3910" s="1">
        <v>13.5</v>
      </c>
      <c r="V3910" s="1">
        <v>16.5</v>
      </c>
      <c r="W3910" s="1">
        <v>2.3740000000000001</v>
      </c>
    </row>
    <row r="3911" spans="1:23" x14ac:dyDescent="0.25">
      <c r="A3911">
        <v>3909</v>
      </c>
      <c r="B3911">
        <v>204577</v>
      </c>
      <c r="C3911">
        <v>2</v>
      </c>
      <c r="D3911" t="s">
        <v>32</v>
      </c>
      <c r="E3911">
        <v>494</v>
      </c>
      <c r="F3911" s="8">
        <v>43398.575694444444</v>
      </c>
      <c r="G3911" s="8">
        <v>43398.675694444442</v>
      </c>
      <c r="H3911" t="s">
        <v>6568</v>
      </c>
      <c r="I3911" t="s">
        <v>6569</v>
      </c>
      <c r="J3911">
        <v>6.0629999999999997</v>
      </c>
      <c r="K3911" t="s">
        <v>30</v>
      </c>
      <c r="L3911" t="s">
        <v>31</v>
      </c>
      <c r="M3911">
        <v>40.742542</v>
      </c>
      <c r="N3911">
        <v>-111.981163</v>
      </c>
      <c r="O3911">
        <v>1092231</v>
      </c>
      <c r="P3911">
        <v>84111</v>
      </c>
      <c r="Q3911" s="1">
        <v>1.25</v>
      </c>
      <c r="R3911" s="1">
        <v>1</v>
      </c>
      <c r="S3911">
        <v>298</v>
      </c>
      <c r="T3911">
        <v>3</v>
      </c>
      <c r="U3911" s="1">
        <v>13.75</v>
      </c>
      <c r="V3911" s="1">
        <v>16.25</v>
      </c>
      <c r="W3911" s="1">
        <v>4.8503999999999996</v>
      </c>
    </row>
    <row r="3912" spans="1:23" x14ac:dyDescent="0.25">
      <c r="A3912">
        <v>3910</v>
      </c>
      <c r="B3912">
        <v>204591</v>
      </c>
      <c r="C3912">
        <v>2</v>
      </c>
      <c r="D3912" t="s">
        <v>37</v>
      </c>
      <c r="E3912">
        <v>186</v>
      </c>
      <c r="F3912" s="8">
        <v>43398.60833333333</v>
      </c>
      <c r="G3912" s="8">
        <v>43398.730555555558</v>
      </c>
      <c r="H3912" t="s">
        <v>6570</v>
      </c>
      <c r="I3912" t="s">
        <v>5979</v>
      </c>
      <c r="J3912">
        <v>13.812999999999899</v>
      </c>
      <c r="K3912" t="s">
        <v>30</v>
      </c>
      <c r="L3912" t="s">
        <v>31</v>
      </c>
      <c r="M3912">
        <v>40.742378000000002</v>
      </c>
      <c r="N3912">
        <v>-111.981407</v>
      </c>
      <c r="O3912">
        <v>1971441</v>
      </c>
      <c r="P3912">
        <v>84054</v>
      </c>
      <c r="Q3912" s="1">
        <v>1.5</v>
      </c>
      <c r="R3912" s="1">
        <v>1.25</v>
      </c>
      <c r="S3912">
        <v>298</v>
      </c>
      <c r="T3912">
        <v>3</v>
      </c>
      <c r="U3912" s="1">
        <v>14.5</v>
      </c>
      <c r="V3912" s="1">
        <v>17.5</v>
      </c>
      <c r="W3912" s="1">
        <v>9.2086666666666606</v>
      </c>
    </row>
    <row r="3913" spans="1:23" x14ac:dyDescent="0.25">
      <c r="A3913">
        <v>3911</v>
      </c>
      <c r="B3913">
        <v>212301</v>
      </c>
      <c r="C3913">
        <v>1</v>
      </c>
      <c r="D3913" t="s">
        <v>83</v>
      </c>
      <c r="E3913">
        <v>111</v>
      </c>
      <c r="F3913" s="8">
        <v>43398.60833333333</v>
      </c>
      <c r="G3913" s="8">
        <v>43398.722916666666</v>
      </c>
      <c r="H3913" t="s">
        <v>6571</v>
      </c>
      <c r="I3913" t="s">
        <v>4560</v>
      </c>
      <c r="J3913">
        <v>1.413</v>
      </c>
      <c r="K3913" t="s">
        <v>30</v>
      </c>
      <c r="L3913" t="s">
        <v>31</v>
      </c>
      <c r="M3913">
        <v>40.742351999999997</v>
      </c>
      <c r="N3913">
        <v>-111.981262</v>
      </c>
      <c r="O3913">
        <v>1301971</v>
      </c>
      <c r="P3913">
        <v>84111</v>
      </c>
      <c r="Q3913" s="1">
        <v>1.25</v>
      </c>
      <c r="R3913" s="1">
        <v>0.75</v>
      </c>
      <c r="S3913">
        <v>298</v>
      </c>
      <c r="T3913">
        <v>3</v>
      </c>
      <c r="U3913" s="1">
        <v>14.5</v>
      </c>
      <c r="V3913" s="1">
        <v>17.25</v>
      </c>
      <c r="W3913" s="1">
        <v>1.1304000000000001</v>
      </c>
    </row>
    <row r="3914" spans="1:23" x14ac:dyDescent="0.25">
      <c r="A3914">
        <v>3912</v>
      </c>
      <c r="B3914">
        <v>210215</v>
      </c>
      <c r="C3914">
        <v>2</v>
      </c>
      <c r="D3914" t="s">
        <v>44</v>
      </c>
      <c r="E3914">
        <v>1540557391</v>
      </c>
      <c r="F3914" s="8">
        <v>43399.275000000001</v>
      </c>
      <c r="G3914" s="8">
        <v>43399.710416666669</v>
      </c>
      <c r="H3914" t="s">
        <v>6572</v>
      </c>
      <c r="I3914" t="s">
        <v>6573</v>
      </c>
      <c r="J3914">
        <v>0</v>
      </c>
      <c r="K3914" t="s">
        <v>30</v>
      </c>
      <c r="L3914" t="s">
        <v>31</v>
      </c>
      <c r="M3914">
        <v>40.742569000000003</v>
      </c>
      <c r="N3914">
        <v>-111.98126999999999</v>
      </c>
      <c r="O3914">
        <v>348887</v>
      </c>
      <c r="P3914">
        <v>84096</v>
      </c>
      <c r="Q3914" s="1">
        <v>5.25</v>
      </c>
      <c r="R3914" s="1">
        <v>0</v>
      </c>
      <c r="S3914">
        <v>299</v>
      </c>
      <c r="T3914">
        <v>4</v>
      </c>
      <c r="U3914" s="1">
        <v>6.5</v>
      </c>
      <c r="V3914" s="1">
        <v>17</v>
      </c>
      <c r="W3914" s="1">
        <v>0</v>
      </c>
    </row>
    <row r="3915" spans="1:23" x14ac:dyDescent="0.25">
      <c r="A3915">
        <v>3913</v>
      </c>
      <c r="B3915">
        <v>210209</v>
      </c>
      <c r="C3915">
        <v>1</v>
      </c>
      <c r="D3915" t="s">
        <v>145</v>
      </c>
      <c r="E3915">
        <v>391</v>
      </c>
      <c r="F3915" s="8">
        <v>43399.288194444445</v>
      </c>
      <c r="G3915" s="8">
        <v>43399.429166666669</v>
      </c>
      <c r="H3915" t="s">
        <v>6574</v>
      </c>
      <c r="I3915" t="s">
        <v>6575</v>
      </c>
      <c r="J3915">
        <v>13.49</v>
      </c>
      <c r="K3915" t="s">
        <v>30</v>
      </c>
      <c r="L3915" t="s">
        <v>31</v>
      </c>
      <c r="M3915">
        <v>40.742545999999997</v>
      </c>
      <c r="N3915">
        <v>-111.981224</v>
      </c>
      <c r="O3915">
        <v>1137391</v>
      </c>
      <c r="P3915">
        <v>84075</v>
      </c>
      <c r="Q3915" s="1">
        <v>1.75</v>
      </c>
      <c r="R3915" s="1">
        <v>1.25</v>
      </c>
      <c r="S3915">
        <v>299</v>
      </c>
      <c r="T3915">
        <v>4</v>
      </c>
      <c r="U3915" s="1">
        <v>7</v>
      </c>
      <c r="V3915" s="1">
        <v>10.25</v>
      </c>
      <c r="W3915" s="1">
        <v>7.7085714285714202</v>
      </c>
    </row>
    <row r="3916" spans="1:23" x14ac:dyDescent="0.25">
      <c r="A3916">
        <v>3914</v>
      </c>
      <c r="B3916">
        <v>204577</v>
      </c>
      <c r="C3916">
        <v>2</v>
      </c>
      <c r="D3916" t="s">
        <v>32</v>
      </c>
      <c r="E3916">
        <v>495</v>
      </c>
      <c r="F3916" s="8">
        <v>43399.310416666667</v>
      </c>
      <c r="G3916" s="8">
        <v>43399.70208333333</v>
      </c>
      <c r="H3916" t="s">
        <v>6576</v>
      </c>
      <c r="I3916" t="s">
        <v>6577</v>
      </c>
      <c r="J3916">
        <v>11.155999999999899</v>
      </c>
      <c r="K3916" t="s">
        <v>30</v>
      </c>
      <c r="L3916" t="s">
        <v>31</v>
      </c>
      <c r="M3916">
        <v>40.742542</v>
      </c>
      <c r="N3916">
        <v>-111.981163</v>
      </c>
      <c r="O3916">
        <v>853712</v>
      </c>
      <c r="P3916">
        <v>84124</v>
      </c>
      <c r="Q3916" s="1">
        <v>4.75</v>
      </c>
      <c r="R3916" s="1">
        <v>1.25</v>
      </c>
      <c r="S3916">
        <v>299</v>
      </c>
      <c r="T3916">
        <v>4</v>
      </c>
      <c r="U3916" s="1">
        <v>7.5</v>
      </c>
      <c r="V3916" s="1">
        <v>16.75</v>
      </c>
      <c r="W3916" s="1">
        <v>2.34863157894736</v>
      </c>
    </row>
    <row r="3917" spans="1:23" x14ac:dyDescent="0.25">
      <c r="A3917">
        <v>3915</v>
      </c>
      <c r="B3917">
        <v>210225</v>
      </c>
      <c r="C3917">
        <v>2</v>
      </c>
      <c r="D3917" t="s">
        <v>65</v>
      </c>
      <c r="E3917">
        <v>492</v>
      </c>
      <c r="F3917" s="8">
        <v>43399.313194444447</v>
      </c>
      <c r="G3917" s="8">
        <v>43399.720833333333</v>
      </c>
      <c r="H3917" t="s">
        <v>6578</v>
      </c>
      <c r="I3917" t="s">
        <v>6579</v>
      </c>
      <c r="J3917">
        <v>8.3620000000000001</v>
      </c>
      <c r="K3917" t="s">
        <v>30</v>
      </c>
      <c r="L3917" t="s">
        <v>31</v>
      </c>
      <c r="M3917">
        <v>40.742527000000003</v>
      </c>
      <c r="N3917">
        <v>-111.98111</v>
      </c>
      <c r="O3917">
        <v>521537</v>
      </c>
      <c r="P3917">
        <v>84020</v>
      </c>
      <c r="Q3917" s="1">
        <v>5</v>
      </c>
      <c r="R3917" s="1">
        <v>0.75</v>
      </c>
      <c r="S3917">
        <v>299</v>
      </c>
      <c r="T3917">
        <v>4</v>
      </c>
      <c r="U3917" s="1">
        <v>7.5</v>
      </c>
      <c r="V3917" s="1">
        <v>17.25</v>
      </c>
      <c r="W3917" s="1">
        <v>1.6724000000000001</v>
      </c>
    </row>
    <row r="3918" spans="1:23" x14ac:dyDescent="0.25">
      <c r="A3918">
        <v>3916</v>
      </c>
      <c r="B3918">
        <v>212307</v>
      </c>
      <c r="C3918">
        <v>2</v>
      </c>
      <c r="D3918" t="s">
        <v>53</v>
      </c>
      <c r="E3918">
        <v>341</v>
      </c>
      <c r="F3918" s="8">
        <v>43399.322222222225</v>
      </c>
      <c r="G3918" s="8">
        <v>43399.737500000003</v>
      </c>
      <c r="H3918" t="s">
        <v>6580</v>
      </c>
      <c r="I3918" t="s">
        <v>6340</v>
      </c>
      <c r="J3918">
        <v>11.940999999999899</v>
      </c>
      <c r="K3918" t="s">
        <v>30</v>
      </c>
      <c r="L3918" t="s">
        <v>31</v>
      </c>
      <c r="M3918">
        <v>40.742420000000003</v>
      </c>
      <c r="N3918">
        <v>-111.98172</v>
      </c>
      <c r="O3918">
        <v>2573641</v>
      </c>
      <c r="P3918">
        <v>84104</v>
      </c>
      <c r="Q3918" s="1">
        <v>5</v>
      </c>
      <c r="R3918" s="1">
        <v>2</v>
      </c>
      <c r="S3918">
        <v>299</v>
      </c>
      <c r="T3918">
        <v>4</v>
      </c>
      <c r="U3918" s="1">
        <v>7.75</v>
      </c>
      <c r="V3918" s="1">
        <v>17.75</v>
      </c>
      <c r="W3918" s="1">
        <v>2.3881999999999999</v>
      </c>
    </row>
    <row r="3919" spans="1:23" x14ac:dyDescent="0.25">
      <c r="A3919">
        <v>3917</v>
      </c>
      <c r="B3919">
        <v>210203</v>
      </c>
      <c r="C3919">
        <v>2</v>
      </c>
      <c r="D3919" t="s">
        <v>58</v>
      </c>
      <c r="E3919">
        <v>219</v>
      </c>
      <c r="F3919" s="8">
        <v>43399.345138888886</v>
      </c>
      <c r="G3919" s="8">
        <v>43399.482638888891</v>
      </c>
      <c r="H3919" t="s">
        <v>6581</v>
      </c>
      <c r="I3919" t="s">
        <v>6582</v>
      </c>
      <c r="J3919">
        <v>6.343</v>
      </c>
      <c r="K3919" t="s">
        <v>30</v>
      </c>
      <c r="L3919" t="s">
        <v>31</v>
      </c>
      <c r="M3919">
        <v>40.742409000000002</v>
      </c>
      <c r="N3919">
        <v>-111.981513999999</v>
      </c>
      <c r="O3919">
        <v>348863</v>
      </c>
      <c r="P3919">
        <v>84065</v>
      </c>
      <c r="Q3919" s="1">
        <v>1.75</v>
      </c>
      <c r="R3919" s="1">
        <v>0.5</v>
      </c>
      <c r="S3919">
        <v>299</v>
      </c>
      <c r="T3919">
        <v>4</v>
      </c>
      <c r="U3919" s="1">
        <v>8.25</v>
      </c>
      <c r="V3919" s="1">
        <v>11.5</v>
      </c>
      <c r="W3919" s="1">
        <v>3.6245714285714201</v>
      </c>
    </row>
    <row r="3920" spans="1:23" x14ac:dyDescent="0.25">
      <c r="A3920">
        <v>3918</v>
      </c>
      <c r="B3920">
        <v>212307</v>
      </c>
      <c r="C3920">
        <v>1</v>
      </c>
      <c r="D3920" t="s">
        <v>53</v>
      </c>
      <c r="E3920">
        <v>1540563777</v>
      </c>
      <c r="F3920" s="8">
        <v>43399.349305555559</v>
      </c>
      <c r="G3920" s="8">
        <v>43399.350694444445</v>
      </c>
      <c r="H3920" t="s">
        <v>123</v>
      </c>
      <c r="I3920" t="s">
        <v>67</v>
      </c>
      <c r="J3920">
        <v>0</v>
      </c>
      <c r="K3920" t="s">
        <v>68</v>
      </c>
      <c r="L3920" t="s">
        <v>31</v>
      </c>
      <c r="M3920">
        <v>40.742420000000003</v>
      </c>
      <c r="N3920">
        <v>-111.98172</v>
      </c>
      <c r="O3920">
        <v>2935871</v>
      </c>
      <c r="P3920">
        <v>84720</v>
      </c>
      <c r="Q3920" s="1">
        <v>0</v>
      </c>
      <c r="R3920" s="1">
        <v>0</v>
      </c>
      <c r="S3920">
        <v>299</v>
      </c>
      <c r="T3920">
        <v>4</v>
      </c>
      <c r="U3920" s="1">
        <v>8.5</v>
      </c>
      <c r="V3920" s="1">
        <v>8.5</v>
      </c>
      <c r="W3920" s="1"/>
    </row>
    <row r="3921" spans="1:23" x14ac:dyDescent="0.25">
      <c r="A3921">
        <v>3919</v>
      </c>
      <c r="B3921">
        <v>204577</v>
      </c>
      <c r="C3921">
        <v>1</v>
      </c>
      <c r="D3921" t="s">
        <v>32</v>
      </c>
      <c r="E3921">
        <v>496</v>
      </c>
      <c r="F3921" s="8">
        <v>43399.361805555556</v>
      </c>
      <c r="G3921" s="8">
        <v>43399.701388888891</v>
      </c>
      <c r="H3921" t="s">
        <v>6583</v>
      </c>
      <c r="I3921" t="s">
        <v>6584</v>
      </c>
      <c r="J3921">
        <v>5.7779999999999996</v>
      </c>
      <c r="K3921" t="s">
        <v>30</v>
      </c>
      <c r="L3921" t="s">
        <v>31</v>
      </c>
      <c r="M3921">
        <v>40.742542</v>
      </c>
      <c r="N3921">
        <v>-111.981163</v>
      </c>
      <c r="O3921">
        <v>803613</v>
      </c>
      <c r="P3921">
        <v>84054</v>
      </c>
      <c r="Q3921" s="1">
        <v>4</v>
      </c>
      <c r="R3921" s="1">
        <v>1</v>
      </c>
      <c r="S3921">
        <v>299</v>
      </c>
      <c r="T3921">
        <v>4</v>
      </c>
      <c r="U3921" s="1">
        <v>8.75</v>
      </c>
      <c r="V3921" s="1">
        <v>16.75</v>
      </c>
      <c r="W3921" s="1">
        <v>1.4444999999999999</v>
      </c>
    </row>
    <row r="3922" spans="1:23" x14ac:dyDescent="0.25">
      <c r="A3922">
        <v>3920</v>
      </c>
      <c r="B3922">
        <v>212301</v>
      </c>
      <c r="C3922">
        <v>1</v>
      </c>
      <c r="D3922" t="s">
        <v>83</v>
      </c>
      <c r="E3922">
        <v>112</v>
      </c>
      <c r="F3922" s="8">
        <v>43399.363888888889</v>
      </c>
      <c r="G3922" s="8">
        <v>43399.463194444441</v>
      </c>
      <c r="H3922" t="s">
        <v>6375</v>
      </c>
      <c r="I3922" t="s">
        <v>6585</v>
      </c>
      <c r="J3922">
        <v>8.6379999999999999</v>
      </c>
      <c r="K3922" t="s">
        <v>30</v>
      </c>
      <c r="L3922" t="s">
        <v>31</v>
      </c>
      <c r="M3922">
        <v>40.742351999999997</v>
      </c>
      <c r="N3922">
        <v>-111.981262</v>
      </c>
      <c r="O3922">
        <v>1301971</v>
      </c>
      <c r="P3922">
        <v>84111</v>
      </c>
      <c r="Q3922" s="1">
        <v>1.25</v>
      </c>
      <c r="R3922" s="1">
        <v>1.25</v>
      </c>
      <c r="S3922">
        <v>299</v>
      </c>
      <c r="T3922">
        <v>4</v>
      </c>
      <c r="U3922" s="1">
        <v>8.75</v>
      </c>
      <c r="V3922" s="1">
        <v>11</v>
      </c>
      <c r="W3922" s="1">
        <v>6.9104000000000001</v>
      </c>
    </row>
    <row r="3923" spans="1:23" x14ac:dyDescent="0.25">
      <c r="A3923">
        <v>3921</v>
      </c>
      <c r="B3923">
        <v>210225</v>
      </c>
      <c r="C3923">
        <v>1</v>
      </c>
      <c r="D3923" t="s">
        <v>65</v>
      </c>
      <c r="E3923">
        <v>493</v>
      </c>
      <c r="F3923" s="8">
        <v>43399.368750000001</v>
      </c>
      <c r="G3923" s="8">
        <v>43399.59375</v>
      </c>
      <c r="H3923" t="s">
        <v>1506</v>
      </c>
      <c r="I3923" t="s">
        <v>6586</v>
      </c>
      <c r="J3923">
        <v>13.91</v>
      </c>
      <c r="K3923" t="s">
        <v>30</v>
      </c>
      <c r="L3923" t="s">
        <v>31</v>
      </c>
      <c r="M3923">
        <v>40.742527000000003</v>
      </c>
      <c r="N3923">
        <v>-111.98111</v>
      </c>
      <c r="O3923">
        <v>1968591</v>
      </c>
      <c r="P3923">
        <v>84054</v>
      </c>
      <c r="Q3923" s="1">
        <v>2.75</v>
      </c>
      <c r="R3923" s="1">
        <v>1.25</v>
      </c>
      <c r="S3923">
        <v>299</v>
      </c>
      <c r="T3923">
        <v>4</v>
      </c>
      <c r="U3923" s="1">
        <v>8.75</v>
      </c>
      <c r="V3923" s="1">
        <v>14.25</v>
      </c>
      <c r="W3923" s="1">
        <v>5.0581818181818097</v>
      </c>
    </row>
    <row r="3924" spans="1:23" x14ac:dyDescent="0.25">
      <c r="A3924">
        <v>3922</v>
      </c>
      <c r="B3924">
        <v>210209</v>
      </c>
      <c r="C3924">
        <v>2</v>
      </c>
      <c r="D3924" t="s">
        <v>145</v>
      </c>
      <c r="E3924">
        <v>392</v>
      </c>
      <c r="F3924" s="8">
        <v>43399.371527777781</v>
      </c>
      <c r="G3924" s="8">
        <v>43399.685416666667</v>
      </c>
      <c r="H3924" t="s">
        <v>6587</v>
      </c>
      <c r="I3924" t="s">
        <v>6588</v>
      </c>
      <c r="J3924">
        <v>13.562999999999899</v>
      </c>
      <c r="K3924" t="s">
        <v>40</v>
      </c>
      <c r="L3924" t="s">
        <v>31</v>
      </c>
      <c r="M3924">
        <v>40.742545999999997</v>
      </c>
      <c r="N3924">
        <v>-111.981224</v>
      </c>
      <c r="O3924">
        <v>1114701</v>
      </c>
      <c r="P3924">
        <v>84096</v>
      </c>
      <c r="Q3924" s="1">
        <v>3.75</v>
      </c>
      <c r="R3924" s="1">
        <v>1.5</v>
      </c>
      <c r="S3924">
        <v>299</v>
      </c>
      <c r="T3924">
        <v>4</v>
      </c>
      <c r="U3924" s="1">
        <v>9</v>
      </c>
      <c r="V3924" s="1">
        <v>16.5</v>
      </c>
      <c r="W3924" s="1">
        <v>3.6167999999999898</v>
      </c>
    </row>
    <row r="3925" spans="1:23" x14ac:dyDescent="0.25">
      <c r="A3925">
        <v>3923</v>
      </c>
      <c r="B3925">
        <v>210203</v>
      </c>
      <c r="C3925">
        <v>2</v>
      </c>
      <c r="D3925" t="s">
        <v>58</v>
      </c>
      <c r="E3925">
        <v>220</v>
      </c>
      <c r="F3925" s="8">
        <v>43399.484722222223</v>
      </c>
      <c r="G3925" s="8">
        <v>43399.590277777781</v>
      </c>
      <c r="H3925" t="s">
        <v>5430</v>
      </c>
      <c r="I3925" t="s">
        <v>6589</v>
      </c>
      <c r="J3925">
        <v>3.7109999999999999</v>
      </c>
      <c r="K3925" t="s">
        <v>30</v>
      </c>
      <c r="L3925" t="s">
        <v>31</v>
      </c>
      <c r="M3925">
        <v>40.742409000000002</v>
      </c>
      <c r="N3925">
        <v>-111.981513999999</v>
      </c>
      <c r="O3925">
        <v>1301971</v>
      </c>
      <c r="P3925">
        <v>84111</v>
      </c>
      <c r="Q3925" s="1">
        <v>1.25</v>
      </c>
      <c r="R3925" s="1">
        <v>1</v>
      </c>
      <c r="S3925">
        <v>299</v>
      </c>
      <c r="T3925">
        <v>4</v>
      </c>
      <c r="U3925" s="1">
        <v>11.75</v>
      </c>
      <c r="V3925" s="1">
        <v>14.25</v>
      </c>
      <c r="W3925" s="1">
        <v>2.9687999999999999</v>
      </c>
    </row>
    <row r="3926" spans="1:23" x14ac:dyDescent="0.25">
      <c r="A3926">
        <v>3924</v>
      </c>
      <c r="B3926">
        <v>212301</v>
      </c>
      <c r="C3926">
        <v>2</v>
      </c>
      <c r="D3926" t="s">
        <v>83</v>
      </c>
      <c r="E3926">
        <v>113</v>
      </c>
      <c r="F3926" s="8">
        <v>43399.534722222219</v>
      </c>
      <c r="G3926" s="8">
        <v>43399.652083333334</v>
      </c>
      <c r="H3926" t="s">
        <v>6590</v>
      </c>
      <c r="I3926" t="s">
        <v>6591</v>
      </c>
      <c r="J3926">
        <v>3.11</v>
      </c>
      <c r="K3926" t="s">
        <v>30</v>
      </c>
      <c r="L3926" t="s">
        <v>31</v>
      </c>
      <c r="M3926">
        <v>40.742351999999997</v>
      </c>
      <c r="N3926">
        <v>-111.981262</v>
      </c>
      <c r="O3926">
        <v>348863</v>
      </c>
      <c r="P3926">
        <v>84065</v>
      </c>
      <c r="Q3926" s="1">
        <v>1.5</v>
      </c>
      <c r="R3926" s="1">
        <v>0.25</v>
      </c>
      <c r="S3926">
        <v>299</v>
      </c>
      <c r="T3926">
        <v>4</v>
      </c>
      <c r="U3926" s="1">
        <v>12.75</v>
      </c>
      <c r="V3926" s="1">
        <v>15.75</v>
      </c>
      <c r="W3926" s="1">
        <v>2.0733333333333301</v>
      </c>
    </row>
    <row r="3927" spans="1:23" x14ac:dyDescent="0.25">
      <c r="A3927">
        <v>3925</v>
      </c>
      <c r="B3927">
        <v>210203</v>
      </c>
      <c r="C3927">
        <v>2</v>
      </c>
      <c r="D3927" t="s">
        <v>58</v>
      </c>
      <c r="E3927">
        <v>221</v>
      </c>
      <c r="F3927" s="8">
        <v>43399.597916666666</v>
      </c>
      <c r="G3927" s="8">
        <v>43399.702777777777</v>
      </c>
      <c r="H3927" t="s">
        <v>6592</v>
      </c>
      <c r="I3927" t="s">
        <v>6119</v>
      </c>
      <c r="J3927">
        <v>1.903</v>
      </c>
      <c r="K3927" t="s">
        <v>30</v>
      </c>
      <c r="L3927" t="s">
        <v>31</v>
      </c>
      <c r="M3927">
        <v>40.742409000000002</v>
      </c>
      <c r="N3927">
        <v>-111.981513999999</v>
      </c>
      <c r="O3927">
        <v>1301971</v>
      </c>
      <c r="P3927">
        <v>84111</v>
      </c>
      <c r="Q3927" s="1">
        <v>1.25</v>
      </c>
      <c r="R3927" s="1">
        <v>0.75</v>
      </c>
      <c r="S3927">
        <v>299</v>
      </c>
      <c r="T3927">
        <v>4</v>
      </c>
      <c r="U3927" s="1">
        <v>14.25</v>
      </c>
      <c r="V3927" s="1">
        <v>16.75</v>
      </c>
      <c r="W3927" s="1">
        <v>1.5224</v>
      </c>
    </row>
    <row r="3928" spans="1:23" x14ac:dyDescent="0.25">
      <c r="A3928">
        <v>3926</v>
      </c>
      <c r="B3928">
        <v>210241</v>
      </c>
      <c r="C3928">
        <v>1</v>
      </c>
      <c r="D3928" t="s">
        <v>101</v>
      </c>
      <c r="E3928">
        <v>127</v>
      </c>
      <c r="F3928" s="8">
        <v>43399.611805555556</v>
      </c>
      <c r="G3928" s="8">
        <v>43399.856944444444</v>
      </c>
      <c r="H3928" t="s">
        <v>6593</v>
      </c>
      <c r="I3928" t="s">
        <v>6594</v>
      </c>
      <c r="J3928">
        <v>15.077999999999999</v>
      </c>
      <c r="K3928" t="s">
        <v>30</v>
      </c>
      <c r="L3928" t="s">
        <v>31</v>
      </c>
      <c r="M3928">
        <v>40.742313000000003</v>
      </c>
      <c r="N3928">
        <v>-111.981071</v>
      </c>
      <c r="O3928">
        <v>2445161</v>
      </c>
      <c r="P3928">
        <v>84074</v>
      </c>
      <c r="Q3928" s="1">
        <v>3</v>
      </c>
      <c r="R3928" s="1">
        <v>1.25</v>
      </c>
      <c r="S3928">
        <v>299</v>
      </c>
      <c r="T3928">
        <v>4</v>
      </c>
      <c r="U3928" s="1">
        <v>14.75</v>
      </c>
      <c r="V3928" s="1">
        <v>20.5</v>
      </c>
      <c r="W3928" s="1">
        <v>5.0259999999999998</v>
      </c>
    </row>
    <row r="3929" spans="1:23" x14ac:dyDescent="0.25">
      <c r="A3929">
        <v>3927</v>
      </c>
      <c r="B3929">
        <v>212307</v>
      </c>
      <c r="C3929">
        <v>1</v>
      </c>
      <c r="D3929" t="s">
        <v>53</v>
      </c>
      <c r="E3929">
        <v>1540587284</v>
      </c>
      <c r="F3929" s="8">
        <v>43399.620833333334</v>
      </c>
      <c r="G3929" s="8">
        <v>43399.62222222222</v>
      </c>
      <c r="H3929" t="s">
        <v>66</v>
      </c>
      <c r="I3929" t="s">
        <v>67</v>
      </c>
      <c r="J3929">
        <v>0</v>
      </c>
      <c r="K3929" t="s">
        <v>68</v>
      </c>
      <c r="L3929" t="s">
        <v>31</v>
      </c>
      <c r="M3929">
        <v>40.742420000000003</v>
      </c>
      <c r="N3929">
        <v>-111.98172</v>
      </c>
      <c r="O3929">
        <v>2935871</v>
      </c>
      <c r="P3929">
        <v>84720</v>
      </c>
      <c r="Q3929" s="1">
        <v>0</v>
      </c>
      <c r="R3929" s="1">
        <v>0</v>
      </c>
      <c r="S3929">
        <v>299</v>
      </c>
      <c r="T3929">
        <v>4</v>
      </c>
      <c r="U3929" s="1">
        <v>15</v>
      </c>
      <c r="V3929" s="1">
        <v>15</v>
      </c>
      <c r="W3929" s="1"/>
    </row>
    <row r="3930" spans="1:23" x14ac:dyDescent="0.25">
      <c r="A3930">
        <v>3928</v>
      </c>
      <c r="B3930">
        <v>210191</v>
      </c>
      <c r="C3930">
        <v>1</v>
      </c>
      <c r="D3930" t="s">
        <v>112</v>
      </c>
      <c r="E3930">
        <v>80</v>
      </c>
      <c r="F3930" s="8">
        <v>43400.868055555555</v>
      </c>
      <c r="G3930" s="8">
        <v>43401.176388888889</v>
      </c>
      <c r="H3930" t="s">
        <v>6595</v>
      </c>
      <c r="I3930" t="s">
        <v>6596</v>
      </c>
      <c r="J3930">
        <v>18.541</v>
      </c>
      <c r="K3930" t="s">
        <v>30</v>
      </c>
      <c r="L3930" t="s">
        <v>31</v>
      </c>
      <c r="M3930">
        <v>40.742515999999902</v>
      </c>
      <c r="N3930">
        <v>-111.981026</v>
      </c>
      <c r="O3930">
        <v>1087321</v>
      </c>
      <c r="P3930">
        <v>84096</v>
      </c>
      <c r="Q3930" s="1">
        <v>3.75</v>
      </c>
      <c r="R3930" s="1">
        <v>2</v>
      </c>
      <c r="S3930">
        <v>300</v>
      </c>
      <c r="T3930">
        <v>5</v>
      </c>
      <c r="U3930" s="1">
        <v>20.75</v>
      </c>
      <c r="V3930" s="1">
        <v>4.25</v>
      </c>
      <c r="W3930" s="1">
        <v>4.9442666666666604</v>
      </c>
    </row>
    <row r="3931" spans="1:23" x14ac:dyDescent="0.25">
      <c r="A3931">
        <v>3929</v>
      </c>
      <c r="B3931">
        <v>210203</v>
      </c>
      <c r="C3931">
        <v>1</v>
      </c>
      <c r="D3931" t="s">
        <v>58</v>
      </c>
      <c r="E3931">
        <v>222</v>
      </c>
      <c r="F3931" s="8">
        <v>43401.313194444447</v>
      </c>
      <c r="G3931" s="8">
        <v>43401.314583333333</v>
      </c>
      <c r="H3931" t="s">
        <v>66</v>
      </c>
      <c r="I3931" t="s">
        <v>67</v>
      </c>
      <c r="J3931">
        <v>0</v>
      </c>
      <c r="K3931" t="s">
        <v>68</v>
      </c>
      <c r="L3931" t="s">
        <v>31</v>
      </c>
      <c r="M3931">
        <v>40.742409000000002</v>
      </c>
      <c r="N3931">
        <v>-111.981513999999</v>
      </c>
      <c r="O3931">
        <v>2935871</v>
      </c>
      <c r="P3931">
        <v>84720</v>
      </c>
      <c r="Q3931" s="1">
        <v>0</v>
      </c>
      <c r="R3931" s="1">
        <v>0</v>
      </c>
      <c r="S3931">
        <v>301</v>
      </c>
      <c r="T3931">
        <v>6</v>
      </c>
      <c r="U3931" s="1">
        <v>7.5</v>
      </c>
      <c r="V3931" s="1">
        <v>7.5</v>
      </c>
      <c r="W3931" s="1"/>
    </row>
    <row r="3932" spans="1:23" x14ac:dyDescent="0.25">
      <c r="A3932">
        <v>3930</v>
      </c>
      <c r="B3932">
        <v>210203</v>
      </c>
      <c r="C3932">
        <v>2</v>
      </c>
      <c r="D3932" t="s">
        <v>58</v>
      </c>
      <c r="E3932">
        <v>1540733454</v>
      </c>
      <c r="F3932" s="8">
        <v>43401.313194444447</v>
      </c>
      <c r="G3932" s="8">
        <v>43405.17083333333</v>
      </c>
      <c r="H3932" t="s">
        <v>6597</v>
      </c>
      <c r="I3932" t="s">
        <v>6598</v>
      </c>
      <c r="J3932">
        <v>7.1739999999999897</v>
      </c>
      <c r="K3932" t="s">
        <v>6392</v>
      </c>
      <c r="L3932" t="s">
        <v>31</v>
      </c>
      <c r="M3932">
        <v>40.742409000000002</v>
      </c>
      <c r="N3932">
        <v>-111.981513999999</v>
      </c>
      <c r="O3932">
        <v>2935871</v>
      </c>
      <c r="P3932">
        <v>84720</v>
      </c>
      <c r="Q3932" s="1">
        <v>10.25</v>
      </c>
      <c r="R3932" s="1">
        <v>1.25</v>
      </c>
      <c r="S3932">
        <v>301</v>
      </c>
      <c r="T3932">
        <v>6</v>
      </c>
      <c r="U3932" s="1">
        <v>7.5</v>
      </c>
      <c r="V3932" s="1">
        <v>4</v>
      </c>
      <c r="W3932" s="1">
        <v>0.69990243902438998</v>
      </c>
    </row>
    <row r="3933" spans="1:23" x14ac:dyDescent="0.25">
      <c r="A3933">
        <v>3931</v>
      </c>
      <c r="B3933">
        <v>210191</v>
      </c>
      <c r="C3933">
        <v>2</v>
      </c>
      <c r="D3933" t="s">
        <v>112</v>
      </c>
      <c r="E3933">
        <v>81</v>
      </c>
      <c r="F3933" s="8">
        <v>43401.974305555559</v>
      </c>
      <c r="G3933" s="8">
        <v>43402.09652777778</v>
      </c>
      <c r="H3933" t="s">
        <v>6570</v>
      </c>
      <c r="I3933" t="s">
        <v>6599</v>
      </c>
      <c r="J3933">
        <v>17.713000000000001</v>
      </c>
      <c r="K3933" t="s">
        <v>30</v>
      </c>
      <c r="L3933" t="s">
        <v>31</v>
      </c>
      <c r="M3933">
        <v>40.742515999999902</v>
      </c>
      <c r="N3933">
        <v>-111.981026</v>
      </c>
      <c r="O3933">
        <v>1087321</v>
      </c>
      <c r="P3933">
        <v>84096</v>
      </c>
      <c r="Q3933" s="1">
        <v>1.5</v>
      </c>
      <c r="R3933" s="1">
        <v>1.5</v>
      </c>
      <c r="S3933">
        <v>301</v>
      </c>
      <c r="T3933">
        <v>6</v>
      </c>
      <c r="U3933" s="1">
        <v>23.5</v>
      </c>
      <c r="V3933" s="1">
        <v>2.25</v>
      </c>
      <c r="W3933" s="1">
        <v>11.8086666666666</v>
      </c>
    </row>
    <row r="3934" spans="1:23" x14ac:dyDescent="0.25">
      <c r="A3934">
        <v>3932</v>
      </c>
      <c r="B3934">
        <v>212307</v>
      </c>
      <c r="C3934">
        <v>2</v>
      </c>
      <c r="D3934" t="s">
        <v>53</v>
      </c>
      <c r="E3934">
        <v>342</v>
      </c>
      <c r="F3934" s="8">
        <v>43402.287499999999</v>
      </c>
      <c r="G3934" s="8">
        <v>43402.368055555555</v>
      </c>
      <c r="H3934" t="s">
        <v>2175</v>
      </c>
      <c r="I3934" t="s">
        <v>6600</v>
      </c>
      <c r="J3934">
        <v>11.391999999999999</v>
      </c>
      <c r="K3934" t="s">
        <v>30</v>
      </c>
      <c r="L3934" t="s">
        <v>31</v>
      </c>
      <c r="M3934">
        <v>40.742420000000003</v>
      </c>
      <c r="N3934">
        <v>-111.98172</v>
      </c>
      <c r="O3934">
        <v>1137391</v>
      </c>
      <c r="P3934">
        <v>84075</v>
      </c>
      <c r="Q3934" s="1">
        <v>1</v>
      </c>
      <c r="R3934" s="1">
        <v>1</v>
      </c>
      <c r="S3934">
        <v>302</v>
      </c>
      <c r="T3934">
        <v>0</v>
      </c>
      <c r="U3934" s="1">
        <v>7</v>
      </c>
      <c r="V3934" s="1">
        <v>8.75</v>
      </c>
      <c r="W3934" s="1">
        <v>11.391999999999999</v>
      </c>
    </row>
    <row r="3935" spans="1:23" x14ac:dyDescent="0.25">
      <c r="A3935">
        <v>3933</v>
      </c>
      <c r="B3935">
        <v>204577</v>
      </c>
      <c r="C3935">
        <v>1</v>
      </c>
      <c r="D3935" t="s">
        <v>32</v>
      </c>
      <c r="E3935">
        <v>497</v>
      </c>
      <c r="F3935" s="8">
        <v>43402.306250000001</v>
      </c>
      <c r="G3935" s="8">
        <v>43402.722916666666</v>
      </c>
      <c r="H3935" t="s">
        <v>6601</v>
      </c>
      <c r="I3935" t="s">
        <v>922</v>
      </c>
      <c r="J3935">
        <v>8.6639999999999997</v>
      </c>
      <c r="K3935" t="s">
        <v>30</v>
      </c>
      <c r="L3935" t="s">
        <v>31</v>
      </c>
      <c r="M3935">
        <v>40.742542</v>
      </c>
      <c r="N3935">
        <v>-111.981163</v>
      </c>
      <c r="O3935">
        <v>2395901</v>
      </c>
      <c r="P3935">
        <v>84025</v>
      </c>
      <c r="Q3935" s="1">
        <v>5</v>
      </c>
      <c r="R3935" s="1">
        <v>1.5</v>
      </c>
      <c r="S3935">
        <v>302</v>
      </c>
      <c r="T3935">
        <v>0</v>
      </c>
      <c r="U3935" s="1">
        <v>7.25</v>
      </c>
      <c r="V3935" s="1">
        <v>17.25</v>
      </c>
      <c r="W3935" s="1">
        <v>1.7327999999999999</v>
      </c>
    </row>
    <row r="3936" spans="1:23" x14ac:dyDescent="0.25">
      <c r="A3936">
        <v>3934</v>
      </c>
      <c r="B3936">
        <v>210213</v>
      </c>
      <c r="C3936">
        <v>1</v>
      </c>
      <c r="D3936" t="s">
        <v>126</v>
      </c>
      <c r="E3936">
        <v>280</v>
      </c>
      <c r="F3936" s="8">
        <v>43402.317361111112</v>
      </c>
      <c r="G3936" s="8">
        <v>43402.809027777781</v>
      </c>
      <c r="H3936" t="s">
        <v>6602</v>
      </c>
      <c r="I3936" t="s">
        <v>6603</v>
      </c>
      <c r="J3936">
        <v>10.130000000000001</v>
      </c>
      <c r="K3936" t="s">
        <v>30</v>
      </c>
      <c r="L3936" t="s">
        <v>31</v>
      </c>
      <c r="M3936">
        <v>40.742412999999999</v>
      </c>
      <c r="N3936">
        <v>-111.981620999999</v>
      </c>
      <c r="O3936">
        <v>2573641</v>
      </c>
      <c r="P3936">
        <v>84104</v>
      </c>
      <c r="Q3936" s="1">
        <v>6</v>
      </c>
      <c r="R3936" s="1">
        <v>1.75</v>
      </c>
      <c r="S3936">
        <v>302</v>
      </c>
      <c r="T3936">
        <v>0</v>
      </c>
      <c r="U3936" s="1">
        <v>7.5</v>
      </c>
      <c r="V3936" s="1">
        <v>19.5</v>
      </c>
      <c r="W3936" s="1">
        <v>1.6883333333333299</v>
      </c>
    </row>
    <row r="3937" spans="1:23" x14ac:dyDescent="0.25">
      <c r="A3937">
        <v>3935</v>
      </c>
      <c r="B3937">
        <v>210215</v>
      </c>
      <c r="C3937">
        <v>1</v>
      </c>
      <c r="D3937" t="s">
        <v>44</v>
      </c>
      <c r="E3937">
        <v>351</v>
      </c>
      <c r="F3937" s="8">
        <v>43402.324999999997</v>
      </c>
      <c r="G3937" s="8">
        <v>43402.51666666667</v>
      </c>
      <c r="H3937" t="s">
        <v>6604</v>
      </c>
      <c r="I3937" t="s">
        <v>3358</v>
      </c>
      <c r="J3937">
        <v>4.6970000000000001</v>
      </c>
      <c r="K3937" t="s">
        <v>30</v>
      </c>
      <c r="L3937" t="s">
        <v>31</v>
      </c>
      <c r="M3937">
        <v>40.742569000000003</v>
      </c>
      <c r="N3937">
        <v>-111.98126999999999</v>
      </c>
      <c r="O3937">
        <v>1282681</v>
      </c>
      <c r="P3937">
        <v>84093</v>
      </c>
      <c r="Q3937" s="1">
        <v>2.25</v>
      </c>
      <c r="R3937" s="1">
        <v>0.75</v>
      </c>
      <c r="S3937">
        <v>302</v>
      </c>
      <c r="T3937">
        <v>0</v>
      </c>
      <c r="U3937" s="1">
        <v>7.75</v>
      </c>
      <c r="V3937" s="1">
        <v>12.5</v>
      </c>
      <c r="W3937" s="1">
        <v>2.0875555555555501</v>
      </c>
    </row>
    <row r="3938" spans="1:23" x14ac:dyDescent="0.25">
      <c r="A3938">
        <v>3936</v>
      </c>
      <c r="B3938">
        <v>210213</v>
      </c>
      <c r="C3938">
        <v>2</v>
      </c>
      <c r="D3938" t="s">
        <v>126</v>
      </c>
      <c r="E3938">
        <v>281</v>
      </c>
      <c r="F3938" s="8">
        <v>43402.331250000003</v>
      </c>
      <c r="G3938" s="8">
        <v>43402.698611111111</v>
      </c>
      <c r="H3938" t="s">
        <v>6605</v>
      </c>
      <c r="I3938" t="s">
        <v>6606</v>
      </c>
      <c r="J3938">
        <v>8.74</v>
      </c>
      <c r="K3938" t="s">
        <v>30</v>
      </c>
      <c r="L3938" t="s">
        <v>31</v>
      </c>
      <c r="M3938">
        <v>40.742412999999999</v>
      </c>
      <c r="N3938">
        <v>-111.981620999999</v>
      </c>
      <c r="O3938">
        <v>1087571</v>
      </c>
      <c r="P3938">
        <v>84014</v>
      </c>
      <c r="Q3938" s="1">
        <v>4.5</v>
      </c>
      <c r="R3938" s="1">
        <v>1.75</v>
      </c>
      <c r="S3938">
        <v>302</v>
      </c>
      <c r="T3938">
        <v>0</v>
      </c>
      <c r="U3938" s="1">
        <v>8</v>
      </c>
      <c r="V3938" s="1">
        <v>16.75</v>
      </c>
      <c r="W3938" s="1">
        <v>1.9422222222222201</v>
      </c>
    </row>
    <row r="3939" spans="1:23" x14ac:dyDescent="0.25">
      <c r="A3939">
        <v>3937</v>
      </c>
      <c r="B3939">
        <v>210203</v>
      </c>
      <c r="C3939">
        <v>1</v>
      </c>
      <c r="D3939" t="s">
        <v>58</v>
      </c>
      <c r="E3939">
        <v>223</v>
      </c>
      <c r="F3939" s="8">
        <v>43402.331250000003</v>
      </c>
      <c r="G3939" s="8">
        <v>43402.720138888886</v>
      </c>
      <c r="H3939" t="s">
        <v>6607</v>
      </c>
      <c r="I3939" t="s">
        <v>383</v>
      </c>
      <c r="J3939">
        <v>8.1579999999999995</v>
      </c>
      <c r="K3939" t="s">
        <v>30</v>
      </c>
      <c r="L3939" t="s">
        <v>31</v>
      </c>
      <c r="M3939">
        <v>40.742409000000002</v>
      </c>
      <c r="N3939">
        <v>-111.981513999999</v>
      </c>
      <c r="O3939">
        <v>1301971</v>
      </c>
      <c r="P3939">
        <v>84111</v>
      </c>
      <c r="Q3939" s="1">
        <v>4.75</v>
      </c>
      <c r="R3939" s="1">
        <v>1.75</v>
      </c>
      <c r="S3939">
        <v>302</v>
      </c>
      <c r="T3939">
        <v>0</v>
      </c>
      <c r="U3939" s="1">
        <v>8</v>
      </c>
      <c r="V3939" s="1">
        <v>17.25</v>
      </c>
      <c r="W3939" s="1">
        <v>1.71747368421052</v>
      </c>
    </row>
    <row r="3940" spans="1:23" x14ac:dyDescent="0.25">
      <c r="A3940">
        <v>3938</v>
      </c>
      <c r="B3940">
        <v>204577</v>
      </c>
      <c r="C3940">
        <v>2</v>
      </c>
      <c r="D3940" t="s">
        <v>32</v>
      </c>
      <c r="E3940">
        <v>1540821619</v>
      </c>
      <c r="F3940" s="8">
        <v>43402.333333333336</v>
      </c>
      <c r="G3940" s="8">
        <v>43402.479861111111</v>
      </c>
      <c r="H3940" t="s">
        <v>6608</v>
      </c>
      <c r="I3940" t="s">
        <v>6609</v>
      </c>
      <c r="J3940">
        <v>4.8460000000000001</v>
      </c>
      <c r="K3940" t="s">
        <v>30</v>
      </c>
      <c r="L3940" t="s">
        <v>31</v>
      </c>
      <c r="M3940">
        <v>40.742542</v>
      </c>
      <c r="N3940">
        <v>-111.981163</v>
      </c>
      <c r="O3940">
        <v>348887</v>
      </c>
      <c r="P3940">
        <v>84096</v>
      </c>
      <c r="Q3940" s="1">
        <v>1.75</v>
      </c>
      <c r="R3940" s="1">
        <v>0.75</v>
      </c>
      <c r="S3940">
        <v>302</v>
      </c>
      <c r="T3940">
        <v>0</v>
      </c>
      <c r="U3940" s="1">
        <v>8</v>
      </c>
      <c r="V3940" s="1">
        <v>11.5</v>
      </c>
      <c r="W3940" s="1">
        <v>2.76914285714285</v>
      </c>
    </row>
    <row r="3941" spans="1:23" x14ac:dyDescent="0.25">
      <c r="A3941">
        <v>3939</v>
      </c>
      <c r="B3941">
        <v>210209</v>
      </c>
      <c r="C3941">
        <v>2</v>
      </c>
      <c r="D3941" t="s">
        <v>145</v>
      </c>
      <c r="E3941">
        <v>394</v>
      </c>
      <c r="F3941" s="8">
        <v>43402.362500000003</v>
      </c>
      <c r="G3941" s="8">
        <v>43402.711111111108</v>
      </c>
      <c r="H3941" t="s">
        <v>6610</v>
      </c>
      <c r="I3941" t="s">
        <v>4164</v>
      </c>
      <c r="J3941">
        <v>6.55</v>
      </c>
      <c r="K3941" t="s">
        <v>30</v>
      </c>
      <c r="L3941" t="s">
        <v>31</v>
      </c>
      <c r="M3941">
        <v>40.742545999999997</v>
      </c>
      <c r="N3941">
        <v>-111.981224</v>
      </c>
      <c r="O3941">
        <v>1114701</v>
      </c>
      <c r="P3941">
        <v>84096</v>
      </c>
      <c r="Q3941" s="1">
        <v>4.25</v>
      </c>
      <c r="R3941" s="1">
        <v>1</v>
      </c>
      <c r="S3941">
        <v>302</v>
      </c>
      <c r="T3941">
        <v>0</v>
      </c>
      <c r="U3941" s="1">
        <v>8.75</v>
      </c>
      <c r="V3941" s="1">
        <v>17</v>
      </c>
      <c r="W3941" s="1">
        <v>1.54117647058823</v>
      </c>
    </row>
    <row r="3942" spans="1:23" x14ac:dyDescent="0.25">
      <c r="A3942">
        <v>3940</v>
      </c>
      <c r="B3942">
        <v>210225</v>
      </c>
      <c r="C3942">
        <v>2</v>
      </c>
      <c r="D3942" t="s">
        <v>65</v>
      </c>
      <c r="E3942">
        <v>494</v>
      </c>
      <c r="F3942" s="8">
        <v>43402.363888888889</v>
      </c>
      <c r="G3942" s="8">
        <v>43402.727777777778</v>
      </c>
      <c r="H3942" t="s">
        <v>232</v>
      </c>
      <c r="I3942" t="s">
        <v>6611</v>
      </c>
      <c r="J3942">
        <v>5.1360000000000001</v>
      </c>
      <c r="K3942" t="s">
        <v>30</v>
      </c>
      <c r="L3942" t="s">
        <v>31</v>
      </c>
      <c r="M3942">
        <v>40.742527000000003</v>
      </c>
      <c r="N3942">
        <v>-111.98111</v>
      </c>
      <c r="O3942">
        <v>1968591</v>
      </c>
      <c r="P3942">
        <v>84054</v>
      </c>
      <c r="Q3942" s="1">
        <v>4.25</v>
      </c>
      <c r="R3942" s="1">
        <v>0.5</v>
      </c>
      <c r="S3942">
        <v>302</v>
      </c>
      <c r="T3942">
        <v>0</v>
      </c>
      <c r="U3942" s="1">
        <v>8.75</v>
      </c>
      <c r="V3942" s="1">
        <v>17.5</v>
      </c>
      <c r="W3942" s="1">
        <v>1.20847058823529</v>
      </c>
    </row>
    <row r="3943" spans="1:23" x14ac:dyDescent="0.25">
      <c r="A3943">
        <v>3941</v>
      </c>
      <c r="B3943">
        <v>210241</v>
      </c>
      <c r="C3943">
        <v>1</v>
      </c>
      <c r="D3943" t="s">
        <v>101</v>
      </c>
      <c r="E3943">
        <v>128</v>
      </c>
      <c r="F3943" s="8">
        <v>43402.400000000001</v>
      </c>
      <c r="G3943" s="8">
        <v>43402.551388888889</v>
      </c>
      <c r="H3943" t="s">
        <v>6612</v>
      </c>
      <c r="I3943" t="s">
        <v>6613</v>
      </c>
      <c r="J3943">
        <v>22.16</v>
      </c>
      <c r="K3943" t="s">
        <v>30</v>
      </c>
      <c r="L3943" t="s">
        <v>31</v>
      </c>
      <c r="M3943">
        <v>40.742313000000003</v>
      </c>
      <c r="N3943">
        <v>-111.981071</v>
      </c>
      <c r="O3943">
        <v>672723</v>
      </c>
      <c r="P3943">
        <v>84087</v>
      </c>
      <c r="Q3943" s="1">
        <v>1.75</v>
      </c>
      <c r="R3943" s="1">
        <v>1.75</v>
      </c>
      <c r="S3943">
        <v>302</v>
      </c>
      <c r="T3943">
        <v>0</v>
      </c>
      <c r="U3943" s="1">
        <v>9.5</v>
      </c>
      <c r="V3943" s="1">
        <v>13.25</v>
      </c>
      <c r="W3943" s="1">
        <v>12.662857142857099</v>
      </c>
    </row>
    <row r="3944" spans="1:23" x14ac:dyDescent="0.25">
      <c r="A3944">
        <v>3942</v>
      </c>
      <c r="B3944">
        <v>204591</v>
      </c>
      <c r="C3944">
        <v>2</v>
      </c>
      <c r="D3944" t="s">
        <v>37</v>
      </c>
      <c r="E3944">
        <v>187</v>
      </c>
      <c r="F3944" s="8">
        <v>43402.413194444445</v>
      </c>
      <c r="G3944" s="8">
        <v>43402.476388888892</v>
      </c>
      <c r="H3944" t="s">
        <v>6614</v>
      </c>
      <c r="I3944" t="s">
        <v>6615</v>
      </c>
      <c r="J3944">
        <v>8.8829999999999991</v>
      </c>
      <c r="K3944" t="s">
        <v>30</v>
      </c>
      <c r="L3944" t="s">
        <v>31</v>
      </c>
      <c r="M3944">
        <v>40.742378000000002</v>
      </c>
      <c r="N3944">
        <v>-111.981407</v>
      </c>
      <c r="O3944">
        <v>833561</v>
      </c>
      <c r="P3944">
        <v>84111</v>
      </c>
      <c r="Q3944" s="1">
        <v>0.75</v>
      </c>
      <c r="R3944" s="1">
        <v>0.75</v>
      </c>
      <c r="S3944">
        <v>302</v>
      </c>
      <c r="T3944">
        <v>0</v>
      </c>
      <c r="U3944" s="1">
        <v>10</v>
      </c>
      <c r="V3944" s="1">
        <v>11.5</v>
      </c>
      <c r="W3944" s="1">
        <v>11.843999999999999</v>
      </c>
    </row>
    <row r="3945" spans="1:23" x14ac:dyDescent="0.25">
      <c r="A3945">
        <v>3943</v>
      </c>
      <c r="B3945">
        <v>204579</v>
      </c>
      <c r="C3945">
        <v>2</v>
      </c>
      <c r="D3945" t="s">
        <v>135</v>
      </c>
      <c r="E3945">
        <v>92</v>
      </c>
      <c r="F3945" s="8">
        <v>43402.452777777777</v>
      </c>
      <c r="G3945" s="8">
        <v>43402.74722222222</v>
      </c>
      <c r="H3945" t="s">
        <v>4822</v>
      </c>
      <c r="I3945" t="s">
        <v>6616</v>
      </c>
      <c r="J3945">
        <v>14.504</v>
      </c>
      <c r="K3945" t="s">
        <v>30</v>
      </c>
      <c r="L3945" t="s">
        <v>31</v>
      </c>
      <c r="M3945">
        <v>40.742401000000001</v>
      </c>
      <c r="N3945">
        <v>-111.98159</v>
      </c>
      <c r="O3945">
        <v>2906431</v>
      </c>
      <c r="P3945">
        <v>84036</v>
      </c>
      <c r="Q3945" s="1">
        <v>3.5</v>
      </c>
      <c r="R3945" s="1">
        <v>2.25</v>
      </c>
      <c r="S3945">
        <v>302</v>
      </c>
      <c r="T3945">
        <v>0</v>
      </c>
      <c r="U3945" s="1">
        <v>10.75</v>
      </c>
      <c r="V3945" s="1">
        <v>18</v>
      </c>
      <c r="W3945" s="1">
        <v>4.1440000000000001</v>
      </c>
    </row>
    <row r="3946" spans="1:23" x14ac:dyDescent="0.25">
      <c r="A3946">
        <v>3944</v>
      </c>
      <c r="B3946">
        <v>204591</v>
      </c>
      <c r="C3946">
        <v>2</v>
      </c>
      <c r="D3946" t="s">
        <v>37</v>
      </c>
      <c r="E3946">
        <v>188</v>
      </c>
      <c r="F3946" s="8">
        <v>43402.477777777778</v>
      </c>
      <c r="G3946" s="8">
        <v>43402.593055555553</v>
      </c>
      <c r="H3946" t="s">
        <v>6617</v>
      </c>
      <c r="I3946" t="s">
        <v>6618</v>
      </c>
      <c r="J3946">
        <v>9.9439999999999902</v>
      </c>
      <c r="K3946" t="s">
        <v>30</v>
      </c>
      <c r="L3946" t="s">
        <v>31</v>
      </c>
      <c r="M3946">
        <v>40.742378000000002</v>
      </c>
      <c r="N3946">
        <v>-111.981407</v>
      </c>
      <c r="O3946">
        <v>833561</v>
      </c>
      <c r="P3946">
        <v>84111</v>
      </c>
      <c r="Q3946" s="1">
        <v>1.5</v>
      </c>
      <c r="R3946" s="1">
        <v>1.5</v>
      </c>
      <c r="S3946">
        <v>302</v>
      </c>
      <c r="T3946">
        <v>0</v>
      </c>
      <c r="U3946" s="1">
        <v>11.5</v>
      </c>
      <c r="V3946" s="1">
        <v>14.25</v>
      </c>
      <c r="W3946" s="1">
        <v>6.6293333333333297</v>
      </c>
    </row>
    <row r="3947" spans="1:23" x14ac:dyDescent="0.25">
      <c r="A3947">
        <v>3945</v>
      </c>
      <c r="B3947">
        <v>204577</v>
      </c>
      <c r="C3947">
        <v>2</v>
      </c>
      <c r="D3947" t="s">
        <v>32</v>
      </c>
      <c r="E3947">
        <v>1540837120</v>
      </c>
      <c r="F3947" s="8">
        <v>43402.512499999997</v>
      </c>
      <c r="G3947" s="8">
        <v>43402.736805555556</v>
      </c>
      <c r="H3947" t="s">
        <v>6619</v>
      </c>
      <c r="I3947" t="s">
        <v>6620</v>
      </c>
      <c r="J3947">
        <v>2.476</v>
      </c>
      <c r="K3947" t="s">
        <v>30</v>
      </c>
      <c r="L3947" t="s">
        <v>31</v>
      </c>
      <c r="M3947">
        <v>40.742542</v>
      </c>
      <c r="N3947">
        <v>-111.981163</v>
      </c>
      <c r="O3947">
        <v>348887</v>
      </c>
      <c r="P3947">
        <v>84096</v>
      </c>
      <c r="Q3947" s="1">
        <v>2.75</v>
      </c>
      <c r="R3947" s="1">
        <v>0.25</v>
      </c>
      <c r="S3947">
        <v>302</v>
      </c>
      <c r="T3947">
        <v>0</v>
      </c>
      <c r="U3947" s="1">
        <v>12.25</v>
      </c>
      <c r="V3947" s="1">
        <v>17.75</v>
      </c>
      <c r="W3947" s="1">
        <v>0.90036363636363603</v>
      </c>
    </row>
    <row r="3948" spans="1:23" x14ac:dyDescent="0.25">
      <c r="A3948">
        <v>3946</v>
      </c>
      <c r="B3948">
        <v>210215</v>
      </c>
      <c r="C3948">
        <v>2</v>
      </c>
      <c r="D3948" t="s">
        <v>44</v>
      </c>
      <c r="E3948">
        <v>352</v>
      </c>
      <c r="F3948" s="8">
        <v>43402.536111111112</v>
      </c>
      <c r="G3948" s="8">
        <v>43402.624305555553</v>
      </c>
      <c r="H3948" t="s">
        <v>4552</v>
      </c>
      <c r="I3948" t="s">
        <v>6621</v>
      </c>
      <c r="J3948">
        <v>2.5910000000000002</v>
      </c>
      <c r="K3948" t="s">
        <v>30</v>
      </c>
      <c r="L3948" t="s">
        <v>31</v>
      </c>
      <c r="M3948">
        <v>40.742569000000003</v>
      </c>
      <c r="N3948">
        <v>-111.98126999999999</v>
      </c>
      <c r="O3948">
        <v>1282681</v>
      </c>
      <c r="P3948">
        <v>84093</v>
      </c>
      <c r="Q3948" s="1">
        <v>1</v>
      </c>
      <c r="R3948" s="1">
        <v>0.5</v>
      </c>
      <c r="S3948">
        <v>302</v>
      </c>
      <c r="T3948">
        <v>0</v>
      </c>
      <c r="U3948" s="1">
        <v>12.75</v>
      </c>
      <c r="V3948" s="1">
        <v>15</v>
      </c>
      <c r="W3948" s="1">
        <v>2.5910000000000002</v>
      </c>
    </row>
    <row r="3949" spans="1:23" x14ac:dyDescent="0.25">
      <c r="A3949">
        <v>3947</v>
      </c>
      <c r="B3949">
        <v>210241</v>
      </c>
      <c r="C3949">
        <v>2</v>
      </c>
      <c r="D3949" t="s">
        <v>101</v>
      </c>
      <c r="E3949">
        <v>129</v>
      </c>
      <c r="F3949" s="8">
        <v>43402.550694444442</v>
      </c>
      <c r="G3949" s="8">
        <v>43402.734722222223</v>
      </c>
      <c r="H3949" t="s">
        <v>6622</v>
      </c>
      <c r="I3949" t="s">
        <v>6623</v>
      </c>
      <c r="J3949">
        <v>3.1179999999999999</v>
      </c>
      <c r="K3949" t="s">
        <v>30</v>
      </c>
      <c r="L3949" t="s">
        <v>31</v>
      </c>
      <c r="M3949">
        <v>40.742313000000003</v>
      </c>
      <c r="N3949">
        <v>-111.981071</v>
      </c>
      <c r="O3949">
        <v>1096541</v>
      </c>
      <c r="P3949">
        <v>84093</v>
      </c>
      <c r="Q3949" s="1">
        <v>2.25</v>
      </c>
      <c r="R3949" s="1">
        <v>0.5</v>
      </c>
      <c r="S3949">
        <v>302</v>
      </c>
      <c r="T3949">
        <v>0</v>
      </c>
      <c r="U3949" s="1">
        <v>13.25</v>
      </c>
      <c r="V3949" s="1">
        <v>17.75</v>
      </c>
      <c r="W3949" s="1">
        <v>1.38577777777777</v>
      </c>
    </row>
    <row r="3950" spans="1:23" x14ac:dyDescent="0.25">
      <c r="A3950">
        <v>3948</v>
      </c>
      <c r="B3950">
        <v>212301</v>
      </c>
      <c r="C3950">
        <v>2</v>
      </c>
      <c r="D3950" t="s">
        <v>83</v>
      </c>
      <c r="E3950">
        <v>114</v>
      </c>
      <c r="F3950" s="8">
        <v>43402.55972222222</v>
      </c>
      <c r="G3950" s="8">
        <v>43402.620833333334</v>
      </c>
      <c r="H3950" t="s">
        <v>3061</v>
      </c>
      <c r="I3950" t="s">
        <v>6624</v>
      </c>
      <c r="J3950">
        <v>8.4550000000000001</v>
      </c>
      <c r="K3950" t="s">
        <v>30</v>
      </c>
      <c r="L3950" t="s">
        <v>31</v>
      </c>
      <c r="M3950">
        <v>40.742351999999997</v>
      </c>
      <c r="N3950">
        <v>-111.981262</v>
      </c>
      <c r="O3950">
        <v>2445161</v>
      </c>
      <c r="P3950">
        <v>84074</v>
      </c>
      <c r="Q3950" s="1">
        <v>0.75</v>
      </c>
      <c r="R3950" s="1">
        <v>0.75</v>
      </c>
      <c r="S3950">
        <v>302</v>
      </c>
      <c r="T3950">
        <v>0</v>
      </c>
      <c r="U3950" s="1">
        <v>13.5</v>
      </c>
      <c r="V3950" s="1">
        <v>15</v>
      </c>
      <c r="W3950" s="1">
        <v>11.2733333333333</v>
      </c>
    </row>
    <row r="3951" spans="1:23" x14ac:dyDescent="0.25">
      <c r="A3951">
        <v>3949</v>
      </c>
      <c r="B3951">
        <v>212307</v>
      </c>
      <c r="C3951">
        <v>2</v>
      </c>
      <c r="D3951" t="s">
        <v>53</v>
      </c>
      <c r="E3951">
        <v>343</v>
      </c>
      <c r="F3951" s="8">
        <v>43403.287499999999</v>
      </c>
      <c r="G3951" s="8">
        <v>43403.484027777777</v>
      </c>
      <c r="H3951" t="s">
        <v>3391</v>
      </c>
      <c r="I3951" t="s">
        <v>6625</v>
      </c>
      <c r="J3951">
        <v>11.920999999999999</v>
      </c>
      <c r="K3951" t="s">
        <v>30</v>
      </c>
      <c r="L3951" t="s">
        <v>31</v>
      </c>
      <c r="M3951">
        <v>40.742420000000003</v>
      </c>
      <c r="N3951">
        <v>-111.98172</v>
      </c>
      <c r="O3951">
        <v>2573641</v>
      </c>
      <c r="P3951">
        <v>84104</v>
      </c>
      <c r="Q3951" s="1">
        <v>2.25</v>
      </c>
      <c r="R3951" s="1">
        <v>2</v>
      </c>
      <c r="S3951">
        <v>303</v>
      </c>
      <c r="T3951">
        <v>1</v>
      </c>
      <c r="U3951" s="1">
        <v>7</v>
      </c>
      <c r="V3951" s="1">
        <v>11.5</v>
      </c>
      <c r="W3951" s="1">
        <v>5.2982222222222202</v>
      </c>
    </row>
    <row r="3952" spans="1:23" x14ac:dyDescent="0.25">
      <c r="A3952">
        <v>3950</v>
      </c>
      <c r="B3952">
        <v>204577</v>
      </c>
      <c r="C3952">
        <v>2</v>
      </c>
      <c r="D3952" t="s">
        <v>32</v>
      </c>
      <c r="E3952">
        <v>498</v>
      </c>
      <c r="F3952" s="8">
        <v>43403.311805555553</v>
      </c>
      <c r="G3952" s="8">
        <v>43403.790277777778</v>
      </c>
      <c r="H3952" t="s">
        <v>6626</v>
      </c>
      <c r="I3952" t="s">
        <v>6627</v>
      </c>
      <c r="J3952">
        <v>8.43799999999999</v>
      </c>
      <c r="K3952" t="s">
        <v>30</v>
      </c>
      <c r="L3952" t="s">
        <v>31</v>
      </c>
      <c r="M3952">
        <v>40.742542</v>
      </c>
      <c r="N3952">
        <v>-111.981163</v>
      </c>
      <c r="O3952">
        <v>521537</v>
      </c>
      <c r="P3952">
        <v>84020</v>
      </c>
      <c r="Q3952" s="1">
        <v>5.75</v>
      </c>
      <c r="R3952" s="1">
        <v>0.75</v>
      </c>
      <c r="S3952">
        <v>303</v>
      </c>
      <c r="T3952">
        <v>1</v>
      </c>
      <c r="U3952" s="1">
        <v>7.5</v>
      </c>
      <c r="V3952" s="1">
        <v>19</v>
      </c>
      <c r="W3952" s="1">
        <v>1.46747826086956</v>
      </c>
    </row>
    <row r="3953" spans="1:23" x14ac:dyDescent="0.25">
      <c r="A3953">
        <v>3951</v>
      </c>
      <c r="B3953">
        <v>210215</v>
      </c>
      <c r="C3953">
        <v>2</v>
      </c>
      <c r="D3953" t="s">
        <v>44</v>
      </c>
      <c r="E3953">
        <v>1540907504</v>
      </c>
      <c r="F3953" s="8">
        <v>43403.32708333333</v>
      </c>
      <c r="G3953" s="8">
        <v>43403.495138888888</v>
      </c>
      <c r="H3953" t="s">
        <v>6628</v>
      </c>
      <c r="I3953" t="s">
        <v>6629</v>
      </c>
      <c r="J3953">
        <v>4.8719999999999999</v>
      </c>
      <c r="K3953" t="s">
        <v>30</v>
      </c>
      <c r="L3953" t="s">
        <v>31</v>
      </c>
      <c r="M3953">
        <v>40.742569000000003</v>
      </c>
      <c r="N3953">
        <v>-111.98126999999999</v>
      </c>
      <c r="O3953">
        <v>348887</v>
      </c>
      <c r="P3953">
        <v>84096</v>
      </c>
      <c r="Q3953" s="1">
        <v>2</v>
      </c>
      <c r="R3953" s="1">
        <v>0.5</v>
      </c>
      <c r="S3953">
        <v>303</v>
      </c>
      <c r="T3953">
        <v>1</v>
      </c>
      <c r="U3953" s="1">
        <v>7.75</v>
      </c>
      <c r="V3953" s="1">
        <v>12</v>
      </c>
      <c r="W3953" s="1">
        <v>2.4359999999999999</v>
      </c>
    </row>
    <row r="3954" spans="1:23" x14ac:dyDescent="0.25">
      <c r="A3954">
        <v>3952</v>
      </c>
      <c r="B3954">
        <v>210191</v>
      </c>
      <c r="C3954">
        <v>1</v>
      </c>
      <c r="D3954" t="s">
        <v>112</v>
      </c>
      <c r="E3954">
        <v>82</v>
      </c>
      <c r="F3954" s="8">
        <v>43403.330555555556</v>
      </c>
      <c r="G3954" s="8">
        <v>43403.356944444444</v>
      </c>
      <c r="H3954" t="s">
        <v>6630</v>
      </c>
      <c r="I3954" t="s">
        <v>6631</v>
      </c>
      <c r="J3954">
        <v>2.0649999999999999</v>
      </c>
      <c r="K3954" t="s">
        <v>30</v>
      </c>
      <c r="L3954" t="s">
        <v>31</v>
      </c>
      <c r="M3954">
        <v>40.742515999999902</v>
      </c>
      <c r="N3954">
        <v>-111.981026</v>
      </c>
      <c r="O3954">
        <v>1282681</v>
      </c>
      <c r="P3954">
        <v>84093</v>
      </c>
      <c r="Q3954" s="1">
        <v>0.25</v>
      </c>
      <c r="R3954" s="1">
        <v>0.25</v>
      </c>
      <c r="S3954">
        <v>303</v>
      </c>
      <c r="T3954">
        <v>1</v>
      </c>
      <c r="U3954" s="1">
        <v>8</v>
      </c>
      <c r="V3954" s="1">
        <v>8.5</v>
      </c>
      <c r="W3954" s="1">
        <v>8.26</v>
      </c>
    </row>
    <row r="3955" spans="1:23" x14ac:dyDescent="0.25">
      <c r="A3955">
        <v>3953</v>
      </c>
      <c r="B3955">
        <v>210213</v>
      </c>
      <c r="C3955">
        <v>2</v>
      </c>
      <c r="D3955" t="s">
        <v>126</v>
      </c>
      <c r="E3955">
        <v>282</v>
      </c>
      <c r="F3955" s="8">
        <v>43403.332638888889</v>
      </c>
      <c r="G3955" s="8">
        <v>43403.460416666669</v>
      </c>
      <c r="H3955" t="s">
        <v>3057</v>
      </c>
      <c r="I3955" t="s">
        <v>6632</v>
      </c>
      <c r="J3955">
        <v>10.175000000000001</v>
      </c>
      <c r="K3955" t="s">
        <v>30</v>
      </c>
      <c r="L3955" t="s">
        <v>31</v>
      </c>
      <c r="M3955">
        <v>40.742412999999999</v>
      </c>
      <c r="N3955">
        <v>-111.981620999999</v>
      </c>
      <c r="O3955">
        <v>716103</v>
      </c>
      <c r="P3955">
        <v>84121</v>
      </c>
      <c r="Q3955" s="1">
        <v>1.5</v>
      </c>
      <c r="R3955" s="1">
        <v>1.25</v>
      </c>
      <c r="S3955">
        <v>303</v>
      </c>
      <c r="T3955">
        <v>1</v>
      </c>
      <c r="U3955" s="1">
        <v>8</v>
      </c>
      <c r="V3955" s="1">
        <v>11</v>
      </c>
      <c r="W3955" s="1">
        <v>6.7833333333333297</v>
      </c>
    </row>
    <row r="3956" spans="1:23" x14ac:dyDescent="0.25">
      <c r="A3956">
        <v>3954</v>
      </c>
      <c r="B3956">
        <v>210203</v>
      </c>
      <c r="C3956">
        <v>1</v>
      </c>
      <c r="D3956" t="s">
        <v>58</v>
      </c>
      <c r="E3956">
        <v>224</v>
      </c>
      <c r="F3956" s="8">
        <v>43403.338888888888</v>
      </c>
      <c r="G3956" s="8">
        <v>43403.707638888889</v>
      </c>
      <c r="H3956" t="s">
        <v>6633</v>
      </c>
      <c r="I3956" t="s">
        <v>5278</v>
      </c>
      <c r="J3956">
        <v>12.300999999999901</v>
      </c>
      <c r="K3956" t="s">
        <v>30</v>
      </c>
      <c r="L3956" t="s">
        <v>31</v>
      </c>
      <c r="M3956">
        <v>40.742409000000002</v>
      </c>
      <c r="N3956">
        <v>-111.981513999999</v>
      </c>
      <c r="O3956">
        <v>1087571</v>
      </c>
      <c r="P3956">
        <v>84014</v>
      </c>
      <c r="Q3956" s="1">
        <v>4.5</v>
      </c>
      <c r="R3956" s="1">
        <v>1.5</v>
      </c>
      <c r="S3956">
        <v>303</v>
      </c>
      <c r="T3956">
        <v>1</v>
      </c>
      <c r="U3956" s="1">
        <v>8.25</v>
      </c>
      <c r="V3956" s="1">
        <v>17</v>
      </c>
      <c r="W3956" s="1">
        <v>2.73355555555555</v>
      </c>
    </row>
    <row r="3957" spans="1:23" x14ac:dyDescent="0.25">
      <c r="A3957">
        <v>3955</v>
      </c>
      <c r="B3957">
        <v>212301</v>
      </c>
      <c r="C3957">
        <v>1</v>
      </c>
      <c r="D3957" t="s">
        <v>83</v>
      </c>
      <c r="E3957">
        <v>115</v>
      </c>
      <c r="F3957" s="8">
        <v>43403.34652777778</v>
      </c>
      <c r="G3957" s="8">
        <v>43403.720138888886</v>
      </c>
      <c r="H3957" t="s">
        <v>4422</v>
      </c>
      <c r="I3957" t="s">
        <v>6634</v>
      </c>
      <c r="J3957">
        <v>4.3179999999999996</v>
      </c>
      <c r="K3957" t="s">
        <v>30</v>
      </c>
      <c r="L3957" t="s">
        <v>31</v>
      </c>
      <c r="M3957">
        <v>40.742351999999997</v>
      </c>
      <c r="N3957">
        <v>-111.981262</v>
      </c>
      <c r="O3957">
        <v>1301971</v>
      </c>
      <c r="P3957">
        <v>84111</v>
      </c>
      <c r="Q3957" s="1">
        <v>4.5</v>
      </c>
      <c r="R3957" s="1">
        <v>1.25</v>
      </c>
      <c r="S3957">
        <v>303</v>
      </c>
      <c r="T3957">
        <v>1</v>
      </c>
      <c r="U3957" s="1">
        <v>8.25</v>
      </c>
      <c r="V3957" s="1">
        <v>17.25</v>
      </c>
      <c r="W3957" s="1">
        <v>0.95955555555555505</v>
      </c>
    </row>
    <row r="3958" spans="1:23" x14ac:dyDescent="0.25">
      <c r="A3958">
        <v>3956</v>
      </c>
      <c r="B3958">
        <v>210225</v>
      </c>
      <c r="C3958">
        <v>2</v>
      </c>
      <c r="D3958" t="s">
        <v>65</v>
      </c>
      <c r="E3958">
        <v>495</v>
      </c>
      <c r="F3958" s="8">
        <v>43403.350694444445</v>
      </c>
      <c r="G3958" s="8">
        <v>43403.468055555553</v>
      </c>
      <c r="H3958" t="s">
        <v>6635</v>
      </c>
      <c r="I3958" t="s">
        <v>6636</v>
      </c>
      <c r="J3958">
        <v>9.0890000000000004</v>
      </c>
      <c r="K3958" t="s">
        <v>30</v>
      </c>
      <c r="L3958" t="s">
        <v>31</v>
      </c>
      <c r="M3958">
        <v>40.742527000000003</v>
      </c>
      <c r="N3958">
        <v>-111.98111</v>
      </c>
      <c r="O3958">
        <v>2906431</v>
      </c>
      <c r="P3958">
        <v>84036</v>
      </c>
      <c r="Q3958" s="1">
        <v>1.5</v>
      </c>
      <c r="R3958" s="1">
        <v>1.5</v>
      </c>
      <c r="S3958">
        <v>303</v>
      </c>
      <c r="T3958">
        <v>1</v>
      </c>
      <c r="U3958" s="1">
        <v>8.5</v>
      </c>
      <c r="V3958" s="1">
        <v>11.25</v>
      </c>
      <c r="W3958" s="1">
        <v>6.0593333333333304</v>
      </c>
    </row>
    <row r="3959" spans="1:23" x14ac:dyDescent="0.25">
      <c r="A3959">
        <v>3957</v>
      </c>
      <c r="B3959">
        <v>210209</v>
      </c>
      <c r="C3959">
        <v>2</v>
      </c>
      <c r="D3959" t="s">
        <v>145</v>
      </c>
      <c r="E3959">
        <v>395</v>
      </c>
      <c r="F3959" s="8">
        <v>43403.361111111109</v>
      </c>
      <c r="G3959" s="8">
        <v>43403.711111111108</v>
      </c>
      <c r="H3959" t="s">
        <v>1055</v>
      </c>
      <c r="I3959" t="s">
        <v>6637</v>
      </c>
      <c r="J3959">
        <v>13.632999999999999</v>
      </c>
      <c r="K3959" t="s">
        <v>30</v>
      </c>
      <c r="L3959" t="s">
        <v>31</v>
      </c>
      <c r="M3959">
        <v>40.742545999999997</v>
      </c>
      <c r="N3959">
        <v>-111.981224</v>
      </c>
      <c r="O3959">
        <v>1114701</v>
      </c>
      <c r="P3959">
        <v>84096</v>
      </c>
      <c r="Q3959" s="1">
        <v>4.25</v>
      </c>
      <c r="R3959" s="1">
        <v>1.75</v>
      </c>
      <c r="S3959">
        <v>303</v>
      </c>
      <c r="T3959">
        <v>1</v>
      </c>
      <c r="U3959" s="1">
        <v>8.75</v>
      </c>
      <c r="V3959" s="1">
        <v>17</v>
      </c>
      <c r="W3959" s="1">
        <v>3.20776470588235</v>
      </c>
    </row>
    <row r="3960" spans="1:23" x14ac:dyDescent="0.25">
      <c r="A3960">
        <v>3958</v>
      </c>
      <c r="B3960">
        <v>204577</v>
      </c>
      <c r="C3960">
        <v>1</v>
      </c>
      <c r="D3960" t="s">
        <v>32</v>
      </c>
      <c r="E3960">
        <v>499</v>
      </c>
      <c r="F3960" s="8">
        <v>43403.361805555556</v>
      </c>
      <c r="G3960" s="8">
        <v>43403.711111111108</v>
      </c>
      <c r="H3960" t="s">
        <v>6638</v>
      </c>
      <c r="I3960" t="s">
        <v>6639</v>
      </c>
      <c r="J3960">
        <v>7.9710000000000001</v>
      </c>
      <c r="K3960" t="s">
        <v>30</v>
      </c>
      <c r="L3960" t="s">
        <v>31</v>
      </c>
      <c r="M3960">
        <v>40.742542</v>
      </c>
      <c r="N3960">
        <v>-111.981163</v>
      </c>
      <c r="O3960">
        <v>2395901</v>
      </c>
      <c r="P3960">
        <v>84025</v>
      </c>
      <c r="Q3960" s="1">
        <v>4.25</v>
      </c>
      <c r="R3960" s="1">
        <v>1.5</v>
      </c>
      <c r="S3960">
        <v>303</v>
      </c>
      <c r="T3960">
        <v>1</v>
      </c>
      <c r="U3960" s="1">
        <v>8.75</v>
      </c>
      <c r="V3960" s="1">
        <v>17</v>
      </c>
      <c r="W3960" s="1">
        <v>1.8755294117646999</v>
      </c>
    </row>
    <row r="3961" spans="1:23" x14ac:dyDescent="0.25">
      <c r="A3961">
        <v>3959</v>
      </c>
      <c r="B3961">
        <v>210241</v>
      </c>
      <c r="C3961">
        <v>1</v>
      </c>
      <c r="D3961" t="s">
        <v>101</v>
      </c>
      <c r="E3961">
        <v>130</v>
      </c>
      <c r="F3961" s="8">
        <v>43403.368750000001</v>
      </c>
      <c r="G3961" s="8">
        <v>43403.760416666664</v>
      </c>
      <c r="H3961" t="s">
        <v>6640</v>
      </c>
      <c r="I3961" t="s">
        <v>6641</v>
      </c>
      <c r="J3961">
        <v>32.113</v>
      </c>
      <c r="K3961" t="s">
        <v>30</v>
      </c>
      <c r="L3961" t="s">
        <v>31</v>
      </c>
      <c r="M3961">
        <v>40.742313000000003</v>
      </c>
      <c r="N3961">
        <v>-111.981071</v>
      </c>
      <c r="O3961">
        <v>672723</v>
      </c>
      <c r="P3961">
        <v>84087</v>
      </c>
      <c r="Q3961" s="1">
        <v>4.75</v>
      </c>
      <c r="R3961" s="1">
        <v>2.75</v>
      </c>
      <c r="S3961">
        <v>303</v>
      </c>
      <c r="T3961">
        <v>1</v>
      </c>
      <c r="U3961" s="1">
        <v>8.75</v>
      </c>
      <c r="V3961" s="1">
        <v>18.25</v>
      </c>
      <c r="W3961" s="1">
        <v>6.7606315789473603</v>
      </c>
    </row>
    <row r="3962" spans="1:23" x14ac:dyDescent="0.25">
      <c r="A3962">
        <v>3960</v>
      </c>
      <c r="B3962">
        <v>210225</v>
      </c>
      <c r="C3962">
        <v>1</v>
      </c>
      <c r="D3962" t="s">
        <v>65</v>
      </c>
      <c r="E3962">
        <v>496</v>
      </c>
      <c r="F3962" s="8">
        <v>43403.374305555553</v>
      </c>
      <c r="G3962" s="8">
        <v>43403.727083333331</v>
      </c>
      <c r="H3962" t="s">
        <v>6642</v>
      </c>
      <c r="I3962" t="s">
        <v>6643</v>
      </c>
      <c r="J3962">
        <v>6.8419999999999996</v>
      </c>
      <c r="K3962" t="s">
        <v>30</v>
      </c>
      <c r="L3962" t="s">
        <v>31</v>
      </c>
      <c r="M3962">
        <v>40.742527000000003</v>
      </c>
      <c r="N3962">
        <v>-111.98111</v>
      </c>
      <c r="O3962">
        <v>1968591</v>
      </c>
      <c r="P3962">
        <v>84054</v>
      </c>
      <c r="Q3962" s="1">
        <v>4.25</v>
      </c>
      <c r="R3962" s="1">
        <v>1.25</v>
      </c>
      <c r="S3962">
        <v>303</v>
      </c>
      <c r="T3962">
        <v>1</v>
      </c>
      <c r="U3962" s="1">
        <v>9</v>
      </c>
      <c r="V3962" s="1">
        <v>17.5</v>
      </c>
      <c r="W3962" s="1">
        <v>1.6098823529411701</v>
      </c>
    </row>
    <row r="3963" spans="1:23" x14ac:dyDescent="0.25">
      <c r="A3963">
        <v>3961</v>
      </c>
      <c r="B3963">
        <v>204579</v>
      </c>
      <c r="C3963">
        <v>1</v>
      </c>
      <c r="D3963" t="s">
        <v>135</v>
      </c>
      <c r="E3963">
        <v>93</v>
      </c>
      <c r="F3963" s="8">
        <v>43403.395138888889</v>
      </c>
      <c r="G3963" s="8">
        <v>43403.396527777775</v>
      </c>
      <c r="H3963" t="s">
        <v>66</v>
      </c>
      <c r="I3963" t="s">
        <v>67</v>
      </c>
      <c r="J3963">
        <v>0</v>
      </c>
      <c r="K3963" t="s">
        <v>68</v>
      </c>
      <c r="L3963" t="s">
        <v>31</v>
      </c>
      <c r="M3963">
        <v>40.742401000000001</v>
      </c>
      <c r="N3963">
        <v>-111.98159</v>
      </c>
      <c r="O3963">
        <v>833561</v>
      </c>
      <c r="P3963">
        <v>84111</v>
      </c>
      <c r="Q3963" s="1">
        <v>0</v>
      </c>
      <c r="R3963" s="1">
        <v>0</v>
      </c>
      <c r="S3963">
        <v>303</v>
      </c>
      <c r="T3963">
        <v>1</v>
      </c>
      <c r="U3963" s="1">
        <v>9.5</v>
      </c>
      <c r="V3963" s="1">
        <v>9.5</v>
      </c>
      <c r="W3963" s="1"/>
    </row>
    <row r="3964" spans="1:23" x14ac:dyDescent="0.25">
      <c r="A3964">
        <v>3962</v>
      </c>
      <c r="B3964">
        <v>210241</v>
      </c>
      <c r="C3964">
        <v>2</v>
      </c>
      <c r="D3964" t="s">
        <v>101</v>
      </c>
      <c r="E3964">
        <v>131</v>
      </c>
      <c r="F3964" s="8">
        <v>43403.445833333331</v>
      </c>
      <c r="G3964" s="8">
        <v>43403.472222222219</v>
      </c>
      <c r="H3964" t="s">
        <v>6644</v>
      </c>
      <c r="I3964" t="s">
        <v>6645</v>
      </c>
      <c r="J3964">
        <v>1.9430000000000001</v>
      </c>
      <c r="K3964" t="s">
        <v>30</v>
      </c>
      <c r="L3964" t="s">
        <v>31</v>
      </c>
      <c r="M3964">
        <v>40.742313000000003</v>
      </c>
      <c r="N3964">
        <v>-111.981071</v>
      </c>
      <c r="O3964">
        <v>2445161</v>
      </c>
      <c r="P3964">
        <v>84074</v>
      </c>
      <c r="Q3964" s="1">
        <v>0.25</v>
      </c>
      <c r="R3964" s="1">
        <v>0.25</v>
      </c>
      <c r="S3964">
        <v>303</v>
      </c>
      <c r="T3964">
        <v>1</v>
      </c>
      <c r="U3964" s="1">
        <v>10.75</v>
      </c>
      <c r="V3964" s="1">
        <v>11.25</v>
      </c>
      <c r="W3964" s="1">
        <v>7.7720000000000002</v>
      </c>
    </row>
    <row r="3965" spans="1:23" x14ac:dyDescent="0.25">
      <c r="A3965">
        <v>3963</v>
      </c>
      <c r="B3965">
        <v>210215</v>
      </c>
      <c r="C3965">
        <v>2</v>
      </c>
      <c r="D3965" t="s">
        <v>44</v>
      </c>
      <c r="E3965">
        <v>1540924490</v>
      </c>
      <c r="F3965" s="8">
        <v>43403.523611111108</v>
      </c>
      <c r="G3965" s="8">
        <v>43403.750694444447</v>
      </c>
      <c r="H3965" t="s">
        <v>6646</v>
      </c>
      <c r="I3965" t="s">
        <v>6647</v>
      </c>
      <c r="J3965">
        <v>3.738</v>
      </c>
      <c r="K3965" t="s">
        <v>30</v>
      </c>
      <c r="L3965" t="s">
        <v>31</v>
      </c>
      <c r="M3965">
        <v>40.742569000000003</v>
      </c>
      <c r="N3965">
        <v>-111.98126999999999</v>
      </c>
      <c r="O3965">
        <v>348887</v>
      </c>
      <c r="P3965">
        <v>84096</v>
      </c>
      <c r="Q3965" s="1">
        <v>2.75</v>
      </c>
      <c r="R3965" s="1">
        <v>0.25</v>
      </c>
      <c r="S3965">
        <v>303</v>
      </c>
      <c r="T3965">
        <v>1</v>
      </c>
      <c r="U3965" s="1">
        <v>12.5</v>
      </c>
      <c r="V3965" s="1">
        <v>18</v>
      </c>
      <c r="W3965" s="1">
        <v>1.3592727272727201</v>
      </c>
    </row>
    <row r="3966" spans="1:23" x14ac:dyDescent="0.25">
      <c r="A3966">
        <v>3964</v>
      </c>
      <c r="B3966">
        <v>212307</v>
      </c>
      <c r="C3966">
        <v>2</v>
      </c>
      <c r="D3966" t="s">
        <v>53</v>
      </c>
      <c r="E3966">
        <v>344</v>
      </c>
      <c r="F3966" s="8">
        <v>43403.524305555555</v>
      </c>
      <c r="G3966" s="8">
        <v>43403.772916666669</v>
      </c>
      <c r="H3966" t="s">
        <v>6648</v>
      </c>
      <c r="I3966" t="s">
        <v>6649</v>
      </c>
      <c r="J3966">
        <v>3.0129999999999999</v>
      </c>
      <c r="K3966" t="s">
        <v>30</v>
      </c>
      <c r="L3966" t="s">
        <v>31</v>
      </c>
      <c r="M3966">
        <v>40.742420000000003</v>
      </c>
      <c r="N3966">
        <v>-111.98172</v>
      </c>
      <c r="O3966">
        <v>2573641</v>
      </c>
      <c r="P3966">
        <v>84104</v>
      </c>
      <c r="Q3966" s="1">
        <v>3</v>
      </c>
      <c r="R3966" s="1">
        <v>0.5</v>
      </c>
      <c r="S3966">
        <v>303</v>
      </c>
      <c r="T3966">
        <v>1</v>
      </c>
      <c r="U3966" s="1">
        <v>12.5</v>
      </c>
      <c r="V3966" s="1">
        <v>18.5</v>
      </c>
      <c r="W3966" s="1">
        <v>1.00433333333333</v>
      </c>
    </row>
    <row r="3967" spans="1:23" x14ac:dyDescent="0.25">
      <c r="A3967">
        <v>3965</v>
      </c>
      <c r="B3967">
        <v>210213</v>
      </c>
      <c r="C3967">
        <v>2</v>
      </c>
      <c r="D3967" t="s">
        <v>126</v>
      </c>
      <c r="E3967">
        <v>283</v>
      </c>
      <c r="F3967" s="8">
        <v>43403.538888888892</v>
      </c>
      <c r="G3967" s="8">
        <v>43403.686111111114</v>
      </c>
      <c r="H3967" t="s">
        <v>5354</v>
      </c>
      <c r="I3967" t="s">
        <v>67</v>
      </c>
      <c r="J3967">
        <v>0</v>
      </c>
      <c r="K3967" t="s">
        <v>30</v>
      </c>
      <c r="L3967" t="s">
        <v>31</v>
      </c>
      <c r="M3967">
        <v>40.742412999999999</v>
      </c>
      <c r="N3967">
        <v>-111.981620999999</v>
      </c>
      <c r="O3967">
        <v>527531</v>
      </c>
      <c r="P3967">
        <v>84121</v>
      </c>
      <c r="Q3967" s="1">
        <v>1.75</v>
      </c>
      <c r="R3967" s="1">
        <v>0</v>
      </c>
      <c r="S3967">
        <v>303</v>
      </c>
      <c r="T3967">
        <v>1</v>
      </c>
      <c r="U3967" s="1">
        <v>13</v>
      </c>
      <c r="V3967" s="1">
        <v>16.5</v>
      </c>
      <c r="W3967" s="1">
        <v>0</v>
      </c>
    </row>
    <row r="3968" spans="1:23" x14ac:dyDescent="0.25">
      <c r="A3968">
        <v>3966</v>
      </c>
      <c r="B3968">
        <v>210225</v>
      </c>
      <c r="C3968">
        <v>2</v>
      </c>
      <c r="D3968" t="s">
        <v>65</v>
      </c>
      <c r="E3968">
        <v>497</v>
      </c>
      <c r="F3968" s="8">
        <v>43403.5625</v>
      </c>
      <c r="G3968" s="8">
        <v>43403.842361111114</v>
      </c>
      <c r="H3968" t="s">
        <v>6650</v>
      </c>
      <c r="I3968" t="s">
        <v>6651</v>
      </c>
      <c r="J3968">
        <v>12.708</v>
      </c>
      <c r="K3968" t="s">
        <v>30</v>
      </c>
      <c r="L3968" t="s">
        <v>31</v>
      </c>
      <c r="M3968">
        <v>40.742527000000003</v>
      </c>
      <c r="N3968">
        <v>-111.98111</v>
      </c>
      <c r="O3968">
        <v>2906431</v>
      </c>
      <c r="P3968">
        <v>84036</v>
      </c>
      <c r="Q3968" s="1">
        <v>3.25</v>
      </c>
      <c r="R3968" s="1">
        <v>2</v>
      </c>
      <c r="S3968">
        <v>303</v>
      </c>
      <c r="T3968">
        <v>1</v>
      </c>
      <c r="U3968" s="1">
        <v>13.5</v>
      </c>
      <c r="V3968" s="1">
        <v>20.25</v>
      </c>
      <c r="W3968" s="1">
        <v>3.9101538461538401</v>
      </c>
    </row>
    <row r="3969" spans="1:23" x14ac:dyDescent="0.25">
      <c r="A3969">
        <v>3967</v>
      </c>
      <c r="B3969">
        <v>210199</v>
      </c>
      <c r="C3969">
        <v>2</v>
      </c>
      <c r="D3969" t="s">
        <v>27</v>
      </c>
      <c r="E3969">
        <v>456</v>
      </c>
      <c r="F3969" s="8">
        <v>43403.65</v>
      </c>
      <c r="G3969" s="8">
        <v>43403.713194444441</v>
      </c>
      <c r="H3969" t="s">
        <v>6652</v>
      </c>
      <c r="I3969" t="s">
        <v>6653</v>
      </c>
      <c r="J3969">
        <v>5.056</v>
      </c>
      <c r="K3969" t="s">
        <v>30</v>
      </c>
      <c r="L3969" t="s">
        <v>31</v>
      </c>
      <c r="M3969">
        <v>40.742576999999997</v>
      </c>
      <c r="N3969">
        <v>-111.981323</v>
      </c>
      <c r="O3969">
        <v>1282681</v>
      </c>
      <c r="P3969">
        <v>84093</v>
      </c>
      <c r="Q3969" s="1">
        <v>0.75</v>
      </c>
      <c r="R3969" s="1">
        <v>0.75</v>
      </c>
      <c r="S3969">
        <v>303</v>
      </c>
      <c r="T3969">
        <v>1</v>
      </c>
      <c r="U3969" s="1">
        <v>15.5</v>
      </c>
      <c r="V3969" s="1">
        <v>17</v>
      </c>
      <c r="W3969" s="1">
        <v>6.7413333333333298</v>
      </c>
    </row>
    <row r="3970" spans="1:23" x14ac:dyDescent="0.25">
      <c r="A3970">
        <v>3968</v>
      </c>
      <c r="B3970">
        <v>204579</v>
      </c>
      <c r="C3970">
        <v>2</v>
      </c>
      <c r="D3970" t="s">
        <v>135</v>
      </c>
      <c r="E3970">
        <v>94</v>
      </c>
      <c r="F3970" s="8">
        <v>43403.663888888892</v>
      </c>
      <c r="G3970" s="8">
        <v>43403.755555555559</v>
      </c>
      <c r="H3970" t="s">
        <v>6654</v>
      </c>
      <c r="I3970" t="s">
        <v>6655</v>
      </c>
      <c r="J3970">
        <v>11.680999999999999</v>
      </c>
      <c r="K3970" t="s">
        <v>40</v>
      </c>
      <c r="L3970" t="s">
        <v>31</v>
      </c>
      <c r="M3970">
        <v>40.742401000000001</v>
      </c>
      <c r="N3970">
        <v>-111.98159</v>
      </c>
      <c r="O3970">
        <v>3001311</v>
      </c>
      <c r="P3970">
        <v>84045</v>
      </c>
      <c r="Q3970" s="1">
        <v>1</v>
      </c>
      <c r="R3970" s="1">
        <v>1</v>
      </c>
      <c r="S3970">
        <v>303</v>
      </c>
      <c r="T3970">
        <v>1</v>
      </c>
      <c r="U3970" s="1">
        <v>16</v>
      </c>
      <c r="V3970" s="1">
        <v>18.25</v>
      </c>
      <c r="W3970" s="1">
        <v>11.680999999999999</v>
      </c>
    </row>
    <row r="3971" spans="1:23" x14ac:dyDescent="0.25">
      <c r="A3971">
        <v>3969</v>
      </c>
      <c r="B3971">
        <v>212307</v>
      </c>
      <c r="C3971">
        <v>1</v>
      </c>
      <c r="D3971" t="s">
        <v>53</v>
      </c>
      <c r="E3971">
        <v>1540964410</v>
      </c>
      <c r="F3971" s="8">
        <v>43403.986111111109</v>
      </c>
      <c r="G3971" s="8">
        <v>43404.027777777781</v>
      </c>
      <c r="H3971" t="s">
        <v>372</v>
      </c>
      <c r="I3971" t="s">
        <v>6656</v>
      </c>
      <c r="J3971">
        <v>6.0209999999999999</v>
      </c>
      <c r="K3971" t="s">
        <v>30</v>
      </c>
      <c r="L3971" t="s">
        <v>31</v>
      </c>
      <c r="M3971">
        <v>40.742420000000003</v>
      </c>
      <c r="N3971">
        <v>-111.98172</v>
      </c>
      <c r="O3971">
        <v>1990681</v>
      </c>
      <c r="P3971">
        <v>84081</v>
      </c>
      <c r="Q3971" s="1">
        <v>0.5</v>
      </c>
      <c r="R3971" s="1">
        <v>0.5</v>
      </c>
      <c r="S3971">
        <v>303</v>
      </c>
      <c r="T3971">
        <v>1</v>
      </c>
      <c r="U3971" s="1">
        <v>23.75</v>
      </c>
      <c r="V3971" s="1">
        <v>0.75</v>
      </c>
      <c r="W3971" s="1">
        <v>12.042</v>
      </c>
    </row>
    <row r="3972" spans="1:23" x14ac:dyDescent="0.25">
      <c r="A3972">
        <v>3970</v>
      </c>
      <c r="B3972">
        <v>204577</v>
      </c>
      <c r="C3972">
        <v>2</v>
      </c>
      <c r="D3972" t="s">
        <v>32</v>
      </c>
      <c r="E3972">
        <v>500</v>
      </c>
      <c r="F3972" s="8">
        <v>43404.305555555555</v>
      </c>
      <c r="G3972" s="8">
        <v>43404.698611111111</v>
      </c>
      <c r="H3972" t="s">
        <v>6657</v>
      </c>
      <c r="I3972" t="s">
        <v>6658</v>
      </c>
      <c r="J3972">
        <v>12.21</v>
      </c>
      <c r="K3972" t="s">
        <v>30</v>
      </c>
      <c r="L3972" t="s">
        <v>31</v>
      </c>
      <c r="M3972">
        <v>40.742542</v>
      </c>
      <c r="N3972">
        <v>-111.981163</v>
      </c>
      <c r="O3972">
        <v>803613</v>
      </c>
      <c r="P3972">
        <v>84054</v>
      </c>
      <c r="Q3972" s="1">
        <v>4.75</v>
      </c>
      <c r="R3972" s="1">
        <v>2</v>
      </c>
      <c r="S3972">
        <v>304</v>
      </c>
      <c r="T3972">
        <v>2</v>
      </c>
      <c r="U3972" s="1">
        <v>7.25</v>
      </c>
      <c r="V3972" s="1">
        <v>16.75</v>
      </c>
      <c r="W3972" s="1">
        <v>2.5705263157894702</v>
      </c>
    </row>
    <row r="3973" spans="1:23" x14ac:dyDescent="0.25">
      <c r="A3973">
        <v>3971</v>
      </c>
      <c r="B3973">
        <v>210215</v>
      </c>
      <c r="C3973">
        <v>1</v>
      </c>
      <c r="D3973" t="s">
        <v>44</v>
      </c>
      <c r="E3973">
        <v>353</v>
      </c>
      <c r="F3973" s="8">
        <v>43404.31527777778</v>
      </c>
      <c r="G3973" s="8">
        <v>43404.696527777778</v>
      </c>
      <c r="H3973" t="s">
        <v>6659</v>
      </c>
      <c r="I3973" t="s">
        <v>3947</v>
      </c>
      <c r="J3973">
        <v>15.175999999999901</v>
      </c>
      <c r="K3973" t="s">
        <v>30</v>
      </c>
      <c r="L3973" t="s">
        <v>31</v>
      </c>
      <c r="M3973">
        <v>40.742569000000003</v>
      </c>
      <c r="N3973">
        <v>-111.98126999999999</v>
      </c>
      <c r="O3973">
        <v>2906431</v>
      </c>
      <c r="P3973">
        <v>84036</v>
      </c>
      <c r="Q3973" s="1">
        <v>4.5</v>
      </c>
      <c r="R3973" s="1">
        <v>2.25</v>
      </c>
      <c r="S3973">
        <v>304</v>
      </c>
      <c r="T3973">
        <v>2</v>
      </c>
      <c r="U3973" s="1">
        <v>7.5</v>
      </c>
      <c r="V3973" s="1">
        <v>16.75</v>
      </c>
      <c r="W3973" s="1">
        <v>3.3724444444444401</v>
      </c>
    </row>
    <row r="3974" spans="1:23" x14ac:dyDescent="0.25">
      <c r="A3974">
        <v>3972</v>
      </c>
      <c r="B3974">
        <v>210225</v>
      </c>
      <c r="C3974">
        <v>2</v>
      </c>
      <c r="D3974" t="s">
        <v>65</v>
      </c>
      <c r="E3974">
        <v>498</v>
      </c>
      <c r="F3974" s="8">
        <v>43404.315972222219</v>
      </c>
      <c r="G3974" s="8">
        <v>43404.68472222222</v>
      </c>
      <c r="H3974" t="s">
        <v>6660</v>
      </c>
      <c r="I3974" t="s">
        <v>6661</v>
      </c>
      <c r="J3974">
        <v>6.1339999999999897</v>
      </c>
      <c r="K3974" t="s">
        <v>30</v>
      </c>
      <c r="L3974" t="s">
        <v>31</v>
      </c>
      <c r="M3974">
        <v>40.742527000000003</v>
      </c>
      <c r="N3974">
        <v>-111.98111</v>
      </c>
      <c r="O3974">
        <v>521537</v>
      </c>
      <c r="P3974">
        <v>84020</v>
      </c>
      <c r="Q3974" s="1">
        <v>4.5</v>
      </c>
      <c r="R3974" s="1">
        <v>0.5</v>
      </c>
      <c r="S3974">
        <v>304</v>
      </c>
      <c r="T3974">
        <v>2</v>
      </c>
      <c r="U3974" s="1">
        <v>7.5</v>
      </c>
      <c r="V3974" s="1">
        <v>16.5</v>
      </c>
      <c r="W3974" s="1">
        <v>1.3631111111111101</v>
      </c>
    </row>
    <row r="3975" spans="1:23" x14ac:dyDescent="0.25">
      <c r="A3975">
        <v>3973</v>
      </c>
      <c r="B3975">
        <v>212307</v>
      </c>
      <c r="C3975">
        <v>2</v>
      </c>
      <c r="D3975" t="s">
        <v>53</v>
      </c>
      <c r="E3975">
        <v>345</v>
      </c>
      <c r="F3975" s="8">
        <v>43404.318055555559</v>
      </c>
      <c r="G3975" s="8">
        <v>43404.6875</v>
      </c>
      <c r="H3975" t="s">
        <v>6662</v>
      </c>
      <c r="I3975" t="s">
        <v>6663</v>
      </c>
      <c r="J3975">
        <v>11.902999999999899</v>
      </c>
      <c r="K3975" t="s">
        <v>30</v>
      </c>
      <c r="L3975" t="s">
        <v>31</v>
      </c>
      <c r="M3975">
        <v>40.742420000000003</v>
      </c>
      <c r="N3975">
        <v>-111.98172</v>
      </c>
      <c r="O3975">
        <v>2573641</v>
      </c>
      <c r="P3975">
        <v>84104</v>
      </c>
      <c r="Q3975" s="1">
        <v>4.5</v>
      </c>
      <c r="R3975" s="1">
        <v>2</v>
      </c>
      <c r="S3975">
        <v>304</v>
      </c>
      <c r="T3975">
        <v>2</v>
      </c>
      <c r="U3975" s="1">
        <v>7.75</v>
      </c>
      <c r="V3975" s="1">
        <v>16.5</v>
      </c>
      <c r="W3975" s="1">
        <v>2.6451111111111101</v>
      </c>
    </row>
    <row r="3976" spans="1:23" x14ac:dyDescent="0.25">
      <c r="A3976">
        <v>3974</v>
      </c>
      <c r="B3976">
        <v>210209</v>
      </c>
      <c r="C3976">
        <v>2</v>
      </c>
      <c r="D3976" t="s">
        <v>145</v>
      </c>
      <c r="E3976">
        <v>396</v>
      </c>
      <c r="F3976" s="8">
        <v>43404.323611111111</v>
      </c>
      <c r="G3976" s="8">
        <v>43404.68472222222</v>
      </c>
      <c r="H3976" t="s">
        <v>6664</v>
      </c>
      <c r="I3976" t="s">
        <v>626</v>
      </c>
      <c r="J3976">
        <v>14.1</v>
      </c>
      <c r="K3976" t="s">
        <v>30</v>
      </c>
      <c r="L3976" t="s">
        <v>31</v>
      </c>
      <c r="M3976">
        <v>40.742545999999997</v>
      </c>
      <c r="N3976">
        <v>-111.981224</v>
      </c>
      <c r="O3976">
        <v>1114701</v>
      </c>
      <c r="P3976">
        <v>84096</v>
      </c>
      <c r="Q3976" s="1">
        <v>4.25</v>
      </c>
      <c r="R3976" s="1">
        <v>1.75</v>
      </c>
      <c r="S3976">
        <v>304</v>
      </c>
      <c r="T3976">
        <v>2</v>
      </c>
      <c r="U3976" s="1">
        <v>7.75</v>
      </c>
      <c r="V3976" s="1">
        <v>16.5</v>
      </c>
      <c r="W3976" s="1">
        <v>3.3176470588235198</v>
      </c>
    </row>
    <row r="3977" spans="1:23" x14ac:dyDescent="0.25">
      <c r="A3977">
        <v>3975</v>
      </c>
      <c r="B3977">
        <v>210213</v>
      </c>
      <c r="C3977">
        <v>1</v>
      </c>
      <c r="D3977" t="s">
        <v>126</v>
      </c>
      <c r="E3977">
        <v>284</v>
      </c>
      <c r="F3977" s="8">
        <v>43404.334722222222</v>
      </c>
      <c r="G3977" s="8">
        <v>43404.678472222222</v>
      </c>
      <c r="H3977" t="s">
        <v>6665</v>
      </c>
      <c r="I3977" t="s">
        <v>6666</v>
      </c>
      <c r="J3977">
        <v>13.145</v>
      </c>
      <c r="K3977" t="s">
        <v>30</v>
      </c>
      <c r="L3977" t="s">
        <v>31</v>
      </c>
      <c r="M3977">
        <v>40.742412999999999</v>
      </c>
      <c r="N3977">
        <v>-111.981620999999</v>
      </c>
      <c r="O3977">
        <v>1087571</v>
      </c>
      <c r="P3977">
        <v>84014</v>
      </c>
      <c r="Q3977" s="1">
        <v>4</v>
      </c>
      <c r="R3977" s="1">
        <v>2</v>
      </c>
      <c r="S3977">
        <v>304</v>
      </c>
      <c r="T3977">
        <v>2</v>
      </c>
      <c r="U3977" s="1">
        <v>8</v>
      </c>
      <c r="V3977" s="1">
        <v>16.25</v>
      </c>
      <c r="W3977" s="1">
        <v>3.2862499999999999</v>
      </c>
    </row>
    <row r="3978" spans="1:23" x14ac:dyDescent="0.25">
      <c r="A3978">
        <v>3976</v>
      </c>
      <c r="B3978">
        <v>204577</v>
      </c>
      <c r="C3978">
        <v>1</v>
      </c>
      <c r="D3978" t="s">
        <v>32</v>
      </c>
      <c r="E3978">
        <v>1540994852</v>
      </c>
      <c r="F3978" s="8">
        <v>43404.338194444441</v>
      </c>
      <c r="G3978" s="8">
        <v>43404.686805555553</v>
      </c>
      <c r="H3978" t="s">
        <v>6667</v>
      </c>
      <c r="I3978" t="s">
        <v>3307</v>
      </c>
      <c r="J3978">
        <v>5.6779999999999999</v>
      </c>
      <c r="K3978" t="s">
        <v>30</v>
      </c>
      <c r="L3978" t="s">
        <v>31</v>
      </c>
      <c r="M3978">
        <v>40.742542</v>
      </c>
      <c r="N3978">
        <v>-111.981163</v>
      </c>
      <c r="O3978">
        <v>348887</v>
      </c>
      <c r="P3978">
        <v>84096</v>
      </c>
      <c r="Q3978" s="1">
        <v>4.25</v>
      </c>
      <c r="R3978" s="1">
        <v>1</v>
      </c>
      <c r="S3978">
        <v>304</v>
      </c>
      <c r="T3978">
        <v>2</v>
      </c>
      <c r="U3978" s="1">
        <v>8</v>
      </c>
      <c r="V3978" s="1">
        <v>16.5</v>
      </c>
      <c r="W3978" s="1">
        <v>1.3360000000000001</v>
      </c>
    </row>
    <row r="3979" spans="1:23" x14ac:dyDescent="0.25">
      <c r="A3979">
        <v>3977</v>
      </c>
      <c r="B3979">
        <v>210213</v>
      </c>
      <c r="C3979">
        <v>2</v>
      </c>
      <c r="D3979" t="s">
        <v>126</v>
      </c>
      <c r="E3979">
        <v>285</v>
      </c>
      <c r="F3979" s="8">
        <v>43404.359027777777</v>
      </c>
      <c r="G3979" s="8">
        <v>43404.419444444444</v>
      </c>
      <c r="H3979" t="s">
        <v>6668</v>
      </c>
      <c r="I3979" t="s">
        <v>3546</v>
      </c>
      <c r="J3979">
        <v>4.625</v>
      </c>
      <c r="K3979" t="s">
        <v>30</v>
      </c>
      <c r="L3979" t="s">
        <v>31</v>
      </c>
      <c r="M3979">
        <v>40.742412999999999</v>
      </c>
      <c r="N3979">
        <v>-111.981620999999</v>
      </c>
      <c r="O3979">
        <v>1301971</v>
      </c>
      <c r="P3979">
        <v>84111</v>
      </c>
      <c r="Q3979" s="1">
        <v>0.75</v>
      </c>
      <c r="R3979" s="1">
        <v>0.75</v>
      </c>
      <c r="S3979">
        <v>304</v>
      </c>
      <c r="T3979">
        <v>2</v>
      </c>
      <c r="U3979" s="1">
        <v>8.5</v>
      </c>
      <c r="V3979" s="1">
        <v>10</v>
      </c>
      <c r="W3979" s="1">
        <v>6.1666666666666599</v>
      </c>
    </row>
    <row r="3980" spans="1:23" x14ac:dyDescent="0.25">
      <c r="A3980">
        <v>3978</v>
      </c>
      <c r="B3980">
        <v>210199</v>
      </c>
      <c r="C3980">
        <v>2</v>
      </c>
      <c r="D3980" t="s">
        <v>27</v>
      </c>
      <c r="E3980">
        <v>457</v>
      </c>
      <c r="F3980" s="8">
        <v>43404.362500000003</v>
      </c>
      <c r="G3980" s="8">
        <v>43404.6875</v>
      </c>
      <c r="H3980" t="s">
        <v>6669</v>
      </c>
      <c r="I3980" t="s">
        <v>734</v>
      </c>
      <c r="J3980">
        <v>16.286999999999999</v>
      </c>
      <c r="K3980" t="s">
        <v>30</v>
      </c>
      <c r="L3980" t="s">
        <v>31</v>
      </c>
      <c r="M3980">
        <v>40.742576999999997</v>
      </c>
      <c r="N3980">
        <v>-111.981323</v>
      </c>
      <c r="O3980">
        <v>2395901</v>
      </c>
      <c r="P3980">
        <v>84025</v>
      </c>
      <c r="Q3980" s="1">
        <v>4</v>
      </c>
      <c r="R3980" s="1">
        <v>2</v>
      </c>
      <c r="S3980">
        <v>304</v>
      </c>
      <c r="T3980">
        <v>2</v>
      </c>
      <c r="U3980" s="1">
        <v>8.75</v>
      </c>
      <c r="V3980" s="1">
        <v>16.5</v>
      </c>
      <c r="W3980" s="1">
        <v>4.0717499999999998</v>
      </c>
    </row>
    <row r="3981" spans="1:23" x14ac:dyDescent="0.25">
      <c r="A3981">
        <v>3979</v>
      </c>
      <c r="B3981">
        <v>210225</v>
      </c>
      <c r="C3981">
        <v>1</v>
      </c>
      <c r="D3981" t="s">
        <v>65</v>
      </c>
      <c r="E3981">
        <v>499</v>
      </c>
      <c r="F3981" s="8">
        <v>43404.378472222219</v>
      </c>
      <c r="G3981" s="8">
        <v>43404.69027777778</v>
      </c>
      <c r="H3981" t="s">
        <v>6670</v>
      </c>
      <c r="I3981" t="s">
        <v>6671</v>
      </c>
      <c r="J3981">
        <v>8.5090000000000003</v>
      </c>
      <c r="K3981" t="s">
        <v>30</v>
      </c>
      <c r="L3981" t="s">
        <v>31</v>
      </c>
      <c r="M3981">
        <v>40.742527000000003</v>
      </c>
      <c r="N3981">
        <v>-111.98111</v>
      </c>
      <c r="O3981">
        <v>853712</v>
      </c>
      <c r="P3981">
        <v>84124</v>
      </c>
      <c r="Q3981" s="1">
        <v>3.75</v>
      </c>
      <c r="R3981" s="1">
        <v>0.75</v>
      </c>
      <c r="S3981">
        <v>304</v>
      </c>
      <c r="T3981">
        <v>2</v>
      </c>
      <c r="U3981" s="1">
        <v>9</v>
      </c>
      <c r="V3981" s="1">
        <v>16.5</v>
      </c>
      <c r="W3981" s="1">
        <v>2.2690666666666601</v>
      </c>
    </row>
    <row r="3982" spans="1:23" x14ac:dyDescent="0.25">
      <c r="A3982">
        <v>3980</v>
      </c>
      <c r="B3982">
        <v>212301</v>
      </c>
      <c r="C3982">
        <v>2</v>
      </c>
      <c r="D3982" t="s">
        <v>83</v>
      </c>
      <c r="E3982">
        <v>116</v>
      </c>
      <c r="F3982" s="8">
        <v>43404.402083333334</v>
      </c>
      <c r="G3982" s="8">
        <v>43404.685416666667</v>
      </c>
      <c r="H3982" t="s">
        <v>6672</v>
      </c>
      <c r="I3982" t="s">
        <v>6673</v>
      </c>
      <c r="J3982">
        <v>13.759</v>
      </c>
      <c r="K3982" t="s">
        <v>30</v>
      </c>
      <c r="L3982" t="s">
        <v>31</v>
      </c>
      <c r="M3982">
        <v>40.742351999999997</v>
      </c>
      <c r="N3982">
        <v>-111.981262</v>
      </c>
      <c r="O3982">
        <v>348863</v>
      </c>
      <c r="P3982">
        <v>84065</v>
      </c>
      <c r="Q3982" s="1">
        <v>3.5</v>
      </c>
      <c r="R3982" s="1">
        <v>1.25</v>
      </c>
      <c r="S3982">
        <v>304</v>
      </c>
      <c r="T3982">
        <v>2</v>
      </c>
      <c r="U3982" s="1">
        <v>9.75</v>
      </c>
      <c r="V3982" s="1">
        <v>16.5</v>
      </c>
      <c r="W3982" s="1">
        <v>3.9311428571428499</v>
      </c>
    </row>
    <row r="3983" spans="1:23" x14ac:dyDescent="0.25">
      <c r="A3983">
        <v>3981</v>
      </c>
      <c r="B3983">
        <v>204591</v>
      </c>
      <c r="C3983">
        <v>2</v>
      </c>
      <c r="D3983" t="s">
        <v>37</v>
      </c>
      <c r="E3983">
        <v>189</v>
      </c>
      <c r="F3983" s="8">
        <v>43404.411805555559</v>
      </c>
      <c r="G3983" s="8">
        <v>43404.500694444447</v>
      </c>
      <c r="H3983" t="s">
        <v>1292</v>
      </c>
      <c r="I3983" t="s">
        <v>6674</v>
      </c>
      <c r="J3983">
        <v>9.9039999999999999</v>
      </c>
      <c r="K3983" t="s">
        <v>92</v>
      </c>
      <c r="L3983" t="s">
        <v>31</v>
      </c>
      <c r="M3983">
        <v>40.742378000000002</v>
      </c>
      <c r="N3983">
        <v>-111.981407</v>
      </c>
      <c r="O3983">
        <v>1968591</v>
      </c>
      <c r="P3983">
        <v>84054</v>
      </c>
      <c r="Q3983" s="1">
        <v>1</v>
      </c>
      <c r="R3983" s="1">
        <v>1</v>
      </c>
      <c r="S3983">
        <v>304</v>
      </c>
      <c r="T3983">
        <v>2</v>
      </c>
      <c r="U3983" s="1">
        <v>10</v>
      </c>
      <c r="V3983" s="1">
        <v>12</v>
      </c>
      <c r="W3983" s="1">
        <v>9.9039999999999999</v>
      </c>
    </row>
    <row r="3984" spans="1:23" x14ac:dyDescent="0.25">
      <c r="A3984">
        <v>3982</v>
      </c>
      <c r="B3984">
        <v>212301</v>
      </c>
      <c r="C3984">
        <v>1</v>
      </c>
      <c r="D3984" t="s">
        <v>83</v>
      </c>
      <c r="E3984">
        <v>117</v>
      </c>
      <c r="F3984" s="8">
        <v>43404.60833333333</v>
      </c>
      <c r="G3984" s="8">
        <v>43404.709722222222</v>
      </c>
      <c r="H3984" t="s">
        <v>6675</v>
      </c>
      <c r="I3984" t="s">
        <v>6676</v>
      </c>
      <c r="J3984">
        <v>3.8789999999999898</v>
      </c>
      <c r="K3984" t="s">
        <v>30</v>
      </c>
      <c r="L3984" t="s">
        <v>31</v>
      </c>
      <c r="M3984">
        <v>40.742351999999997</v>
      </c>
      <c r="N3984">
        <v>-111.981262</v>
      </c>
      <c r="O3984">
        <v>1301971</v>
      </c>
      <c r="P3984">
        <v>84111</v>
      </c>
      <c r="Q3984" s="1">
        <v>1.25</v>
      </c>
      <c r="R3984" s="1">
        <v>1</v>
      </c>
      <c r="S3984">
        <v>304</v>
      </c>
      <c r="T3984">
        <v>2</v>
      </c>
      <c r="U3984" s="1">
        <v>14.5</v>
      </c>
      <c r="V3984" s="1">
        <v>17</v>
      </c>
      <c r="W3984" s="1">
        <v>3.10319999999999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F12" zoomScale="90" zoomScaleNormal="90" workbookViewId="0">
      <selection activeCell="AD99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2.9411799999999998E-2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4.6728999999999998E-3</v>
      </c>
      <c r="Z4">
        <v>0</v>
      </c>
      <c r="AA4">
        <v>0</v>
      </c>
      <c r="AB4">
        <v>0</v>
      </c>
      <c r="AC4">
        <v>0</v>
      </c>
      <c r="AD4">
        <f>AVERAGE(B4:AC4)</f>
        <v>1.2173107142857142E-3</v>
      </c>
    </row>
    <row r="5" spans="1:30" x14ac:dyDescent="0.25">
      <c r="A5" s="1">
        <f>A4+0.25</f>
        <v>0.25</v>
      </c>
      <c r="B5">
        <v>0</v>
      </c>
      <c r="C5">
        <v>3.7735799999999999E-3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1.3477071428571427E-4</v>
      </c>
    </row>
    <row r="6" spans="1:30" x14ac:dyDescent="0.25">
      <c r="A6" s="1">
        <f t="shared" ref="A6:A69" si="2">A5+0.25</f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9.8039200000000007E-3</v>
      </c>
      <c r="AA6">
        <v>0</v>
      </c>
      <c r="AB6">
        <v>0</v>
      </c>
      <c r="AC6">
        <v>0</v>
      </c>
      <c r="AD6">
        <f t="shared" si="1"/>
        <v>3.5014000000000003E-4</v>
      </c>
    </row>
    <row r="7" spans="1:30" x14ac:dyDescent="0.25">
      <c r="A7" s="1">
        <f t="shared" si="2"/>
        <v>0.75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2.0833299999999999E-2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f t="shared" si="1"/>
        <v>7.4404642857142851E-4</v>
      </c>
    </row>
    <row r="8" spans="1:30" x14ac:dyDescent="0.25">
      <c r="A8" s="1">
        <f t="shared" si="2"/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1"/>
        <v>0</v>
      </c>
    </row>
    <row r="9" spans="1:30" x14ac:dyDescent="0.25">
      <c r="A9" s="1">
        <f t="shared" si="2"/>
        <v>1.25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f t="shared" si="1"/>
        <v>0</v>
      </c>
    </row>
    <row r="10" spans="1:30" x14ac:dyDescent="0.25">
      <c r="A10" s="1">
        <f t="shared" si="2"/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1"/>
        <v>0</v>
      </c>
    </row>
    <row r="11" spans="1:30" x14ac:dyDescent="0.25">
      <c r="A11" s="1">
        <f t="shared" si="2"/>
        <v>1.75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 t="shared" si="1"/>
        <v>0</v>
      </c>
    </row>
    <row r="12" spans="1:30" x14ac:dyDescent="0.25">
      <c r="A12" s="1">
        <f t="shared" si="2"/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1"/>
        <v>0</v>
      </c>
    </row>
    <row r="13" spans="1:30" x14ac:dyDescent="0.25">
      <c r="A13" s="1">
        <f t="shared" si="2"/>
        <v>2.25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0</v>
      </c>
    </row>
    <row r="14" spans="1:30" x14ac:dyDescent="0.25">
      <c r="A14" s="1">
        <f t="shared" si="2"/>
        <v>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1"/>
        <v>0</v>
      </c>
    </row>
    <row r="15" spans="1:30" x14ac:dyDescent="0.25">
      <c r="A15" s="1">
        <f t="shared" si="2"/>
        <v>2.75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1"/>
        <v>0</v>
      </c>
    </row>
    <row r="16" spans="1:30" x14ac:dyDescent="0.25">
      <c r="A16" s="1">
        <f t="shared" si="2"/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1"/>
        <v>0</v>
      </c>
    </row>
    <row r="17" spans="1:30" x14ac:dyDescent="0.25">
      <c r="A17" s="1">
        <f t="shared" si="2"/>
        <v>3.25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f t="shared" si="1"/>
        <v>0</v>
      </c>
    </row>
    <row r="18" spans="1:30" x14ac:dyDescent="0.25">
      <c r="A18" s="1">
        <f t="shared" si="2"/>
        <v>3.5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f t="shared" si="1"/>
        <v>0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4.6728999999999998E-3</v>
      </c>
      <c r="Z21">
        <v>0</v>
      </c>
      <c r="AA21">
        <v>0</v>
      </c>
      <c r="AB21">
        <v>0</v>
      </c>
      <c r="AC21">
        <v>0</v>
      </c>
      <c r="AD21">
        <f t="shared" si="1"/>
        <v>1.6688928571428571E-4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1.0101000000000001E-2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1"/>
        <v>3.6075000000000001E-4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1.0101000000000001E-2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1"/>
        <v>3.6075000000000001E-4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6.3291099999999998E-3</v>
      </c>
      <c r="I24">
        <v>0</v>
      </c>
      <c r="J24">
        <v>0</v>
      </c>
      <c r="K24">
        <v>0</v>
      </c>
      <c r="L24">
        <v>1.0101000000000001E-2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1"/>
        <v>5.8678964285714295E-4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7.2463800000000002E-3</v>
      </c>
      <c r="W25">
        <v>0</v>
      </c>
      <c r="X25">
        <v>4.3103400000000002E-3</v>
      </c>
      <c r="Y25">
        <v>4.6728999999999998E-3</v>
      </c>
      <c r="Z25">
        <v>0</v>
      </c>
      <c r="AA25">
        <v>0</v>
      </c>
      <c r="AB25">
        <v>0</v>
      </c>
      <c r="AC25">
        <v>0</v>
      </c>
      <c r="AD25">
        <f t="shared" si="1"/>
        <v>5.7962928571428569E-4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6.3291099999999998E-3</v>
      </c>
      <c r="I26">
        <v>5.0761399999999998E-3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2.0833299999999999E-2</v>
      </c>
      <c r="T26">
        <v>0</v>
      </c>
      <c r="U26">
        <v>0</v>
      </c>
      <c r="V26">
        <v>0</v>
      </c>
      <c r="W26">
        <v>0</v>
      </c>
      <c r="X26">
        <v>4.3103400000000002E-3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1"/>
        <v>1.3053175E-3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1.26582E-2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2.0833299999999999E-2</v>
      </c>
      <c r="T27">
        <v>1.0101000000000001E-2</v>
      </c>
      <c r="U27">
        <v>0</v>
      </c>
      <c r="V27">
        <v>7.2463800000000002E-3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1"/>
        <v>1.8156742857142858E-3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2.80702E-2</v>
      </c>
      <c r="N28">
        <v>0</v>
      </c>
      <c r="O28">
        <v>0</v>
      </c>
      <c r="P28">
        <v>0</v>
      </c>
      <c r="Q28">
        <v>0</v>
      </c>
      <c r="R28">
        <v>0.111111</v>
      </c>
      <c r="S28">
        <v>0</v>
      </c>
      <c r="T28">
        <v>0</v>
      </c>
      <c r="U28">
        <v>0</v>
      </c>
      <c r="V28">
        <v>7.2463800000000002E-3</v>
      </c>
      <c r="W28">
        <v>9.8039200000000007E-3</v>
      </c>
      <c r="X28">
        <v>0</v>
      </c>
      <c r="Y28">
        <v>9.3457899999999997E-3</v>
      </c>
      <c r="Z28">
        <v>0</v>
      </c>
      <c r="AA28">
        <v>0</v>
      </c>
      <c r="AB28">
        <v>0</v>
      </c>
      <c r="AC28">
        <v>0</v>
      </c>
      <c r="AD28">
        <f t="shared" si="1"/>
        <v>5.9134746428571427E-3</v>
      </c>
    </row>
    <row r="29" spans="1:30" x14ac:dyDescent="0.25">
      <c r="A29" s="1">
        <f t="shared" si="2"/>
        <v>6.25</v>
      </c>
      <c r="B29">
        <v>4.3859600000000004E-3</v>
      </c>
      <c r="C29">
        <v>0</v>
      </c>
      <c r="D29">
        <v>0</v>
      </c>
      <c r="E29">
        <v>0</v>
      </c>
      <c r="F29">
        <v>0</v>
      </c>
      <c r="G29">
        <v>0</v>
      </c>
      <c r="H29">
        <v>6.3291099999999998E-3</v>
      </c>
      <c r="I29">
        <v>0</v>
      </c>
      <c r="J29">
        <v>0</v>
      </c>
      <c r="K29">
        <v>6.4935100000000001E-3</v>
      </c>
      <c r="L29">
        <v>4.0404000000000002E-2</v>
      </c>
      <c r="M29">
        <v>1.40351E-2</v>
      </c>
      <c r="N29">
        <v>0</v>
      </c>
      <c r="O29">
        <v>0</v>
      </c>
      <c r="P29">
        <v>0</v>
      </c>
      <c r="Q29">
        <v>0</v>
      </c>
      <c r="R29">
        <v>0</v>
      </c>
      <c r="S29">
        <v>2.0833299999999999E-2</v>
      </c>
      <c r="T29">
        <v>0</v>
      </c>
      <c r="U29">
        <v>0</v>
      </c>
      <c r="V29">
        <v>0</v>
      </c>
      <c r="W29">
        <v>4.9019600000000003E-3</v>
      </c>
      <c r="X29">
        <v>8.6206900000000003E-3</v>
      </c>
      <c r="Y29">
        <v>9.3457899999999997E-3</v>
      </c>
      <c r="Z29">
        <v>0</v>
      </c>
      <c r="AA29">
        <v>0</v>
      </c>
      <c r="AB29">
        <v>0</v>
      </c>
      <c r="AC29">
        <v>0</v>
      </c>
      <c r="AD29">
        <f t="shared" si="1"/>
        <v>4.1196221428571435E-3</v>
      </c>
    </row>
    <row r="30" spans="1:30" x14ac:dyDescent="0.25">
      <c r="A30" s="1">
        <f t="shared" si="2"/>
        <v>6.5</v>
      </c>
      <c r="B30">
        <v>1.7543900000000001E-2</v>
      </c>
      <c r="C30">
        <v>1.1320800000000001E-2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6.4935100000000001E-3</v>
      </c>
      <c r="L30">
        <v>5.0505099999999997E-2</v>
      </c>
      <c r="M30">
        <v>2.1052600000000001E-2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2.0833299999999999E-2</v>
      </c>
      <c r="T30">
        <v>1.0101000000000001E-2</v>
      </c>
      <c r="U30">
        <v>6.8027199999999999E-3</v>
      </c>
      <c r="V30">
        <v>7.2463800000000002E-3</v>
      </c>
      <c r="W30">
        <v>1.4705899999999999E-2</v>
      </c>
      <c r="X30">
        <v>4.3103400000000002E-3</v>
      </c>
      <c r="Y30">
        <v>0</v>
      </c>
      <c r="Z30">
        <v>0</v>
      </c>
      <c r="AA30">
        <v>0</v>
      </c>
      <c r="AB30">
        <v>0</v>
      </c>
      <c r="AC30">
        <v>9.8039200000000007E-3</v>
      </c>
      <c r="AD30">
        <f t="shared" si="1"/>
        <v>6.4542667857142855E-3</v>
      </c>
    </row>
    <row r="31" spans="1:30" x14ac:dyDescent="0.25">
      <c r="A31" s="1">
        <f t="shared" si="2"/>
        <v>6.75</v>
      </c>
      <c r="B31">
        <v>8.7719300000000007E-3</v>
      </c>
      <c r="C31">
        <v>0</v>
      </c>
      <c r="D31">
        <v>0</v>
      </c>
      <c r="E31">
        <v>0</v>
      </c>
      <c r="F31">
        <v>0</v>
      </c>
      <c r="G31">
        <v>0</v>
      </c>
      <c r="H31">
        <v>6.3291099999999998E-3</v>
      </c>
      <c r="I31">
        <v>0</v>
      </c>
      <c r="J31">
        <v>0</v>
      </c>
      <c r="K31">
        <v>6.4935100000000001E-3</v>
      </c>
      <c r="L31">
        <v>0</v>
      </c>
      <c r="M31">
        <v>2.80702E-2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5.0505100000000002E-3</v>
      </c>
      <c r="U31">
        <v>3.40136E-3</v>
      </c>
      <c r="V31">
        <v>4.3478299999999998E-2</v>
      </c>
      <c r="W31">
        <v>0.102941</v>
      </c>
      <c r="X31">
        <v>8.6206900000000003E-3</v>
      </c>
      <c r="Y31">
        <v>3.7383199999999998E-2</v>
      </c>
      <c r="Z31">
        <v>0</v>
      </c>
      <c r="AA31">
        <v>0</v>
      </c>
      <c r="AB31">
        <v>8.2644599999999995E-3</v>
      </c>
      <c r="AC31">
        <v>0</v>
      </c>
      <c r="AD31">
        <f t="shared" si="1"/>
        <v>9.2430096428571425E-3</v>
      </c>
    </row>
    <row r="32" spans="1:30" x14ac:dyDescent="0.25">
      <c r="A32" s="1">
        <f t="shared" si="2"/>
        <v>7</v>
      </c>
      <c r="B32">
        <v>3.0701800000000001E-2</v>
      </c>
      <c r="C32">
        <v>7.5471699999999997E-3</v>
      </c>
      <c r="D32">
        <v>0</v>
      </c>
      <c r="E32">
        <v>0</v>
      </c>
      <c r="F32">
        <v>0</v>
      </c>
      <c r="G32">
        <v>0</v>
      </c>
      <c r="H32">
        <v>1.8987299999999999E-2</v>
      </c>
      <c r="I32">
        <v>0</v>
      </c>
      <c r="J32">
        <v>1.6E-2</v>
      </c>
      <c r="K32">
        <v>3.2467500000000003E-2</v>
      </c>
      <c r="L32">
        <v>4.0404000000000002E-2</v>
      </c>
      <c r="M32">
        <v>1.0526300000000001E-2</v>
      </c>
      <c r="N32">
        <v>1.85185E-2</v>
      </c>
      <c r="O32">
        <v>0</v>
      </c>
      <c r="P32">
        <v>0</v>
      </c>
      <c r="Q32">
        <v>0</v>
      </c>
      <c r="R32">
        <v>0</v>
      </c>
      <c r="S32">
        <v>0</v>
      </c>
      <c r="T32">
        <v>1.0101000000000001E-2</v>
      </c>
      <c r="U32">
        <v>3.40136E-3</v>
      </c>
      <c r="V32">
        <v>9.4202900000000006E-2</v>
      </c>
      <c r="W32">
        <v>0.10784299999999999</v>
      </c>
      <c r="X32">
        <v>6.4655199999999996E-2</v>
      </c>
      <c r="Y32">
        <v>4.6729E-2</v>
      </c>
      <c r="Z32">
        <v>0</v>
      </c>
      <c r="AA32">
        <v>0</v>
      </c>
      <c r="AB32">
        <v>2.47934E-2</v>
      </c>
      <c r="AC32">
        <v>9.8039200000000007E-3</v>
      </c>
      <c r="AD32">
        <f t="shared" si="1"/>
        <v>1.9167226785714284E-2</v>
      </c>
    </row>
    <row r="33" spans="1:30" x14ac:dyDescent="0.25">
      <c r="A33" s="1">
        <f t="shared" si="2"/>
        <v>7.25</v>
      </c>
      <c r="B33">
        <v>4.3859599999999999E-2</v>
      </c>
      <c r="C33">
        <v>1.88679E-2</v>
      </c>
      <c r="D33">
        <v>0</v>
      </c>
      <c r="E33">
        <v>0</v>
      </c>
      <c r="F33">
        <v>0</v>
      </c>
      <c r="G33">
        <v>0</v>
      </c>
      <c r="H33">
        <v>1.26582E-2</v>
      </c>
      <c r="I33">
        <v>0</v>
      </c>
      <c r="J33">
        <v>3.2000000000000001E-2</v>
      </c>
      <c r="K33">
        <v>4.5454500000000002E-2</v>
      </c>
      <c r="L33">
        <v>5.0505099999999997E-2</v>
      </c>
      <c r="M33">
        <v>2.80702E-2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2.0202000000000001E-2</v>
      </c>
      <c r="U33">
        <v>3.40136E-3</v>
      </c>
      <c r="V33">
        <v>9.4202900000000006E-2</v>
      </c>
      <c r="W33">
        <v>5.8823500000000001E-2</v>
      </c>
      <c r="X33">
        <v>0.12069000000000001</v>
      </c>
      <c r="Y33">
        <v>6.0747700000000002E-2</v>
      </c>
      <c r="Z33">
        <v>9.8039200000000007E-3</v>
      </c>
      <c r="AA33">
        <v>0</v>
      </c>
      <c r="AB33">
        <v>3.3057900000000001E-2</v>
      </c>
      <c r="AC33">
        <v>9.8039200000000007E-3</v>
      </c>
      <c r="AD33">
        <f t="shared" si="1"/>
        <v>2.2933882142857138E-2</v>
      </c>
    </row>
    <row r="34" spans="1:30" x14ac:dyDescent="0.25">
      <c r="A34" s="1">
        <f t="shared" si="2"/>
        <v>7.5</v>
      </c>
      <c r="B34">
        <v>4.3859599999999999E-2</v>
      </c>
      <c r="C34">
        <v>3.77358E-2</v>
      </c>
      <c r="D34">
        <v>0</v>
      </c>
      <c r="E34">
        <v>0</v>
      </c>
      <c r="F34">
        <v>0</v>
      </c>
      <c r="G34">
        <v>0</v>
      </c>
      <c r="H34">
        <v>6.3291099999999998E-3</v>
      </c>
      <c r="I34">
        <v>1.52284E-2</v>
      </c>
      <c r="J34">
        <v>0.12</v>
      </c>
      <c r="K34">
        <v>9.7402600000000006E-2</v>
      </c>
      <c r="L34">
        <v>0.10101</v>
      </c>
      <c r="M34">
        <v>5.61404E-2</v>
      </c>
      <c r="N34">
        <v>1.85185E-2</v>
      </c>
      <c r="O34">
        <v>0</v>
      </c>
      <c r="P34">
        <v>3.3898299999999999E-2</v>
      </c>
      <c r="Q34">
        <v>0</v>
      </c>
      <c r="R34">
        <v>0</v>
      </c>
      <c r="S34">
        <v>0</v>
      </c>
      <c r="T34">
        <v>2.5252500000000001E-2</v>
      </c>
      <c r="U34">
        <v>1.7006799999999999E-2</v>
      </c>
      <c r="V34">
        <v>0.115942</v>
      </c>
      <c r="W34">
        <v>0.13725499999999999</v>
      </c>
      <c r="X34">
        <v>0.155172</v>
      </c>
      <c r="Y34">
        <v>8.4112099999999995E-2</v>
      </c>
      <c r="Z34">
        <v>0</v>
      </c>
      <c r="AA34">
        <v>2.3622000000000001E-2</v>
      </c>
      <c r="AB34">
        <v>4.1322299999999999E-2</v>
      </c>
      <c r="AC34">
        <v>0</v>
      </c>
      <c r="AD34">
        <f t="shared" si="1"/>
        <v>4.0350264642857139E-2</v>
      </c>
    </row>
    <row r="35" spans="1:30" x14ac:dyDescent="0.25">
      <c r="A35" s="1">
        <f t="shared" si="2"/>
        <v>7.75</v>
      </c>
      <c r="B35">
        <v>0.114035</v>
      </c>
      <c r="C35">
        <v>8.3018900000000007E-2</v>
      </c>
      <c r="D35">
        <v>3.4482800000000001E-2</v>
      </c>
      <c r="E35">
        <v>5.8252400000000003E-2</v>
      </c>
      <c r="F35">
        <v>0</v>
      </c>
      <c r="G35">
        <v>0</v>
      </c>
      <c r="H35">
        <v>6.3291099999999998E-3</v>
      </c>
      <c r="I35">
        <v>5.0761399999999998E-3</v>
      </c>
      <c r="J35">
        <v>0.192</v>
      </c>
      <c r="K35">
        <v>0.17532500000000001</v>
      </c>
      <c r="L35">
        <v>0.222222</v>
      </c>
      <c r="M35">
        <v>0.11228100000000001</v>
      </c>
      <c r="N35">
        <v>3.7037E-2</v>
      </c>
      <c r="O35">
        <v>1.88679E-2</v>
      </c>
      <c r="P35">
        <v>1.6949200000000001E-2</v>
      </c>
      <c r="Q35">
        <v>7.7519399999999997E-3</v>
      </c>
      <c r="R35">
        <v>0</v>
      </c>
      <c r="S35">
        <v>2.0833299999999999E-2</v>
      </c>
      <c r="T35">
        <v>4.0404000000000002E-2</v>
      </c>
      <c r="U35">
        <v>5.7823100000000002E-2</v>
      </c>
      <c r="V35">
        <v>0.202899</v>
      </c>
      <c r="W35">
        <v>0.17647099999999999</v>
      </c>
      <c r="X35">
        <v>0.181034</v>
      </c>
      <c r="Y35">
        <v>0.163551</v>
      </c>
      <c r="Z35">
        <v>0.117647</v>
      </c>
      <c r="AA35">
        <v>0.110236</v>
      </c>
      <c r="AB35">
        <v>8.2644599999999999E-2</v>
      </c>
      <c r="AC35">
        <v>3.9215699999999999E-2</v>
      </c>
      <c r="AD35">
        <f t="shared" si="1"/>
        <v>8.1299538928571446E-2</v>
      </c>
    </row>
    <row r="36" spans="1:30" x14ac:dyDescent="0.25">
      <c r="A36" s="1">
        <f t="shared" si="2"/>
        <v>8</v>
      </c>
      <c r="B36">
        <v>6.5789500000000001E-2</v>
      </c>
      <c r="C36">
        <v>0.109434</v>
      </c>
      <c r="D36">
        <v>3.4482800000000001E-2</v>
      </c>
      <c r="E36">
        <v>0.106796</v>
      </c>
      <c r="F36">
        <v>8.8235300000000003E-2</v>
      </c>
      <c r="G36">
        <v>7.5471700000000003E-2</v>
      </c>
      <c r="H36">
        <v>5.0632900000000002E-2</v>
      </c>
      <c r="I36">
        <v>5.0761399999999998E-3</v>
      </c>
      <c r="J36">
        <v>0.248</v>
      </c>
      <c r="K36">
        <v>0.20129900000000001</v>
      </c>
      <c r="L36">
        <v>0.10101</v>
      </c>
      <c r="M36">
        <v>0.15087700000000001</v>
      </c>
      <c r="N36">
        <v>3.7037E-2</v>
      </c>
      <c r="O36">
        <v>1.88679E-2</v>
      </c>
      <c r="P36">
        <v>3.3898299999999999E-2</v>
      </c>
      <c r="Q36">
        <v>2.32558E-2</v>
      </c>
      <c r="R36">
        <v>0.111111</v>
      </c>
      <c r="S36">
        <v>4.1666700000000001E-2</v>
      </c>
      <c r="T36">
        <v>0.10101</v>
      </c>
      <c r="U36">
        <v>0.153061</v>
      </c>
      <c r="V36">
        <v>0.12318800000000001</v>
      </c>
      <c r="W36">
        <v>0.12254900000000001</v>
      </c>
      <c r="X36">
        <v>0.103448</v>
      </c>
      <c r="Y36">
        <v>6.5420599999999995E-2</v>
      </c>
      <c r="Z36">
        <v>0.21568599999999999</v>
      </c>
      <c r="AA36">
        <v>0.18110200000000001</v>
      </c>
      <c r="AB36">
        <v>0.30578499999999997</v>
      </c>
      <c r="AC36">
        <v>0.32352900000000001</v>
      </c>
      <c r="AD36">
        <f t="shared" si="1"/>
        <v>0.11420427285714287</v>
      </c>
    </row>
    <row r="37" spans="1:30" x14ac:dyDescent="0.25">
      <c r="A37" s="1">
        <f t="shared" si="2"/>
        <v>8.25</v>
      </c>
      <c r="B37">
        <v>6.5789500000000001E-2</v>
      </c>
      <c r="C37">
        <v>7.9245300000000005E-2</v>
      </c>
      <c r="D37">
        <v>0</v>
      </c>
      <c r="E37">
        <v>6.7961199999999999E-2</v>
      </c>
      <c r="F37">
        <v>8.8235300000000003E-2</v>
      </c>
      <c r="G37">
        <v>5.6603800000000003E-2</v>
      </c>
      <c r="H37">
        <v>5.6961999999999999E-2</v>
      </c>
      <c r="I37">
        <v>0.218274</v>
      </c>
      <c r="J37">
        <v>0.128</v>
      </c>
      <c r="K37">
        <v>0.15584400000000001</v>
      </c>
      <c r="L37">
        <v>5.0505099999999997E-2</v>
      </c>
      <c r="M37">
        <v>7.0175399999999999E-2</v>
      </c>
      <c r="N37">
        <v>0.111111</v>
      </c>
      <c r="O37">
        <v>7.5471700000000003E-2</v>
      </c>
      <c r="P37">
        <v>0.25423699999999999</v>
      </c>
      <c r="Q37">
        <v>8.5271299999999994E-2</v>
      </c>
      <c r="R37">
        <v>5.5555599999999997E-2</v>
      </c>
      <c r="S37">
        <v>2.0833299999999999E-2</v>
      </c>
      <c r="T37">
        <v>7.0707099999999995E-2</v>
      </c>
      <c r="U37">
        <v>5.10204E-2</v>
      </c>
      <c r="V37">
        <v>3.6231899999999997E-2</v>
      </c>
      <c r="W37">
        <v>5.39216E-2</v>
      </c>
      <c r="X37">
        <v>3.8793099999999997E-2</v>
      </c>
      <c r="Y37">
        <v>6.0747700000000002E-2</v>
      </c>
      <c r="Z37">
        <v>0.27450999999999998</v>
      </c>
      <c r="AA37">
        <v>0.220472</v>
      </c>
      <c r="AB37">
        <v>6.6115699999999999E-2</v>
      </c>
      <c r="AC37">
        <v>3.9215699999999999E-2</v>
      </c>
      <c r="AD37">
        <f t="shared" si="1"/>
        <v>9.1136096428571442E-2</v>
      </c>
    </row>
    <row r="38" spans="1:30" x14ac:dyDescent="0.25">
      <c r="A38" s="1">
        <f t="shared" si="2"/>
        <v>8.5</v>
      </c>
      <c r="B38">
        <v>6.14035E-2</v>
      </c>
      <c r="C38">
        <v>5.6603800000000003E-2</v>
      </c>
      <c r="D38">
        <v>3.4482800000000001E-2</v>
      </c>
      <c r="E38">
        <v>9.7087400000000004E-3</v>
      </c>
      <c r="F38">
        <v>5.8823500000000001E-2</v>
      </c>
      <c r="G38">
        <v>0.132075</v>
      </c>
      <c r="H38">
        <v>0.113924</v>
      </c>
      <c r="I38">
        <v>0.25888299999999997</v>
      </c>
      <c r="J38">
        <v>7.1999999999999995E-2</v>
      </c>
      <c r="K38">
        <v>5.8441600000000003E-2</v>
      </c>
      <c r="L38">
        <v>4.0404000000000002E-2</v>
      </c>
      <c r="M38">
        <v>5.9649099999999997E-2</v>
      </c>
      <c r="N38">
        <v>0.148148</v>
      </c>
      <c r="O38">
        <v>0.18867900000000001</v>
      </c>
      <c r="P38">
        <v>0.15254200000000001</v>
      </c>
      <c r="Q38">
        <v>0.20155000000000001</v>
      </c>
      <c r="R38">
        <v>5.5555599999999997E-2</v>
      </c>
      <c r="S38">
        <v>4.1666700000000001E-2</v>
      </c>
      <c r="T38">
        <v>8.5858599999999993E-2</v>
      </c>
      <c r="U38">
        <v>6.1224500000000001E-2</v>
      </c>
      <c r="V38">
        <v>1.44928E-2</v>
      </c>
      <c r="W38">
        <v>9.8039200000000007E-3</v>
      </c>
      <c r="X38">
        <v>2.15517E-2</v>
      </c>
      <c r="Y38">
        <v>5.6074800000000001E-2</v>
      </c>
      <c r="Z38">
        <v>0.156863</v>
      </c>
      <c r="AA38">
        <v>0.11811000000000001</v>
      </c>
      <c r="AB38">
        <v>3.3057900000000001E-2</v>
      </c>
      <c r="AC38">
        <v>1.9607800000000002E-2</v>
      </c>
      <c r="AD38">
        <f t="shared" si="1"/>
        <v>8.2899477142857156E-2</v>
      </c>
    </row>
    <row r="39" spans="1:30" x14ac:dyDescent="0.25">
      <c r="A39" s="1">
        <f t="shared" si="2"/>
        <v>8.75</v>
      </c>
      <c r="B39">
        <v>7.8947400000000001E-2</v>
      </c>
      <c r="C39">
        <v>6.7924499999999999E-2</v>
      </c>
      <c r="D39">
        <v>6.8965499999999999E-2</v>
      </c>
      <c r="E39">
        <v>5.8252400000000003E-2</v>
      </c>
      <c r="F39">
        <v>0.117647</v>
      </c>
      <c r="G39">
        <v>1.88679E-2</v>
      </c>
      <c r="H39">
        <v>5.0632900000000002E-2</v>
      </c>
      <c r="I39">
        <v>0.14213200000000001</v>
      </c>
      <c r="J39">
        <v>0</v>
      </c>
      <c r="K39">
        <v>1.2987E-2</v>
      </c>
      <c r="L39">
        <v>0</v>
      </c>
      <c r="M39">
        <v>4.2105299999999998E-2</v>
      </c>
      <c r="N39">
        <v>0.16666700000000001</v>
      </c>
      <c r="O39">
        <v>7.5471700000000003E-2</v>
      </c>
      <c r="P39">
        <v>3.3898299999999999E-2</v>
      </c>
      <c r="Q39">
        <v>6.9767399999999993E-2</v>
      </c>
      <c r="R39">
        <v>0</v>
      </c>
      <c r="S39">
        <v>2.0833299999999999E-2</v>
      </c>
      <c r="T39">
        <v>6.5656599999999996E-2</v>
      </c>
      <c r="U39">
        <v>9.5238100000000006E-2</v>
      </c>
      <c r="V39">
        <v>0</v>
      </c>
      <c r="W39">
        <v>4.9019600000000003E-3</v>
      </c>
      <c r="X39">
        <v>2.5862099999999999E-2</v>
      </c>
      <c r="Y39">
        <v>5.14019E-2</v>
      </c>
      <c r="Z39">
        <v>1.9607800000000002E-2</v>
      </c>
      <c r="AA39">
        <v>3.1496099999999999E-2</v>
      </c>
      <c r="AB39">
        <v>1.6528899999999999E-2</v>
      </c>
      <c r="AC39">
        <v>9.8039200000000007E-3</v>
      </c>
      <c r="AD39">
        <f t="shared" si="1"/>
        <v>4.8057035000000005E-2</v>
      </c>
    </row>
    <row r="40" spans="1:30" x14ac:dyDescent="0.25">
      <c r="A40" s="1">
        <f t="shared" si="2"/>
        <v>9</v>
      </c>
      <c r="B40">
        <v>7.8947400000000001E-2</v>
      </c>
      <c r="C40">
        <v>0.10566</v>
      </c>
      <c r="D40">
        <v>6.8965499999999999E-2</v>
      </c>
      <c r="E40">
        <v>3.8835000000000001E-2</v>
      </c>
      <c r="F40">
        <v>2.9411799999999998E-2</v>
      </c>
      <c r="G40">
        <v>0.15094299999999999</v>
      </c>
      <c r="H40">
        <v>3.79747E-2</v>
      </c>
      <c r="I40">
        <v>0.13197999999999999</v>
      </c>
      <c r="J40">
        <v>8.0000000000000002E-3</v>
      </c>
      <c r="K40">
        <v>6.4935100000000001E-3</v>
      </c>
      <c r="L40">
        <v>1.0101000000000001E-2</v>
      </c>
      <c r="M40">
        <v>4.9122800000000001E-2</v>
      </c>
      <c r="N40">
        <v>3.7037E-2</v>
      </c>
      <c r="O40">
        <v>7.5471700000000003E-2</v>
      </c>
      <c r="P40">
        <v>5.0847499999999997E-2</v>
      </c>
      <c r="Q40">
        <v>6.2015500000000001E-2</v>
      </c>
      <c r="R40">
        <v>0</v>
      </c>
      <c r="S40">
        <v>0</v>
      </c>
      <c r="T40">
        <v>0.10101</v>
      </c>
      <c r="U40">
        <v>0.139456</v>
      </c>
      <c r="V40">
        <v>0</v>
      </c>
      <c r="W40">
        <v>4.9019600000000003E-3</v>
      </c>
      <c r="X40">
        <v>3.0172399999999999E-2</v>
      </c>
      <c r="Y40">
        <v>4.2056099999999999E-2</v>
      </c>
      <c r="Z40">
        <v>0</v>
      </c>
      <c r="AA40">
        <v>7.8740200000000007E-3</v>
      </c>
      <c r="AB40">
        <v>3.3057900000000001E-2</v>
      </c>
      <c r="AC40">
        <v>0.10784299999999999</v>
      </c>
      <c r="AD40">
        <f t="shared" si="1"/>
        <v>5.0292063928571433E-2</v>
      </c>
    </row>
    <row r="41" spans="1:30" x14ac:dyDescent="0.25">
      <c r="A41" s="1">
        <f t="shared" si="2"/>
        <v>9.25</v>
      </c>
      <c r="B41">
        <v>2.63158E-2</v>
      </c>
      <c r="C41">
        <v>4.5282999999999997E-2</v>
      </c>
      <c r="D41">
        <v>3.4482800000000001E-2</v>
      </c>
      <c r="E41">
        <v>0.106796</v>
      </c>
      <c r="F41">
        <v>0.117647</v>
      </c>
      <c r="G41">
        <v>7.5471700000000003E-2</v>
      </c>
      <c r="H41">
        <v>1.8987299999999999E-2</v>
      </c>
      <c r="I41">
        <v>4.0609100000000002E-2</v>
      </c>
      <c r="J41">
        <v>2.4E-2</v>
      </c>
      <c r="K41">
        <v>0</v>
      </c>
      <c r="L41">
        <v>0</v>
      </c>
      <c r="M41">
        <v>0</v>
      </c>
      <c r="N41">
        <v>1.85185E-2</v>
      </c>
      <c r="O41">
        <v>3.77358E-2</v>
      </c>
      <c r="P41">
        <v>1.6949200000000001E-2</v>
      </c>
      <c r="Q41">
        <v>6.2015500000000001E-2</v>
      </c>
      <c r="R41">
        <v>0</v>
      </c>
      <c r="S41">
        <v>2.0833299999999999E-2</v>
      </c>
      <c r="T41">
        <v>5.0505099999999997E-2</v>
      </c>
      <c r="U41">
        <v>3.0612199999999999E-2</v>
      </c>
      <c r="V41">
        <v>7.2463800000000002E-3</v>
      </c>
      <c r="W41">
        <v>4.9019600000000003E-3</v>
      </c>
      <c r="X41">
        <v>1.2931E-2</v>
      </c>
      <c r="Y41">
        <v>1.40187E-2</v>
      </c>
      <c r="Z41">
        <v>0</v>
      </c>
      <c r="AA41">
        <v>1.5748000000000002E-2</v>
      </c>
      <c r="AB41">
        <v>2.47934E-2</v>
      </c>
      <c r="AC41">
        <v>4.9019600000000003E-2</v>
      </c>
      <c r="AD41">
        <f t="shared" si="1"/>
        <v>3.0550762142857145E-2</v>
      </c>
    </row>
    <row r="42" spans="1:30" x14ac:dyDescent="0.25">
      <c r="A42" s="1">
        <f t="shared" si="2"/>
        <v>9.5</v>
      </c>
      <c r="B42">
        <v>2.63158E-2</v>
      </c>
      <c r="C42">
        <v>3.3962300000000001E-2</v>
      </c>
      <c r="D42">
        <v>0.103448</v>
      </c>
      <c r="E42">
        <v>6.7961199999999999E-2</v>
      </c>
      <c r="F42">
        <v>0.117647</v>
      </c>
      <c r="G42">
        <v>7.5471700000000003E-2</v>
      </c>
      <c r="H42">
        <v>3.1645600000000003E-2</v>
      </c>
      <c r="I42">
        <v>1.01523E-2</v>
      </c>
      <c r="J42">
        <v>0</v>
      </c>
      <c r="K42">
        <v>6.4935100000000001E-3</v>
      </c>
      <c r="L42">
        <v>2.0202000000000001E-2</v>
      </c>
      <c r="M42">
        <v>7.0175400000000001E-3</v>
      </c>
      <c r="N42">
        <v>3.7037E-2</v>
      </c>
      <c r="O42">
        <v>3.77358E-2</v>
      </c>
      <c r="P42">
        <v>1.6949200000000001E-2</v>
      </c>
      <c r="Q42">
        <v>3.1007799999999999E-2</v>
      </c>
      <c r="R42">
        <v>0</v>
      </c>
      <c r="S42">
        <v>0</v>
      </c>
      <c r="T42">
        <v>3.0303E-2</v>
      </c>
      <c r="U42">
        <v>3.4013599999999998E-2</v>
      </c>
      <c r="V42">
        <v>1.44928E-2</v>
      </c>
      <c r="W42">
        <v>0</v>
      </c>
      <c r="X42">
        <v>4.3103400000000002E-3</v>
      </c>
      <c r="Y42">
        <v>1.40187E-2</v>
      </c>
      <c r="Z42">
        <v>0</v>
      </c>
      <c r="AA42">
        <v>0</v>
      </c>
      <c r="AB42">
        <v>3.3057900000000001E-2</v>
      </c>
      <c r="AC42">
        <v>6.8627499999999994E-2</v>
      </c>
      <c r="AD42">
        <f t="shared" si="1"/>
        <v>2.9352521071428567E-2</v>
      </c>
    </row>
    <row r="43" spans="1:30" x14ac:dyDescent="0.25">
      <c r="A43" s="1">
        <f t="shared" si="2"/>
        <v>9.75</v>
      </c>
      <c r="B43">
        <v>1.7543900000000001E-2</v>
      </c>
      <c r="C43">
        <v>7.5471699999999997E-3</v>
      </c>
      <c r="D43">
        <v>3.4482800000000001E-2</v>
      </c>
      <c r="E43">
        <v>1.9417500000000001E-2</v>
      </c>
      <c r="F43">
        <v>0</v>
      </c>
      <c r="G43">
        <v>1.88679E-2</v>
      </c>
      <c r="H43">
        <v>1.8987299999999999E-2</v>
      </c>
      <c r="I43">
        <v>1.01523E-2</v>
      </c>
      <c r="J43">
        <v>0</v>
      </c>
      <c r="K43">
        <v>6.4935100000000001E-3</v>
      </c>
      <c r="L43">
        <v>0</v>
      </c>
      <c r="M43">
        <v>1.0526300000000001E-2</v>
      </c>
      <c r="N43">
        <v>3.7037E-2</v>
      </c>
      <c r="O43">
        <v>3.77358E-2</v>
      </c>
      <c r="P43">
        <v>0</v>
      </c>
      <c r="Q43">
        <v>3.1007799999999999E-2</v>
      </c>
      <c r="R43">
        <v>0</v>
      </c>
      <c r="S43">
        <v>0</v>
      </c>
      <c r="T43">
        <v>5.0505100000000002E-3</v>
      </c>
      <c r="U43">
        <v>2.3809500000000001E-2</v>
      </c>
      <c r="V43">
        <v>2.1739100000000001E-2</v>
      </c>
      <c r="W43">
        <v>0</v>
      </c>
      <c r="X43">
        <v>0</v>
      </c>
      <c r="Y43">
        <v>1.8691599999999999E-2</v>
      </c>
      <c r="Z43">
        <v>9.8039200000000007E-3</v>
      </c>
      <c r="AA43">
        <v>7.8740200000000007E-3</v>
      </c>
      <c r="AB43">
        <v>2.47934E-2</v>
      </c>
      <c r="AC43">
        <v>3.9215699999999999E-2</v>
      </c>
      <c r="AD43">
        <f t="shared" si="1"/>
        <v>1.4313465357142856E-2</v>
      </c>
    </row>
    <row r="44" spans="1:30" x14ac:dyDescent="0.25">
      <c r="A44" s="1">
        <f t="shared" si="2"/>
        <v>10</v>
      </c>
      <c r="B44">
        <v>0</v>
      </c>
      <c r="C44">
        <v>1.88679E-2</v>
      </c>
      <c r="D44">
        <v>6.8965499999999999E-2</v>
      </c>
      <c r="E44">
        <v>4.8543700000000002E-2</v>
      </c>
      <c r="F44">
        <v>2.9411799999999998E-2</v>
      </c>
      <c r="G44">
        <v>0</v>
      </c>
      <c r="H44">
        <v>1.8987299999999999E-2</v>
      </c>
      <c r="I44">
        <v>1.52284E-2</v>
      </c>
      <c r="J44">
        <v>0</v>
      </c>
      <c r="K44">
        <v>1.2987E-2</v>
      </c>
      <c r="L44">
        <v>1.0101000000000001E-2</v>
      </c>
      <c r="M44">
        <v>7.0175400000000001E-3</v>
      </c>
      <c r="N44">
        <v>0</v>
      </c>
      <c r="O44">
        <v>3.77358E-2</v>
      </c>
      <c r="P44">
        <v>5.0847499999999997E-2</v>
      </c>
      <c r="Q44">
        <v>4.65116E-2</v>
      </c>
      <c r="R44">
        <v>5.5555599999999997E-2</v>
      </c>
      <c r="S44">
        <v>2.0833299999999999E-2</v>
      </c>
      <c r="T44">
        <v>5.0505100000000002E-3</v>
      </c>
      <c r="U44">
        <v>2.3809500000000001E-2</v>
      </c>
      <c r="V44">
        <v>1.44928E-2</v>
      </c>
      <c r="W44">
        <v>4.9019600000000003E-3</v>
      </c>
      <c r="X44">
        <v>8.6206900000000003E-3</v>
      </c>
      <c r="Y44">
        <v>4.6728999999999998E-3</v>
      </c>
      <c r="Z44">
        <v>0</v>
      </c>
      <c r="AA44">
        <v>1.5748000000000002E-2</v>
      </c>
      <c r="AB44">
        <v>8.2644599999999995E-3</v>
      </c>
      <c r="AC44">
        <v>9.8039200000000007E-3</v>
      </c>
      <c r="AD44">
        <f t="shared" si="1"/>
        <v>1.9177095714285712E-2</v>
      </c>
    </row>
    <row r="45" spans="1:30" x14ac:dyDescent="0.25">
      <c r="A45" s="1">
        <f t="shared" si="2"/>
        <v>10.25</v>
      </c>
      <c r="B45">
        <v>8.7719300000000007E-3</v>
      </c>
      <c r="C45">
        <v>0</v>
      </c>
      <c r="D45">
        <v>3.4482800000000001E-2</v>
      </c>
      <c r="E45">
        <v>2.9126200000000001E-2</v>
      </c>
      <c r="F45">
        <v>0</v>
      </c>
      <c r="G45">
        <v>1.88679E-2</v>
      </c>
      <c r="H45">
        <v>6.3291099999999998E-3</v>
      </c>
      <c r="I45">
        <v>1.01523E-2</v>
      </c>
      <c r="J45">
        <v>0</v>
      </c>
      <c r="K45">
        <v>0</v>
      </c>
      <c r="L45">
        <v>0</v>
      </c>
      <c r="M45">
        <v>1.0526300000000001E-2</v>
      </c>
      <c r="N45">
        <v>3.7037E-2</v>
      </c>
      <c r="O45">
        <v>0</v>
      </c>
      <c r="P45">
        <v>1.6949200000000001E-2</v>
      </c>
      <c r="Q45">
        <v>1.5503899999999999E-2</v>
      </c>
      <c r="R45">
        <v>5.5555599999999997E-2</v>
      </c>
      <c r="S45">
        <v>0</v>
      </c>
      <c r="T45">
        <v>3.0303E-2</v>
      </c>
      <c r="U45">
        <v>1.36054E-2</v>
      </c>
      <c r="V45">
        <v>0</v>
      </c>
      <c r="W45">
        <v>9.8039200000000007E-3</v>
      </c>
      <c r="X45">
        <v>1.2931E-2</v>
      </c>
      <c r="Y45">
        <v>9.3457899999999997E-3</v>
      </c>
      <c r="Z45">
        <v>0</v>
      </c>
      <c r="AA45">
        <v>0</v>
      </c>
      <c r="AB45">
        <v>2.47934E-2</v>
      </c>
      <c r="AC45">
        <v>9.8039200000000007E-3</v>
      </c>
      <c r="AD45">
        <f t="shared" si="1"/>
        <v>1.2638881071428576E-2</v>
      </c>
    </row>
    <row r="46" spans="1:30" x14ac:dyDescent="0.25">
      <c r="A46" s="1">
        <f t="shared" si="2"/>
        <v>10.5</v>
      </c>
      <c r="B46">
        <v>8.7719300000000007E-3</v>
      </c>
      <c r="C46">
        <v>7.5471699999999997E-3</v>
      </c>
      <c r="D46">
        <v>3.4482800000000001E-2</v>
      </c>
      <c r="E46">
        <v>3.8835000000000001E-2</v>
      </c>
      <c r="F46">
        <v>0</v>
      </c>
      <c r="G46">
        <v>1.88679E-2</v>
      </c>
      <c r="H46">
        <v>1.26582E-2</v>
      </c>
      <c r="I46">
        <v>5.0761399999999998E-3</v>
      </c>
      <c r="J46">
        <v>0</v>
      </c>
      <c r="K46">
        <v>0</v>
      </c>
      <c r="L46">
        <v>2.0202000000000001E-2</v>
      </c>
      <c r="M46">
        <v>7.0175400000000001E-3</v>
      </c>
      <c r="N46">
        <v>1.85185E-2</v>
      </c>
      <c r="O46">
        <v>3.77358E-2</v>
      </c>
      <c r="P46">
        <v>0</v>
      </c>
      <c r="Q46">
        <v>1.5503899999999999E-2</v>
      </c>
      <c r="R46">
        <v>0</v>
      </c>
      <c r="S46">
        <v>2.0833299999999999E-2</v>
      </c>
      <c r="T46">
        <v>1.51515E-2</v>
      </c>
      <c r="U46">
        <v>2.0408200000000001E-2</v>
      </c>
      <c r="V46">
        <v>0</v>
      </c>
      <c r="W46">
        <v>0</v>
      </c>
      <c r="X46">
        <v>0</v>
      </c>
      <c r="Y46">
        <v>4.6728999999999998E-3</v>
      </c>
      <c r="Z46">
        <v>0</v>
      </c>
      <c r="AA46">
        <v>1.5748000000000002E-2</v>
      </c>
      <c r="AB46">
        <v>8.2644599999999995E-3</v>
      </c>
      <c r="AC46">
        <v>0</v>
      </c>
      <c r="AD46">
        <f t="shared" si="1"/>
        <v>1.1081972857142852E-2</v>
      </c>
    </row>
    <row r="47" spans="1:30" x14ac:dyDescent="0.25">
      <c r="A47" s="1">
        <f t="shared" si="2"/>
        <v>10.75</v>
      </c>
      <c r="B47">
        <v>1.7543900000000001E-2</v>
      </c>
      <c r="C47">
        <v>1.1320800000000001E-2</v>
      </c>
      <c r="D47">
        <v>3.4482800000000001E-2</v>
      </c>
      <c r="E47">
        <v>9.7087400000000004E-3</v>
      </c>
      <c r="F47">
        <v>0</v>
      </c>
      <c r="G47">
        <v>5.6603800000000003E-2</v>
      </c>
      <c r="H47">
        <v>1.8987299999999999E-2</v>
      </c>
      <c r="I47">
        <v>2.0304599999999999E-2</v>
      </c>
      <c r="J47">
        <v>0</v>
      </c>
      <c r="K47">
        <v>6.4935100000000001E-3</v>
      </c>
      <c r="L47">
        <v>0</v>
      </c>
      <c r="M47">
        <v>1.0526300000000001E-2</v>
      </c>
      <c r="N47">
        <v>0</v>
      </c>
      <c r="O47">
        <v>1.88679E-2</v>
      </c>
      <c r="P47">
        <v>1.6949200000000001E-2</v>
      </c>
      <c r="Q47">
        <v>1.5503899999999999E-2</v>
      </c>
      <c r="R47">
        <v>0</v>
      </c>
      <c r="S47">
        <v>2.0833299999999999E-2</v>
      </c>
      <c r="T47">
        <v>5.0505100000000002E-3</v>
      </c>
      <c r="U47">
        <v>3.40136E-3</v>
      </c>
      <c r="V47">
        <v>0</v>
      </c>
      <c r="W47">
        <v>4.9019600000000003E-3</v>
      </c>
      <c r="X47">
        <v>4.3103400000000002E-3</v>
      </c>
      <c r="Y47">
        <v>1.40187E-2</v>
      </c>
      <c r="Z47">
        <v>9.8039200000000007E-3</v>
      </c>
      <c r="AA47">
        <v>7.8740200000000007E-3</v>
      </c>
      <c r="AB47">
        <v>2.47934E-2</v>
      </c>
      <c r="AC47">
        <v>9.8039200000000007E-3</v>
      </c>
      <c r="AD47">
        <f t="shared" si="1"/>
        <v>1.2217292142857146E-2</v>
      </c>
    </row>
    <row r="48" spans="1:30" x14ac:dyDescent="0.25">
      <c r="A48" s="1">
        <f t="shared" si="2"/>
        <v>11</v>
      </c>
      <c r="B48">
        <v>4.3859600000000004E-3</v>
      </c>
      <c r="C48">
        <v>3.7735799999999999E-3</v>
      </c>
      <c r="D48">
        <v>3.4482800000000001E-2</v>
      </c>
      <c r="E48">
        <v>1.9417500000000001E-2</v>
      </c>
      <c r="F48">
        <v>0</v>
      </c>
      <c r="G48">
        <v>3.77358E-2</v>
      </c>
      <c r="H48">
        <v>6.3291099999999998E-3</v>
      </c>
      <c r="I48">
        <v>0</v>
      </c>
      <c r="J48">
        <v>0</v>
      </c>
      <c r="K48">
        <v>0</v>
      </c>
      <c r="L48">
        <v>0</v>
      </c>
      <c r="M48">
        <v>3.50877E-3</v>
      </c>
      <c r="N48">
        <v>1.85185E-2</v>
      </c>
      <c r="O48">
        <v>1.88679E-2</v>
      </c>
      <c r="P48">
        <v>0</v>
      </c>
      <c r="Q48">
        <v>4.65116E-2</v>
      </c>
      <c r="R48">
        <v>0</v>
      </c>
      <c r="S48">
        <v>0</v>
      </c>
      <c r="T48">
        <v>5.0505100000000002E-3</v>
      </c>
      <c r="U48">
        <v>3.40136E-3</v>
      </c>
      <c r="V48">
        <v>0</v>
      </c>
      <c r="W48">
        <v>9.8039200000000007E-3</v>
      </c>
      <c r="X48">
        <v>0</v>
      </c>
      <c r="Y48">
        <v>4.6728999999999998E-3</v>
      </c>
      <c r="Z48">
        <v>9.8039200000000007E-3</v>
      </c>
      <c r="AA48">
        <v>7.8740200000000007E-3</v>
      </c>
      <c r="AB48">
        <v>0</v>
      </c>
      <c r="AC48">
        <v>0</v>
      </c>
      <c r="AD48">
        <f t="shared" si="1"/>
        <v>8.3620767857142866E-3</v>
      </c>
    </row>
    <row r="49" spans="1:30" x14ac:dyDescent="0.25">
      <c r="A49" s="1">
        <f t="shared" si="2"/>
        <v>11.25</v>
      </c>
      <c r="B49">
        <v>4.3859600000000004E-3</v>
      </c>
      <c r="C49">
        <v>3.7735799999999999E-3</v>
      </c>
      <c r="D49">
        <v>3.4482800000000001E-2</v>
      </c>
      <c r="E49">
        <v>9.7087400000000004E-3</v>
      </c>
      <c r="F49">
        <v>2.9411799999999998E-2</v>
      </c>
      <c r="G49">
        <v>0</v>
      </c>
      <c r="H49">
        <v>6.3291099999999998E-3</v>
      </c>
      <c r="I49">
        <v>0</v>
      </c>
      <c r="J49">
        <v>0</v>
      </c>
      <c r="K49">
        <v>6.4935100000000001E-3</v>
      </c>
      <c r="L49">
        <v>0</v>
      </c>
      <c r="M49">
        <v>7.0175400000000001E-3</v>
      </c>
      <c r="N49">
        <v>0</v>
      </c>
      <c r="O49">
        <v>0</v>
      </c>
      <c r="P49">
        <v>1.6949200000000001E-2</v>
      </c>
      <c r="Q49">
        <v>0</v>
      </c>
      <c r="R49">
        <v>0</v>
      </c>
      <c r="S49">
        <v>0</v>
      </c>
      <c r="T49">
        <v>5.0505100000000002E-3</v>
      </c>
      <c r="U49">
        <v>3.40136E-3</v>
      </c>
      <c r="V49">
        <v>0</v>
      </c>
      <c r="W49">
        <v>1.4705899999999999E-2</v>
      </c>
      <c r="X49">
        <v>0</v>
      </c>
      <c r="Y49">
        <v>0</v>
      </c>
      <c r="Z49">
        <v>0</v>
      </c>
      <c r="AA49">
        <v>0</v>
      </c>
      <c r="AB49">
        <v>8.2644599999999995E-3</v>
      </c>
      <c r="AC49">
        <v>9.8039200000000007E-3</v>
      </c>
      <c r="AD49">
        <f t="shared" si="1"/>
        <v>5.7063710714285705E-3</v>
      </c>
    </row>
    <row r="50" spans="1:30" x14ac:dyDescent="0.25">
      <c r="A50" s="1">
        <f t="shared" si="2"/>
        <v>11.5</v>
      </c>
      <c r="B50">
        <v>4.3859600000000004E-3</v>
      </c>
      <c r="C50">
        <v>3.7735799999999999E-3</v>
      </c>
      <c r="D50">
        <v>3.4482800000000001E-2</v>
      </c>
      <c r="E50">
        <v>1.9417500000000001E-2</v>
      </c>
      <c r="F50">
        <v>2.9411799999999998E-2</v>
      </c>
      <c r="G50">
        <v>0</v>
      </c>
      <c r="H50">
        <v>3.1645600000000003E-2</v>
      </c>
      <c r="I50">
        <v>5.0761399999999998E-3</v>
      </c>
      <c r="J50">
        <v>1.6E-2</v>
      </c>
      <c r="K50">
        <v>0</v>
      </c>
      <c r="L50">
        <v>0</v>
      </c>
      <c r="M50">
        <v>7.0175400000000001E-3</v>
      </c>
      <c r="N50">
        <v>0</v>
      </c>
      <c r="O50">
        <v>1.88679E-2</v>
      </c>
      <c r="P50">
        <v>1.6949200000000001E-2</v>
      </c>
      <c r="Q50">
        <v>2.32558E-2</v>
      </c>
      <c r="R50">
        <v>0</v>
      </c>
      <c r="S50">
        <v>2.0833299999999999E-2</v>
      </c>
      <c r="T50">
        <v>0</v>
      </c>
      <c r="U50">
        <v>1.36054E-2</v>
      </c>
      <c r="V50">
        <v>0</v>
      </c>
      <c r="W50">
        <v>9.8039200000000007E-3</v>
      </c>
      <c r="X50">
        <v>0</v>
      </c>
      <c r="Y50">
        <v>4.6728999999999998E-3</v>
      </c>
      <c r="Z50">
        <v>0</v>
      </c>
      <c r="AA50">
        <v>7.8740200000000007E-3</v>
      </c>
      <c r="AB50">
        <v>0</v>
      </c>
      <c r="AC50">
        <v>0</v>
      </c>
      <c r="AD50">
        <f t="shared" si="1"/>
        <v>9.5383342857142846E-3</v>
      </c>
    </row>
    <row r="51" spans="1:30" x14ac:dyDescent="0.25">
      <c r="A51" s="1">
        <f t="shared" si="2"/>
        <v>11.75</v>
      </c>
      <c r="B51">
        <v>0</v>
      </c>
      <c r="C51">
        <v>3.7735799999999999E-3</v>
      </c>
      <c r="D51">
        <v>0</v>
      </c>
      <c r="E51">
        <v>0</v>
      </c>
      <c r="F51">
        <v>0</v>
      </c>
      <c r="G51">
        <v>0</v>
      </c>
      <c r="H51">
        <v>6.3291099999999998E-3</v>
      </c>
      <c r="I51">
        <v>5.0761399999999998E-3</v>
      </c>
      <c r="J51">
        <v>0</v>
      </c>
      <c r="K51">
        <v>0</v>
      </c>
      <c r="L51">
        <v>0</v>
      </c>
      <c r="M51">
        <v>1.0526300000000001E-2</v>
      </c>
      <c r="N51">
        <v>1.85185E-2</v>
      </c>
      <c r="O51">
        <v>1.88679E-2</v>
      </c>
      <c r="P51">
        <v>0</v>
      </c>
      <c r="Q51">
        <v>7.7519399999999997E-3</v>
      </c>
      <c r="R51">
        <v>0</v>
      </c>
      <c r="S51">
        <v>2.0833299999999999E-2</v>
      </c>
      <c r="T51">
        <v>5.0505100000000002E-3</v>
      </c>
      <c r="U51">
        <v>0</v>
      </c>
      <c r="V51">
        <v>7.2463800000000002E-3</v>
      </c>
      <c r="W51">
        <v>0</v>
      </c>
      <c r="X51">
        <v>0</v>
      </c>
      <c r="Y51">
        <v>4.6728999999999998E-3</v>
      </c>
      <c r="Z51">
        <v>9.8039200000000007E-3</v>
      </c>
      <c r="AA51">
        <v>2.3622000000000001E-2</v>
      </c>
      <c r="AB51">
        <v>0</v>
      </c>
      <c r="AC51">
        <v>0</v>
      </c>
      <c r="AD51">
        <f t="shared" si="1"/>
        <v>5.0740171428571429E-3</v>
      </c>
    </row>
    <row r="52" spans="1:30" x14ac:dyDescent="0.25">
      <c r="A52" s="1">
        <f t="shared" si="2"/>
        <v>12</v>
      </c>
      <c r="B52">
        <v>4.3859600000000004E-3</v>
      </c>
      <c r="C52">
        <v>7.5471699999999997E-3</v>
      </c>
      <c r="D52">
        <v>0</v>
      </c>
      <c r="E52">
        <v>1.9417500000000001E-2</v>
      </c>
      <c r="F52">
        <v>0</v>
      </c>
      <c r="G52">
        <v>1.88679E-2</v>
      </c>
      <c r="H52">
        <v>0</v>
      </c>
      <c r="I52">
        <v>1.01523E-2</v>
      </c>
      <c r="J52">
        <v>0</v>
      </c>
      <c r="K52">
        <v>0</v>
      </c>
      <c r="L52">
        <v>1.0101000000000001E-2</v>
      </c>
      <c r="M52">
        <v>3.50877E-3</v>
      </c>
      <c r="N52">
        <v>0</v>
      </c>
      <c r="O52">
        <v>0</v>
      </c>
      <c r="P52">
        <v>0</v>
      </c>
      <c r="Q52">
        <v>1.5503899999999999E-2</v>
      </c>
      <c r="R52">
        <v>0</v>
      </c>
      <c r="S52">
        <v>2.0833299999999999E-2</v>
      </c>
      <c r="T52">
        <v>0</v>
      </c>
      <c r="U52">
        <v>1.0204100000000001E-2</v>
      </c>
      <c r="V52">
        <v>7.2463800000000002E-3</v>
      </c>
      <c r="W52">
        <v>0</v>
      </c>
      <c r="X52">
        <v>1.2931E-2</v>
      </c>
      <c r="Y52">
        <v>1.40187E-2</v>
      </c>
      <c r="Z52">
        <v>0</v>
      </c>
      <c r="AA52">
        <v>2.3622000000000001E-2</v>
      </c>
      <c r="AB52">
        <v>0</v>
      </c>
      <c r="AC52">
        <v>0</v>
      </c>
      <c r="AD52">
        <f>AVERAGE(B52:AC52)</f>
        <v>6.3692849999999997E-3</v>
      </c>
    </row>
    <row r="53" spans="1:30" x14ac:dyDescent="0.25">
      <c r="A53" s="1">
        <f t="shared" si="2"/>
        <v>12.25</v>
      </c>
      <c r="B53">
        <v>3.5087699999999999E-2</v>
      </c>
      <c r="C53">
        <v>1.1320800000000001E-2</v>
      </c>
      <c r="D53">
        <v>3.4482800000000001E-2</v>
      </c>
      <c r="E53">
        <v>0</v>
      </c>
      <c r="F53">
        <v>0</v>
      </c>
      <c r="G53">
        <v>0</v>
      </c>
      <c r="H53">
        <v>2.5316499999999999E-2</v>
      </c>
      <c r="I53">
        <v>0</v>
      </c>
      <c r="J53">
        <v>0</v>
      </c>
      <c r="K53">
        <v>0</v>
      </c>
      <c r="L53">
        <v>0</v>
      </c>
      <c r="M53">
        <v>2.1052600000000001E-2</v>
      </c>
      <c r="N53">
        <v>1.85185E-2</v>
      </c>
      <c r="O53">
        <v>0</v>
      </c>
      <c r="P53">
        <v>0</v>
      </c>
      <c r="Q53">
        <v>7.7519399999999997E-3</v>
      </c>
      <c r="R53">
        <v>0</v>
      </c>
      <c r="S53">
        <v>2.0833299999999999E-2</v>
      </c>
      <c r="T53">
        <v>5.0505100000000002E-3</v>
      </c>
      <c r="U53">
        <v>1.0204100000000001E-2</v>
      </c>
      <c r="V53">
        <v>1.44928E-2</v>
      </c>
      <c r="W53">
        <v>2.4509800000000002E-2</v>
      </c>
      <c r="X53">
        <v>8.6206900000000003E-3</v>
      </c>
      <c r="Y53">
        <v>4.6728999999999998E-3</v>
      </c>
      <c r="Z53">
        <v>1.9607800000000002E-2</v>
      </c>
      <c r="AA53">
        <v>0</v>
      </c>
      <c r="AB53">
        <v>0</v>
      </c>
      <c r="AC53">
        <v>0</v>
      </c>
      <c r="AD53">
        <f t="shared" ref="AD53:AD99" si="3">AVERAGE(B53:AC53)</f>
        <v>9.340097857142857E-3</v>
      </c>
    </row>
    <row r="54" spans="1:30" x14ac:dyDescent="0.25">
      <c r="A54" s="1">
        <f t="shared" si="2"/>
        <v>12.5</v>
      </c>
      <c r="B54">
        <v>1.7543900000000001E-2</v>
      </c>
      <c r="C54">
        <v>7.5471699999999997E-3</v>
      </c>
      <c r="D54">
        <v>0</v>
      </c>
      <c r="E54">
        <v>9.7087400000000004E-3</v>
      </c>
      <c r="F54">
        <v>0</v>
      </c>
      <c r="G54">
        <v>0</v>
      </c>
      <c r="H54">
        <v>1.8987299999999999E-2</v>
      </c>
      <c r="I54">
        <v>1.52284E-2</v>
      </c>
      <c r="J54">
        <v>1.6E-2</v>
      </c>
      <c r="K54">
        <v>2.5974000000000001E-2</v>
      </c>
      <c r="L54">
        <v>1.0101000000000001E-2</v>
      </c>
      <c r="M54">
        <v>3.8596499999999999E-2</v>
      </c>
      <c r="N54">
        <v>1.85185E-2</v>
      </c>
      <c r="O54">
        <v>5.6603800000000003E-2</v>
      </c>
      <c r="P54">
        <v>1.6949200000000001E-2</v>
      </c>
      <c r="Q54">
        <v>4.65116E-2</v>
      </c>
      <c r="R54">
        <v>0</v>
      </c>
      <c r="S54">
        <v>0</v>
      </c>
      <c r="T54">
        <v>3.0303E-2</v>
      </c>
      <c r="U54">
        <v>2.3809500000000001E-2</v>
      </c>
      <c r="V54">
        <v>2.1739100000000001E-2</v>
      </c>
      <c r="W54">
        <v>2.9411799999999998E-2</v>
      </c>
      <c r="X54">
        <v>4.3103400000000002E-3</v>
      </c>
      <c r="Y54">
        <v>9.3457899999999997E-3</v>
      </c>
      <c r="Z54">
        <v>0</v>
      </c>
      <c r="AA54">
        <v>0</v>
      </c>
      <c r="AB54">
        <v>2.47934E-2</v>
      </c>
      <c r="AC54">
        <v>9.8039200000000007E-3</v>
      </c>
      <c r="AD54">
        <f t="shared" si="3"/>
        <v>1.6135248571428572E-2</v>
      </c>
    </row>
    <row r="55" spans="1:30" x14ac:dyDescent="0.25">
      <c r="A55" s="1">
        <f t="shared" si="2"/>
        <v>12.75</v>
      </c>
      <c r="B55">
        <v>2.63158E-2</v>
      </c>
      <c r="C55">
        <v>3.3962300000000001E-2</v>
      </c>
      <c r="D55">
        <v>3.4482800000000001E-2</v>
      </c>
      <c r="E55">
        <v>2.9126200000000001E-2</v>
      </c>
      <c r="F55">
        <v>2.9411799999999998E-2</v>
      </c>
      <c r="G55">
        <v>3.77358E-2</v>
      </c>
      <c r="H55">
        <v>5.0632900000000002E-2</v>
      </c>
      <c r="I55">
        <v>2.0304599999999999E-2</v>
      </c>
      <c r="J55">
        <v>2.4E-2</v>
      </c>
      <c r="K55">
        <v>3.2467500000000003E-2</v>
      </c>
      <c r="L55">
        <v>4.0404000000000002E-2</v>
      </c>
      <c r="M55">
        <v>2.80702E-2</v>
      </c>
      <c r="N55">
        <v>0</v>
      </c>
      <c r="O55">
        <v>3.77358E-2</v>
      </c>
      <c r="P55">
        <v>6.7796599999999999E-2</v>
      </c>
      <c r="Q55">
        <v>3.1007799999999999E-2</v>
      </c>
      <c r="R55">
        <v>0</v>
      </c>
      <c r="S55">
        <v>2.0833299999999999E-2</v>
      </c>
      <c r="T55">
        <v>2.0202000000000001E-2</v>
      </c>
      <c r="U55">
        <v>2.3809500000000001E-2</v>
      </c>
      <c r="V55">
        <v>1.44928E-2</v>
      </c>
      <c r="W55">
        <v>1.4705899999999999E-2</v>
      </c>
      <c r="X55">
        <v>1.2931E-2</v>
      </c>
      <c r="Y55">
        <v>2.33645E-2</v>
      </c>
      <c r="Z55">
        <v>2.9411799999999998E-2</v>
      </c>
      <c r="AA55">
        <v>7.8740200000000007E-3</v>
      </c>
      <c r="AB55">
        <v>2.47934E-2</v>
      </c>
      <c r="AC55">
        <v>1.9607800000000002E-2</v>
      </c>
      <c r="AD55">
        <f t="shared" si="3"/>
        <v>2.6267147142857144E-2</v>
      </c>
    </row>
    <row r="56" spans="1:30" x14ac:dyDescent="0.25">
      <c r="A56" s="1">
        <f t="shared" si="2"/>
        <v>13</v>
      </c>
      <c r="B56">
        <v>7.0175399999999999E-2</v>
      </c>
      <c r="C56">
        <v>6.4150899999999997E-2</v>
      </c>
      <c r="D56">
        <v>0</v>
      </c>
      <c r="E56">
        <v>4.8543700000000002E-2</v>
      </c>
      <c r="F56">
        <v>0</v>
      </c>
      <c r="G56">
        <v>1.88679E-2</v>
      </c>
      <c r="H56">
        <v>3.79747E-2</v>
      </c>
      <c r="I56">
        <v>2.5380699999999999E-2</v>
      </c>
      <c r="J56">
        <v>4.8000000000000001E-2</v>
      </c>
      <c r="K56">
        <v>3.2467500000000003E-2</v>
      </c>
      <c r="L56">
        <v>2.0202000000000001E-2</v>
      </c>
      <c r="M56">
        <v>2.4561400000000001E-2</v>
      </c>
      <c r="N56">
        <v>7.4074100000000004E-2</v>
      </c>
      <c r="O56">
        <v>1.88679E-2</v>
      </c>
      <c r="P56">
        <v>6.7796599999999999E-2</v>
      </c>
      <c r="Q56">
        <v>2.32558E-2</v>
      </c>
      <c r="R56">
        <v>0</v>
      </c>
      <c r="S56">
        <v>2.0833299999999999E-2</v>
      </c>
      <c r="T56">
        <v>5.5555599999999997E-2</v>
      </c>
      <c r="U56">
        <v>3.4013599999999998E-2</v>
      </c>
      <c r="V56">
        <v>0</v>
      </c>
      <c r="W56">
        <v>1.9607800000000002E-2</v>
      </c>
      <c r="X56">
        <v>3.8793099999999997E-2</v>
      </c>
      <c r="Y56">
        <v>3.7383199999999998E-2</v>
      </c>
      <c r="Z56">
        <v>1.9607800000000002E-2</v>
      </c>
      <c r="AA56">
        <v>3.1496099999999999E-2</v>
      </c>
      <c r="AB56">
        <v>2.47934E-2</v>
      </c>
      <c r="AC56">
        <v>3.9215699999999999E-2</v>
      </c>
      <c r="AD56">
        <f t="shared" si="3"/>
        <v>3.1986364285714282E-2</v>
      </c>
    </row>
    <row r="57" spans="1:30" x14ac:dyDescent="0.25">
      <c r="A57" s="1">
        <f t="shared" si="2"/>
        <v>13.25</v>
      </c>
      <c r="B57">
        <v>2.63158E-2</v>
      </c>
      <c r="C57">
        <v>3.0188699999999999E-2</v>
      </c>
      <c r="D57">
        <v>6.8965499999999999E-2</v>
      </c>
      <c r="E57">
        <v>6.7961199999999999E-2</v>
      </c>
      <c r="F57">
        <v>0</v>
      </c>
      <c r="G57">
        <v>1.88679E-2</v>
      </c>
      <c r="H57">
        <v>5.6961999999999999E-2</v>
      </c>
      <c r="I57">
        <v>1.01523E-2</v>
      </c>
      <c r="J57">
        <v>2.4E-2</v>
      </c>
      <c r="K57">
        <v>1.9480500000000001E-2</v>
      </c>
      <c r="L57">
        <v>1.0101000000000001E-2</v>
      </c>
      <c r="M57">
        <v>3.5087699999999999E-2</v>
      </c>
      <c r="N57">
        <v>5.5555599999999997E-2</v>
      </c>
      <c r="O57">
        <v>3.77358E-2</v>
      </c>
      <c r="P57">
        <v>3.3898299999999999E-2</v>
      </c>
      <c r="Q57">
        <v>7.7519399999999997E-3</v>
      </c>
      <c r="R57">
        <v>0</v>
      </c>
      <c r="S57">
        <v>2.0833299999999999E-2</v>
      </c>
      <c r="T57">
        <v>5.0505099999999997E-2</v>
      </c>
      <c r="U57">
        <v>2.3809500000000001E-2</v>
      </c>
      <c r="V57">
        <v>0</v>
      </c>
      <c r="W57">
        <v>4.9019600000000003E-3</v>
      </c>
      <c r="X57">
        <v>1.72414E-2</v>
      </c>
      <c r="Y57">
        <v>9.3457899999999997E-3</v>
      </c>
      <c r="Z57">
        <v>9.8039200000000007E-3</v>
      </c>
      <c r="AA57">
        <v>2.3622000000000001E-2</v>
      </c>
      <c r="AB57">
        <v>7.4380199999999994E-2</v>
      </c>
      <c r="AC57">
        <v>2.9411799999999998E-2</v>
      </c>
      <c r="AD57">
        <f t="shared" si="3"/>
        <v>2.7388543214285715E-2</v>
      </c>
    </row>
    <row r="58" spans="1:30" x14ac:dyDescent="0.25">
      <c r="A58" s="1">
        <f t="shared" si="2"/>
        <v>13.5</v>
      </c>
      <c r="B58">
        <v>3.5087699999999999E-2</v>
      </c>
      <c r="C58">
        <v>1.50943E-2</v>
      </c>
      <c r="D58">
        <v>0</v>
      </c>
      <c r="E58">
        <v>9.7087400000000004E-3</v>
      </c>
      <c r="F58">
        <v>2.9411799999999998E-2</v>
      </c>
      <c r="G58">
        <v>1.88679E-2</v>
      </c>
      <c r="H58">
        <v>5.0632900000000002E-2</v>
      </c>
      <c r="I58">
        <v>0</v>
      </c>
      <c r="J58">
        <v>8.0000000000000002E-3</v>
      </c>
      <c r="K58">
        <v>1.9480500000000001E-2</v>
      </c>
      <c r="L58">
        <v>2.0202000000000001E-2</v>
      </c>
      <c r="M58">
        <v>2.80702E-2</v>
      </c>
      <c r="N58">
        <v>0</v>
      </c>
      <c r="O58">
        <v>1.88679E-2</v>
      </c>
      <c r="P58">
        <v>0</v>
      </c>
      <c r="Q58">
        <v>3.1007799999999999E-2</v>
      </c>
      <c r="R58">
        <v>0.111111</v>
      </c>
      <c r="S58">
        <v>2.0833299999999999E-2</v>
      </c>
      <c r="T58">
        <v>3.5353500000000003E-2</v>
      </c>
      <c r="U58">
        <v>3.4013599999999998E-2</v>
      </c>
      <c r="V58">
        <v>1.44928E-2</v>
      </c>
      <c r="W58">
        <v>4.9019600000000003E-3</v>
      </c>
      <c r="X58">
        <v>2.5862099999999999E-2</v>
      </c>
      <c r="Y58">
        <v>1.8691599999999999E-2</v>
      </c>
      <c r="Z58">
        <v>1.9607800000000002E-2</v>
      </c>
      <c r="AA58">
        <v>5.5118100000000003E-2</v>
      </c>
      <c r="AB58">
        <v>0</v>
      </c>
      <c r="AC58">
        <v>9.8039200000000007E-3</v>
      </c>
      <c r="AD58">
        <f t="shared" si="3"/>
        <v>2.2650764999999993E-2</v>
      </c>
    </row>
    <row r="59" spans="1:30" x14ac:dyDescent="0.25">
      <c r="A59" s="1">
        <f t="shared" si="2"/>
        <v>13.75</v>
      </c>
      <c r="B59">
        <v>1.31579E-2</v>
      </c>
      <c r="C59">
        <v>2.2641499999999998E-2</v>
      </c>
      <c r="D59">
        <v>0</v>
      </c>
      <c r="E59">
        <v>1.9417500000000001E-2</v>
      </c>
      <c r="F59">
        <v>5.8823500000000001E-2</v>
      </c>
      <c r="G59">
        <v>3.77358E-2</v>
      </c>
      <c r="H59">
        <v>3.1645600000000003E-2</v>
      </c>
      <c r="I59">
        <v>0</v>
      </c>
      <c r="J59">
        <v>8.0000000000000002E-3</v>
      </c>
      <c r="K59">
        <v>0</v>
      </c>
      <c r="L59">
        <v>3.0303E-2</v>
      </c>
      <c r="M59">
        <v>1.40351E-2</v>
      </c>
      <c r="N59">
        <v>1.85185E-2</v>
      </c>
      <c r="O59">
        <v>1.88679E-2</v>
      </c>
      <c r="P59">
        <v>1.6949200000000001E-2</v>
      </c>
      <c r="Q59">
        <v>3.8759700000000001E-2</v>
      </c>
      <c r="R59">
        <v>5.5555599999999997E-2</v>
      </c>
      <c r="S59">
        <v>2.0833299999999999E-2</v>
      </c>
      <c r="T59">
        <v>3.0303E-2</v>
      </c>
      <c r="U59">
        <v>2.72109E-2</v>
      </c>
      <c r="V59">
        <v>7.2463800000000002E-3</v>
      </c>
      <c r="W59">
        <v>4.9019600000000003E-3</v>
      </c>
      <c r="X59">
        <v>2.15517E-2</v>
      </c>
      <c r="Y59">
        <v>2.33645E-2</v>
      </c>
      <c r="Z59">
        <v>9.8039200000000007E-3</v>
      </c>
      <c r="AA59">
        <v>1.5748000000000002E-2</v>
      </c>
      <c r="AB59">
        <v>0</v>
      </c>
      <c r="AC59">
        <v>1.9607800000000002E-2</v>
      </c>
      <c r="AD59">
        <f t="shared" si="3"/>
        <v>2.0177937857142853E-2</v>
      </c>
    </row>
    <row r="60" spans="1:30" x14ac:dyDescent="0.25">
      <c r="A60" s="1">
        <f t="shared" si="2"/>
        <v>14</v>
      </c>
      <c r="B60">
        <v>8.7719300000000007E-3</v>
      </c>
      <c r="C60">
        <v>7.5471699999999997E-3</v>
      </c>
      <c r="D60">
        <v>0.103448</v>
      </c>
      <c r="E60">
        <v>3.8835000000000001E-2</v>
      </c>
      <c r="F60">
        <v>5.8823500000000001E-2</v>
      </c>
      <c r="G60">
        <v>1.88679E-2</v>
      </c>
      <c r="H60">
        <v>3.79747E-2</v>
      </c>
      <c r="I60">
        <v>0</v>
      </c>
      <c r="J60">
        <v>0</v>
      </c>
      <c r="K60">
        <v>6.4935100000000001E-3</v>
      </c>
      <c r="L60">
        <v>1.0101000000000001E-2</v>
      </c>
      <c r="M60">
        <v>1.0526300000000001E-2</v>
      </c>
      <c r="N60">
        <v>0</v>
      </c>
      <c r="O60">
        <v>1.88679E-2</v>
      </c>
      <c r="P60">
        <v>0</v>
      </c>
      <c r="Q60">
        <v>7.7519399999999997E-3</v>
      </c>
      <c r="R60">
        <v>0</v>
      </c>
      <c r="S60">
        <v>2.0833299999999999E-2</v>
      </c>
      <c r="T60">
        <v>1.0101000000000001E-2</v>
      </c>
      <c r="U60">
        <v>1.0204100000000001E-2</v>
      </c>
      <c r="V60">
        <v>1.44928E-2</v>
      </c>
      <c r="W60">
        <v>4.9019600000000003E-3</v>
      </c>
      <c r="X60">
        <v>8.6206900000000003E-3</v>
      </c>
      <c r="Y60">
        <v>1.40187E-2</v>
      </c>
      <c r="Z60">
        <v>1.9607800000000002E-2</v>
      </c>
      <c r="AA60">
        <v>1.5748000000000002E-2</v>
      </c>
      <c r="AB60">
        <v>2.47934E-2</v>
      </c>
      <c r="AC60">
        <v>2.9411799999999998E-2</v>
      </c>
      <c r="AD60">
        <f t="shared" si="3"/>
        <v>1.7883657142857144E-2</v>
      </c>
    </row>
    <row r="61" spans="1:30" x14ac:dyDescent="0.25">
      <c r="A61" s="1">
        <f t="shared" si="2"/>
        <v>14.25</v>
      </c>
      <c r="B61">
        <v>8.7719300000000007E-3</v>
      </c>
      <c r="C61">
        <v>7.5471699999999997E-3</v>
      </c>
      <c r="D61">
        <v>0</v>
      </c>
      <c r="E61">
        <v>9.7087400000000004E-3</v>
      </c>
      <c r="F61">
        <v>0</v>
      </c>
      <c r="G61">
        <v>0</v>
      </c>
      <c r="H61">
        <v>1.26582E-2</v>
      </c>
      <c r="I61">
        <v>5.0761399999999998E-3</v>
      </c>
      <c r="J61">
        <v>8.0000000000000002E-3</v>
      </c>
      <c r="K61">
        <v>0</v>
      </c>
      <c r="L61">
        <v>1.0101000000000001E-2</v>
      </c>
      <c r="M61">
        <v>3.50877E-3</v>
      </c>
      <c r="N61">
        <v>0</v>
      </c>
      <c r="O61">
        <v>0</v>
      </c>
      <c r="P61">
        <v>0</v>
      </c>
      <c r="Q61">
        <v>7.7519399999999997E-3</v>
      </c>
      <c r="R61">
        <v>0</v>
      </c>
      <c r="S61">
        <v>2.0833299999999999E-2</v>
      </c>
      <c r="T61">
        <v>1.0101000000000001E-2</v>
      </c>
      <c r="U61">
        <v>1.0204100000000001E-2</v>
      </c>
      <c r="V61">
        <v>1.44928E-2</v>
      </c>
      <c r="W61">
        <v>4.9019600000000003E-3</v>
      </c>
      <c r="X61">
        <v>1.2931E-2</v>
      </c>
      <c r="Y61">
        <v>4.6728999999999998E-3</v>
      </c>
      <c r="Z61">
        <v>9.8039200000000007E-3</v>
      </c>
      <c r="AA61">
        <v>7.8740200000000007E-3</v>
      </c>
      <c r="AB61">
        <v>0</v>
      </c>
      <c r="AC61">
        <v>4.9019600000000003E-2</v>
      </c>
      <c r="AD61">
        <f t="shared" si="3"/>
        <v>7.7842317857142861E-3</v>
      </c>
    </row>
    <row r="62" spans="1:30" x14ac:dyDescent="0.25">
      <c r="A62" s="1">
        <f t="shared" si="2"/>
        <v>14.5</v>
      </c>
      <c r="B62">
        <v>0</v>
      </c>
      <c r="C62">
        <v>0</v>
      </c>
      <c r="D62">
        <v>0</v>
      </c>
      <c r="E62">
        <v>9.7087400000000004E-3</v>
      </c>
      <c r="F62">
        <v>0</v>
      </c>
      <c r="G62">
        <v>0</v>
      </c>
      <c r="H62">
        <v>6.3291099999999998E-3</v>
      </c>
      <c r="I62">
        <v>5.0761399999999998E-3</v>
      </c>
      <c r="J62">
        <v>8.0000000000000002E-3</v>
      </c>
      <c r="K62">
        <v>1.2987E-2</v>
      </c>
      <c r="L62">
        <v>2.0202000000000001E-2</v>
      </c>
      <c r="M62">
        <v>0</v>
      </c>
      <c r="N62">
        <v>3.7037E-2</v>
      </c>
      <c r="O62">
        <v>0</v>
      </c>
      <c r="P62">
        <v>3.3898299999999999E-2</v>
      </c>
      <c r="Q62">
        <v>2.32558E-2</v>
      </c>
      <c r="R62">
        <v>0</v>
      </c>
      <c r="S62">
        <v>0</v>
      </c>
      <c r="T62">
        <v>1.0101000000000001E-2</v>
      </c>
      <c r="U62">
        <v>1.0204100000000001E-2</v>
      </c>
      <c r="V62">
        <v>7.2463800000000002E-3</v>
      </c>
      <c r="W62">
        <v>9.8039200000000007E-3</v>
      </c>
      <c r="X62">
        <v>1.72414E-2</v>
      </c>
      <c r="Y62">
        <v>9.3457899999999997E-3</v>
      </c>
      <c r="Z62">
        <v>0</v>
      </c>
      <c r="AA62">
        <v>0</v>
      </c>
      <c r="AB62">
        <v>0</v>
      </c>
      <c r="AC62">
        <v>1.9607800000000002E-2</v>
      </c>
      <c r="AD62">
        <f t="shared" si="3"/>
        <v>8.5730171428571415E-3</v>
      </c>
    </row>
    <row r="63" spans="1:30" x14ac:dyDescent="0.25">
      <c r="A63" s="1">
        <f t="shared" si="2"/>
        <v>14.75</v>
      </c>
      <c r="B63">
        <v>8.7719300000000007E-3</v>
      </c>
      <c r="C63">
        <v>1.1320800000000001E-2</v>
      </c>
      <c r="D63">
        <v>3.4482800000000001E-2</v>
      </c>
      <c r="E63">
        <v>9.7087400000000004E-3</v>
      </c>
      <c r="F63">
        <v>0</v>
      </c>
      <c r="G63">
        <v>0</v>
      </c>
      <c r="H63">
        <v>6.3291099999999998E-3</v>
      </c>
      <c r="I63">
        <v>0</v>
      </c>
      <c r="J63">
        <v>0</v>
      </c>
      <c r="K63">
        <v>0</v>
      </c>
      <c r="L63">
        <v>0</v>
      </c>
      <c r="M63">
        <v>7.0175400000000001E-3</v>
      </c>
      <c r="N63">
        <v>0</v>
      </c>
      <c r="O63">
        <v>0</v>
      </c>
      <c r="P63">
        <v>0</v>
      </c>
      <c r="Q63">
        <v>7.7519399999999997E-3</v>
      </c>
      <c r="R63">
        <v>5.5555599999999997E-2</v>
      </c>
      <c r="S63">
        <v>0</v>
      </c>
      <c r="T63">
        <v>1.0101000000000001E-2</v>
      </c>
      <c r="U63">
        <v>3.40136E-3</v>
      </c>
      <c r="V63">
        <v>0</v>
      </c>
      <c r="W63">
        <v>0</v>
      </c>
      <c r="X63">
        <v>0</v>
      </c>
      <c r="Y63">
        <v>4.6728999999999998E-3</v>
      </c>
      <c r="Z63">
        <v>9.8039200000000007E-3</v>
      </c>
      <c r="AA63">
        <v>0</v>
      </c>
      <c r="AB63">
        <v>0</v>
      </c>
      <c r="AC63">
        <v>0</v>
      </c>
      <c r="AD63">
        <f t="shared" si="3"/>
        <v>6.0327728571428563E-3</v>
      </c>
    </row>
    <row r="64" spans="1:30" x14ac:dyDescent="0.25">
      <c r="A64" s="1">
        <f t="shared" si="2"/>
        <v>15</v>
      </c>
      <c r="B64">
        <v>0</v>
      </c>
      <c r="C64">
        <v>2.2641499999999998E-2</v>
      </c>
      <c r="D64">
        <v>0</v>
      </c>
      <c r="E64">
        <v>9.7087400000000004E-3</v>
      </c>
      <c r="F64">
        <v>0</v>
      </c>
      <c r="G64">
        <v>1.88679E-2</v>
      </c>
      <c r="H64">
        <v>0</v>
      </c>
      <c r="I64">
        <v>0</v>
      </c>
      <c r="J64">
        <v>0</v>
      </c>
      <c r="K64">
        <v>0</v>
      </c>
      <c r="L64">
        <v>0</v>
      </c>
      <c r="M64">
        <v>7.0175400000000001E-3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6.8027199999999999E-3</v>
      </c>
      <c r="V64">
        <v>7.2463800000000002E-3</v>
      </c>
      <c r="W64">
        <v>0</v>
      </c>
      <c r="X64">
        <v>4.3103400000000002E-3</v>
      </c>
      <c r="Y64">
        <v>0</v>
      </c>
      <c r="Z64">
        <v>0</v>
      </c>
      <c r="AA64">
        <v>7.8740200000000007E-3</v>
      </c>
      <c r="AB64">
        <v>1.6528899999999999E-2</v>
      </c>
      <c r="AC64">
        <v>9.8039200000000007E-3</v>
      </c>
      <c r="AD64">
        <f t="shared" si="3"/>
        <v>3.9572128571428574E-3</v>
      </c>
    </row>
    <row r="65" spans="1:30" x14ac:dyDescent="0.25">
      <c r="A65" s="1">
        <f t="shared" si="2"/>
        <v>15.25</v>
      </c>
      <c r="B65">
        <v>0</v>
      </c>
      <c r="C65">
        <v>0</v>
      </c>
      <c r="D65">
        <v>0</v>
      </c>
      <c r="E65">
        <v>9.7087400000000004E-3</v>
      </c>
      <c r="F65">
        <v>2.9411799999999998E-2</v>
      </c>
      <c r="G65">
        <v>0</v>
      </c>
      <c r="H65">
        <v>1.8987299999999999E-2</v>
      </c>
      <c r="I65">
        <v>0</v>
      </c>
      <c r="J65">
        <v>0</v>
      </c>
      <c r="K65">
        <v>6.4935100000000001E-3</v>
      </c>
      <c r="L65">
        <v>1.0101000000000001E-2</v>
      </c>
      <c r="M65">
        <v>0</v>
      </c>
      <c r="N65">
        <v>1.85185E-2</v>
      </c>
      <c r="O65">
        <v>1.88679E-2</v>
      </c>
      <c r="P65">
        <v>0</v>
      </c>
      <c r="Q65">
        <v>7.7519399999999997E-3</v>
      </c>
      <c r="R65">
        <v>0</v>
      </c>
      <c r="S65">
        <v>0</v>
      </c>
      <c r="T65">
        <v>1.51515E-2</v>
      </c>
      <c r="U65">
        <v>3.40136E-3</v>
      </c>
      <c r="V65">
        <v>0</v>
      </c>
      <c r="W65">
        <v>0</v>
      </c>
      <c r="X65">
        <v>0</v>
      </c>
      <c r="Y65">
        <v>4.6728999999999998E-3</v>
      </c>
      <c r="Z65">
        <v>0</v>
      </c>
      <c r="AA65">
        <v>0</v>
      </c>
      <c r="AB65">
        <v>0</v>
      </c>
      <c r="AC65">
        <v>0</v>
      </c>
      <c r="AD65">
        <f t="shared" si="3"/>
        <v>5.1095160714285711E-3</v>
      </c>
    </row>
    <row r="66" spans="1:30" x14ac:dyDescent="0.25">
      <c r="A66" s="1">
        <f t="shared" si="2"/>
        <v>15.5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6.3291099999999998E-3</v>
      </c>
      <c r="I66">
        <v>0</v>
      </c>
      <c r="J66">
        <v>0</v>
      </c>
      <c r="K66">
        <v>0</v>
      </c>
      <c r="L66">
        <v>0</v>
      </c>
      <c r="M66">
        <v>3.50877E-3</v>
      </c>
      <c r="N66">
        <v>0</v>
      </c>
      <c r="O66">
        <v>0</v>
      </c>
      <c r="P66">
        <v>0</v>
      </c>
      <c r="Q66">
        <v>0</v>
      </c>
      <c r="R66">
        <v>0</v>
      </c>
      <c r="S66">
        <v>2.0833299999999999E-2</v>
      </c>
      <c r="T66">
        <v>5.0505100000000002E-3</v>
      </c>
      <c r="U66">
        <v>3.40136E-3</v>
      </c>
      <c r="V66">
        <v>0</v>
      </c>
      <c r="W66">
        <v>0</v>
      </c>
      <c r="X66">
        <v>0</v>
      </c>
      <c r="Y66">
        <v>4.6728999999999998E-3</v>
      </c>
      <c r="Z66">
        <v>0</v>
      </c>
      <c r="AA66">
        <v>0</v>
      </c>
      <c r="AB66">
        <v>8.2644599999999995E-3</v>
      </c>
      <c r="AC66">
        <v>0</v>
      </c>
      <c r="AD66">
        <f t="shared" si="3"/>
        <v>1.8593003571428571E-3</v>
      </c>
    </row>
    <row r="67" spans="1:30" x14ac:dyDescent="0.25">
      <c r="A67" s="1">
        <f t="shared" si="2"/>
        <v>15.75</v>
      </c>
      <c r="B67">
        <v>4.3859600000000004E-3</v>
      </c>
      <c r="C67">
        <v>3.7735799999999999E-3</v>
      </c>
      <c r="D67">
        <v>0</v>
      </c>
      <c r="E67">
        <v>0</v>
      </c>
      <c r="F67">
        <v>0</v>
      </c>
      <c r="G67">
        <v>0</v>
      </c>
      <c r="H67">
        <v>1.26582E-2</v>
      </c>
      <c r="I67">
        <v>0</v>
      </c>
      <c r="J67">
        <v>0</v>
      </c>
      <c r="K67">
        <v>0</v>
      </c>
      <c r="L67">
        <v>0</v>
      </c>
      <c r="M67">
        <v>3.50877E-3</v>
      </c>
      <c r="N67">
        <v>0</v>
      </c>
      <c r="O67">
        <v>0</v>
      </c>
      <c r="P67">
        <v>0</v>
      </c>
      <c r="Q67">
        <v>0</v>
      </c>
      <c r="R67">
        <v>5.5555599999999997E-2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f t="shared" si="3"/>
        <v>2.8529325E-3</v>
      </c>
    </row>
    <row r="68" spans="1:30" x14ac:dyDescent="0.25">
      <c r="A68" s="1">
        <f t="shared" si="2"/>
        <v>16</v>
      </c>
      <c r="B68">
        <v>4.3859600000000004E-3</v>
      </c>
      <c r="C68">
        <v>7.5471699999999997E-3</v>
      </c>
      <c r="D68">
        <v>0</v>
      </c>
      <c r="E68">
        <v>0</v>
      </c>
      <c r="F68">
        <v>0</v>
      </c>
      <c r="G68">
        <v>1.88679E-2</v>
      </c>
      <c r="H68">
        <v>0</v>
      </c>
      <c r="I68">
        <v>0</v>
      </c>
      <c r="J68">
        <v>0</v>
      </c>
      <c r="K68">
        <v>0</v>
      </c>
      <c r="L68">
        <v>0</v>
      </c>
      <c r="M68">
        <v>3.50877E-3</v>
      </c>
      <c r="N68">
        <v>0</v>
      </c>
      <c r="O68">
        <v>0</v>
      </c>
      <c r="P68">
        <v>0</v>
      </c>
      <c r="Q68">
        <v>0</v>
      </c>
      <c r="R68">
        <v>0</v>
      </c>
      <c r="S68">
        <v>2.0833299999999999E-2</v>
      </c>
      <c r="T68">
        <v>5.0505100000000002E-3</v>
      </c>
      <c r="U68">
        <v>3.40136E-3</v>
      </c>
      <c r="V68">
        <v>0</v>
      </c>
      <c r="W68">
        <v>0</v>
      </c>
      <c r="X68">
        <v>0</v>
      </c>
      <c r="Y68">
        <v>9.3457899999999997E-3</v>
      </c>
      <c r="Z68">
        <v>9.8039200000000007E-3</v>
      </c>
      <c r="AA68">
        <v>0</v>
      </c>
      <c r="AB68">
        <v>0</v>
      </c>
      <c r="AC68">
        <v>0</v>
      </c>
      <c r="AD68">
        <f t="shared" si="3"/>
        <v>2.9551671428571422E-3</v>
      </c>
    </row>
    <row r="69" spans="1:30" x14ac:dyDescent="0.25">
      <c r="A69" s="1">
        <f t="shared" si="2"/>
        <v>16.25</v>
      </c>
      <c r="B69">
        <v>0</v>
      </c>
      <c r="C69">
        <v>3.7735799999999999E-3</v>
      </c>
      <c r="D69">
        <v>0</v>
      </c>
      <c r="E69">
        <v>0</v>
      </c>
      <c r="F69">
        <v>0</v>
      </c>
      <c r="G69">
        <v>0</v>
      </c>
      <c r="H69">
        <v>6.3291099999999998E-3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f t="shared" si="3"/>
        <v>3.608103571428571E-4</v>
      </c>
    </row>
    <row r="70" spans="1:30" x14ac:dyDescent="0.25">
      <c r="A70" s="1">
        <f t="shared" ref="A70:A99" si="4">A69+0.25</f>
        <v>16.5</v>
      </c>
      <c r="B70">
        <v>0</v>
      </c>
      <c r="C70">
        <v>3.7735799999999999E-3</v>
      </c>
      <c r="D70">
        <v>0</v>
      </c>
      <c r="E70">
        <v>0</v>
      </c>
      <c r="F70">
        <v>0</v>
      </c>
      <c r="G70">
        <v>0</v>
      </c>
      <c r="H70">
        <v>6.3291099999999998E-3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4.1666700000000001E-2</v>
      </c>
      <c r="T70">
        <v>0</v>
      </c>
      <c r="U70">
        <v>0</v>
      </c>
      <c r="V70">
        <v>7.2463800000000002E-3</v>
      </c>
      <c r="W70">
        <v>0</v>
      </c>
      <c r="X70">
        <v>0</v>
      </c>
      <c r="Y70">
        <v>0</v>
      </c>
      <c r="Z70">
        <v>0</v>
      </c>
      <c r="AA70">
        <v>7.8740200000000007E-3</v>
      </c>
      <c r="AB70">
        <v>0</v>
      </c>
      <c r="AC70">
        <v>0</v>
      </c>
      <c r="AD70">
        <f t="shared" si="3"/>
        <v>2.388921071428571E-3</v>
      </c>
    </row>
    <row r="71" spans="1:30" x14ac:dyDescent="0.25">
      <c r="A71" s="1">
        <f t="shared" si="4"/>
        <v>16.75</v>
      </c>
      <c r="B71">
        <v>0</v>
      </c>
      <c r="C71">
        <v>7.5471699999999997E-3</v>
      </c>
      <c r="D71">
        <v>3.4482800000000001E-2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3.50877E-3</v>
      </c>
      <c r="N71">
        <v>0</v>
      </c>
      <c r="O71">
        <v>0</v>
      </c>
      <c r="P71">
        <v>1.6949200000000001E-2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f t="shared" si="3"/>
        <v>2.2317121428571431E-3</v>
      </c>
    </row>
    <row r="72" spans="1:30" x14ac:dyDescent="0.25">
      <c r="A72" s="1">
        <f t="shared" si="4"/>
        <v>17</v>
      </c>
      <c r="B72">
        <v>0</v>
      </c>
      <c r="C72">
        <v>0</v>
      </c>
      <c r="D72">
        <v>0</v>
      </c>
      <c r="E72">
        <v>0</v>
      </c>
      <c r="F72">
        <v>2.9411799999999998E-2</v>
      </c>
      <c r="G72">
        <v>0</v>
      </c>
      <c r="H72">
        <v>6.3291099999999998E-3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1.88679E-2</v>
      </c>
      <c r="P72">
        <v>0</v>
      </c>
      <c r="Q72">
        <v>0</v>
      </c>
      <c r="R72">
        <v>0</v>
      </c>
      <c r="S72">
        <v>4.1666700000000001E-2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f t="shared" si="3"/>
        <v>3.4384110714285715E-3</v>
      </c>
    </row>
    <row r="73" spans="1:30" x14ac:dyDescent="0.25">
      <c r="A73" s="1">
        <f t="shared" si="4"/>
        <v>17.25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4.9019600000000003E-3</v>
      </c>
      <c r="X73">
        <v>0</v>
      </c>
      <c r="Y73">
        <v>4.6728999999999998E-3</v>
      </c>
      <c r="Z73">
        <v>0</v>
      </c>
      <c r="AA73">
        <v>0</v>
      </c>
      <c r="AB73">
        <v>0</v>
      </c>
      <c r="AC73">
        <v>0</v>
      </c>
      <c r="AD73">
        <f t="shared" si="3"/>
        <v>3.4195928571428575E-4</v>
      </c>
    </row>
    <row r="74" spans="1:30" x14ac:dyDescent="0.25">
      <c r="A74" s="1">
        <f t="shared" si="4"/>
        <v>17.5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f t="shared" si="3"/>
        <v>0</v>
      </c>
    </row>
    <row r="75" spans="1:30" x14ac:dyDescent="0.25">
      <c r="A75" s="1">
        <f t="shared" si="4"/>
        <v>17.75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1.8987299999999999E-2</v>
      </c>
      <c r="I75">
        <v>0</v>
      </c>
      <c r="J75">
        <v>0</v>
      </c>
      <c r="K75">
        <v>0</v>
      </c>
      <c r="L75">
        <v>0</v>
      </c>
      <c r="M75">
        <v>3.50877E-3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7.2463800000000002E-3</v>
      </c>
      <c r="W75">
        <v>4.9019600000000003E-3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f t="shared" si="3"/>
        <v>1.2373003571428572E-3</v>
      </c>
    </row>
    <row r="76" spans="1:30" x14ac:dyDescent="0.25">
      <c r="A76" s="1">
        <f t="shared" si="4"/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1.88679E-2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f t="shared" si="3"/>
        <v>6.7385357142857143E-4</v>
      </c>
    </row>
    <row r="77" spans="1:30" x14ac:dyDescent="0.25">
      <c r="A77" s="1">
        <f t="shared" si="4"/>
        <v>18.25</v>
      </c>
      <c r="B77">
        <v>0</v>
      </c>
      <c r="C77">
        <v>3.7735799999999999E-3</v>
      </c>
      <c r="D77">
        <v>0</v>
      </c>
      <c r="E77">
        <v>0</v>
      </c>
      <c r="F77">
        <v>0</v>
      </c>
      <c r="G77">
        <v>1.88679E-2</v>
      </c>
      <c r="H77">
        <v>0</v>
      </c>
      <c r="I77">
        <v>5.0761399999999998E-3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f t="shared" si="3"/>
        <v>9.8991499999999985E-4</v>
      </c>
    </row>
    <row r="78" spans="1:30" x14ac:dyDescent="0.25">
      <c r="A78" s="1">
        <f t="shared" si="4"/>
        <v>18.5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2.0833299999999999E-2</v>
      </c>
      <c r="T78">
        <v>0</v>
      </c>
      <c r="U78">
        <v>0</v>
      </c>
      <c r="V78">
        <v>7.2463800000000002E-3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f t="shared" si="3"/>
        <v>1.0028457142857142E-3</v>
      </c>
    </row>
    <row r="79" spans="1:30" x14ac:dyDescent="0.25">
      <c r="A79" s="1">
        <f t="shared" si="4"/>
        <v>18.75</v>
      </c>
      <c r="B79">
        <v>0</v>
      </c>
      <c r="C79">
        <v>0</v>
      </c>
      <c r="D79">
        <v>0</v>
      </c>
      <c r="E79">
        <v>0</v>
      </c>
      <c r="F79">
        <v>0</v>
      </c>
      <c r="G79">
        <v>1.88679E-2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f t="shared" si="3"/>
        <v>6.7385357142857143E-4</v>
      </c>
    </row>
    <row r="80" spans="1:30" x14ac:dyDescent="0.25">
      <c r="A80" s="1">
        <f t="shared" si="4"/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7.2463800000000002E-3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f t="shared" si="3"/>
        <v>2.5879928571428571E-4</v>
      </c>
    </row>
    <row r="81" spans="1:30" x14ac:dyDescent="0.25">
      <c r="A81" s="1">
        <f t="shared" si="4"/>
        <v>19.25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1.44928E-2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f t="shared" si="3"/>
        <v>5.176E-4</v>
      </c>
    </row>
    <row r="82" spans="1:30" x14ac:dyDescent="0.25">
      <c r="A82" s="1">
        <f t="shared" si="4"/>
        <v>19.5</v>
      </c>
      <c r="B82">
        <v>0</v>
      </c>
      <c r="C82">
        <v>3.7735799999999999E-3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1.6949200000000001E-2</v>
      </c>
      <c r="Q82">
        <v>0</v>
      </c>
      <c r="R82">
        <v>0</v>
      </c>
      <c r="S82">
        <v>2.0833299999999999E-2</v>
      </c>
      <c r="T82">
        <v>0</v>
      </c>
      <c r="U82">
        <v>0</v>
      </c>
      <c r="V82">
        <v>0</v>
      </c>
      <c r="W82">
        <v>0</v>
      </c>
      <c r="X82">
        <v>0</v>
      </c>
      <c r="Y82">
        <v>4.6728999999999998E-3</v>
      </c>
      <c r="Z82">
        <v>0</v>
      </c>
      <c r="AA82">
        <v>0</v>
      </c>
      <c r="AB82">
        <v>0</v>
      </c>
      <c r="AC82">
        <v>0</v>
      </c>
      <c r="AD82">
        <f t="shared" si="3"/>
        <v>1.6510349999999999E-3</v>
      </c>
    </row>
    <row r="83" spans="1:30" x14ac:dyDescent="0.25">
      <c r="A83" s="1">
        <f t="shared" si="4"/>
        <v>19.75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1.0101000000000001E-2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4.1666700000000001E-2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4.6728999999999998E-3</v>
      </c>
      <c r="Z83">
        <v>0</v>
      </c>
      <c r="AA83">
        <v>0</v>
      </c>
      <c r="AB83">
        <v>0</v>
      </c>
      <c r="AC83">
        <v>0</v>
      </c>
      <c r="AD83">
        <f t="shared" si="3"/>
        <v>2.0157357142857142E-3</v>
      </c>
    </row>
    <row r="84" spans="1:30" x14ac:dyDescent="0.25">
      <c r="A84" s="1">
        <f t="shared" si="4"/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6.3291099999999998E-3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1.88679E-2</v>
      </c>
      <c r="P84">
        <v>0</v>
      </c>
      <c r="Q84">
        <v>0</v>
      </c>
      <c r="R84">
        <v>5.5555599999999997E-2</v>
      </c>
      <c r="S84">
        <v>2.0833299999999999E-2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f t="shared" si="3"/>
        <v>3.6280682142857145E-3</v>
      </c>
    </row>
    <row r="85" spans="1:30" x14ac:dyDescent="0.25">
      <c r="A85" s="1">
        <f t="shared" si="4"/>
        <v>20.25</v>
      </c>
      <c r="B85">
        <v>0</v>
      </c>
      <c r="C85">
        <v>3.7735799999999999E-3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7.2463800000000002E-3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f t="shared" si="3"/>
        <v>3.9357000000000004E-4</v>
      </c>
    </row>
    <row r="86" spans="1:30" x14ac:dyDescent="0.25">
      <c r="A86" s="1">
        <f t="shared" si="4"/>
        <v>20.5</v>
      </c>
      <c r="B86">
        <v>0</v>
      </c>
      <c r="C86">
        <v>0</v>
      </c>
      <c r="D86">
        <v>0</v>
      </c>
      <c r="E86">
        <v>0</v>
      </c>
      <c r="F86">
        <v>2.9411799999999998E-2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4.1666700000000001E-2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f t="shared" si="3"/>
        <v>2.5385178571428572E-3</v>
      </c>
    </row>
    <row r="87" spans="1:30" x14ac:dyDescent="0.25">
      <c r="A87" s="1">
        <f t="shared" si="4"/>
        <v>20.75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1.88679E-2</v>
      </c>
      <c r="P87">
        <v>0</v>
      </c>
      <c r="Q87">
        <v>0</v>
      </c>
      <c r="R87">
        <v>5.5555599999999997E-2</v>
      </c>
      <c r="S87">
        <v>0</v>
      </c>
      <c r="T87">
        <v>5.0505100000000002E-3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f t="shared" si="3"/>
        <v>2.8383574999999999E-3</v>
      </c>
    </row>
    <row r="88" spans="1:30" x14ac:dyDescent="0.25">
      <c r="A88" s="1">
        <f t="shared" si="4"/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5.5555599999999997E-2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f t="shared" si="3"/>
        <v>1.9841285714285715E-3</v>
      </c>
    </row>
    <row r="89" spans="1:30" x14ac:dyDescent="0.25">
      <c r="A89" s="1">
        <f t="shared" si="4"/>
        <v>21.25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2.0833299999999999E-2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f t="shared" si="3"/>
        <v>7.4404642857142851E-4</v>
      </c>
    </row>
    <row r="90" spans="1:30" x14ac:dyDescent="0.25">
      <c r="A90" s="1">
        <f t="shared" si="4"/>
        <v>21.5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2.0833299999999999E-2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f t="shared" si="3"/>
        <v>7.4404642857142851E-4</v>
      </c>
    </row>
    <row r="91" spans="1:30" x14ac:dyDescent="0.25">
      <c r="A91" s="1">
        <f t="shared" si="4"/>
        <v>21.75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3.50877E-3</v>
      </c>
      <c r="N91">
        <v>0</v>
      </c>
      <c r="O91">
        <v>0</v>
      </c>
      <c r="P91">
        <v>0</v>
      </c>
      <c r="Q91">
        <v>0</v>
      </c>
      <c r="R91">
        <v>5.5555599999999997E-2</v>
      </c>
      <c r="S91">
        <v>6.25E-2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f t="shared" si="3"/>
        <v>4.3415846428571433E-3</v>
      </c>
    </row>
    <row r="92" spans="1:30" x14ac:dyDescent="0.25">
      <c r="A92" s="1">
        <f t="shared" si="4"/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1.26582E-2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5.5555599999999997E-2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3"/>
        <v>2.4362071428571425E-3</v>
      </c>
    </row>
    <row r="93" spans="1:30" x14ac:dyDescent="0.25">
      <c r="A93" s="1">
        <f t="shared" si="4"/>
        <v>22.25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3.50877E-3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1.2531321428571428E-4</v>
      </c>
    </row>
    <row r="94" spans="1:30" x14ac:dyDescent="0.25">
      <c r="A94" s="1">
        <f t="shared" si="4"/>
        <v>22.5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3"/>
        <v>0</v>
      </c>
    </row>
    <row r="95" spans="1:30" x14ac:dyDescent="0.25">
      <c r="A95" s="1">
        <f t="shared" si="4"/>
        <v>22.75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2.0833299999999999E-2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3"/>
        <v>7.4404642857142851E-4</v>
      </c>
    </row>
    <row r="96" spans="1:30" x14ac:dyDescent="0.25">
      <c r="A96" s="1">
        <f t="shared" si="4"/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2.0833299999999999E-2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3"/>
        <v>7.4404642857142851E-4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1.0101000000000001E-2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3"/>
        <v>3.6075000000000001E-4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2.0833299999999999E-2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3"/>
        <v>7.4404642857142851E-4</v>
      </c>
    </row>
    <row r="99" spans="1:30" x14ac:dyDescent="0.25">
      <c r="A99" s="1">
        <f t="shared" si="4"/>
        <v>23.75</v>
      </c>
      <c r="B99">
        <v>4.3859600000000004E-3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3.50877E-3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7.2463800000000002E-3</v>
      </c>
      <c r="W99">
        <v>0</v>
      </c>
      <c r="X99">
        <v>0</v>
      </c>
      <c r="Y99">
        <v>0</v>
      </c>
      <c r="Z99">
        <v>0</v>
      </c>
      <c r="AA99">
        <v>7.8740200000000007E-3</v>
      </c>
      <c r="AB99">
        <v>0</v>
      </c>
      <c r="AC99">
        <v>0</v>
      </c>
      <c r="AD99">
        <f t="shared" si="3"/>
        <v>8.2196892857142859E-4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A3" zoomScale="90" zoomScaleNormal="90" workbookViewId="0">
      <selection activeCell="AD99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2.0833299999999999E-2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AVERAGE(B4:AC4)</f>
        <v>7.4404642857142851E-4</v>
      </c>
    </row>
    <row r="5" spans="1:30" x14ac:dyDescent="0.25">
      <c r="A5" s="1">
        <f>A4+0.25</f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0</v>
      </c>
    </row>
    <row r="6" spans="1:30" x14ac:dyDescent="0.25">
      <c r="A6" s="1">
        <f t="shared" ref="A6:A69" si="2">A5+0.25</f>
        <v>0.5</v>
      </c>
      <c r="B6">
        <v>0</v>
      </c>
      <c r="C6">
        <v>3.7735799999999999E-3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f t="shared" si="1"/>
        <v>1.3477071428571427E-4</v>
      </c>
    </row>
    <row r="7" spans="1:30" x14ac:dyDescent="0.25">
      <c r="A7" s="1">
        <f t="shared" si="2"/>
        <v>0.75</v>
      </c>
      <c r="B7">
        <v>0</v>
      </c>
      <c r="C7">
        <v>0</v>
      </c>
      <c r="D7">
        <v>0</v>
      </c>
      <c r="E7">
        <v>0</v>
      </c>
      <c r="F7">
        <v>2.9411799999999998E-2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5.5555599999999997E-2</v>
      </c>
      <c r="S7">
        <v>2.0833299999999999E-2</v>
      </c>
      <c r="T7">
        <v>0</v>
      </c>
      <c r="U7">
        <v>0</v>
      </c>
      <c r="V7">
        <v>7.2463800000000002E-3</v>
      </c>
      <c r="W7">
        <v>0</v>
      </c>
      <c r="X7">
        <v>0</v>
      </c>
      <c r="Y7">
        <v>0</v>
      </c>
      <c r="Z7">
        <v>0</v>
      </c>
      <c r="AA7">
        <v>7.8740200000000007E-3</v>
      </c>
      <c r="AB7">
        <v>0</v>
      </c>
      <c r="AC7">
        <v>0</v>
      </c>
      <c r="AD7">
        <f t="shared" si="1"/>
        <v>4.3186107142857135E-3</v>
      </c>
    </row>
    <row r="8" spans="1:30" x14ac:dyDescent="0.25">
      <c r="A8" s="1">
        <f t="shared" si="2"/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5.5555599999999997E-2</v>
      </c>
      <c r="S8">
        <v>2.0833299999999999E-2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1"/>
        <v>2.7281749999999998E-3</v>
      </c>
    </row>
    <row r="9" spans="1:30" x14ac:dyDescent="0.25">
      <c r="A9" s="1">
        <f t="shared" si="2"/>
        <v>1.25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3.50877E-3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9.8039200000000007E-3</v>
      </c>
      <c r="AA9">
        <v>0</v>
      </c>
      <c r="AB9">
        <v>0</v>
      </c>
      <c r="AC9">
        <v>0</v>
      </c>
      <c r="AD9">
        <f t="shared" si="1"/>
        <v>4.7545321428571431E-4</v>
      </c>
    </row>
    <row r="10" spans="1:30" x14ac:dyDescent="0.25">
      <c r="A10" s="1">
        <f t="shared" si="2"/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1"/>
        <v>0</v>
      </c>
    </row>
    <row r="11" spans="1:30" x14ac:dyDescent="0.25">
      <c r="A11" s="1">
        <f t="shared" si="2"/>
        <v>1.75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 t="shared" si="1"/>
        <v>0</v>
      </c>
    </row>
    <row r="12" spans="1:30" x14ac:dyDescent="0.25">
      <c r="A12" s="1">
        <f t="shared" si="2"/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1"/>
        <v>0</v>
      </c>
    </row>
    <row r="13" spans="1:30" x14ac:dyDescent="0.25">
      <c r="A13" s="1">
        <f t="shared" si="2"/>
        <v>2.25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2.0833299999999999E-2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7.4404642857142851E-4</v>
      </c>
    </row>
    <row r="14" spans="1:30" x14ac:dyDescent="0.25">
      <c r="A14" s="1">
        <f t="shared" si="2"/>
        <v>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1"/>
        <v>0</v>
      </c>
    </row>
    <row r="15" spans="1:30" x14ac:dyDescent="0.25">
      <c r="A15" s="1">
        <f t="shared" si="2"/>
        <v>2.75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6.3291099999999998E-3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1"/>
        <v>2.2603964285714285E-4</v>
      </c>
    </row>
    <row r="16" spans="1:30" x14ac:dyDescent="0.25">
      <c r="A16" s="1">
        <f t="shared" si="2"/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2.0833299999999999E-2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1"/>
        <v>7.4404642857142851E-4</v>
      </c>
    </row>
    <row r="17" spans="1:30" x14ac:dyDescent="0.25">
      <c r="A17" s="1">
        <f t="shared" si="2"/>
        <v>3.25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f t="shared" si="1"/>
        <v>0</v>
      </c>
    </row>
    <row r="18" spans="1:30" x14ac:dyDescent="0.25">
      <c r="A18" s="1">
        <f t="shared" si="2"/>
        <v>3.5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4.3103400000000002E-3</v>
      </c>
      <c r="Y20">
        <v>0</v>
      </c>
      <c r="Z20">
        <v>0</v>
      </c>
      <c r="AA20">
        <v>7.8740200000000007E-3</v>
      </c>
      <c r="AB20">
        <v>0</v>
      </c>
      <c r="AC20">
        <v>0</v>
      </c>
      <c r="AD20">
        <f t="shared" si="1"/>
        <v>4.3515571428571435E-4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5.5555599999999997E-2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f t="shared" si="1"/>
        <v>1.9841285714285715E-3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2.0833299999999999E-2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1"/>
        <v>7.4404642857142851E-4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1"/>
        <v>0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5.5555599999999997E-2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1"/>
        <v>1.9841285714285715E-3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1"/>
        <v>0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5.5555599999999997E-2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1"/>
        <v>1.9841285714285715E-3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1.0101000000000001E-2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4.3103400000000002E-3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1"/>
        <v>5.1469071428571439E-4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2.0833299999999999E-2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1"/>
        <v>7.4404642857142851E-4</v>
      </c>
    </row>
    <row r="29" spans="1:30" x14ac:dyDescent="0.25">
      <c r="A29" s="1">
        <f t="shared" si="2"/>
        <v>6.25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4.1666700000000001E-2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1"/>
        <v>1.4880964285714285E-3</v>
      </c>
    </row>
    <row r="30" spans="1:30" x14ac:dyDescent="0.25">
      <c r="A30" s="1">
        <f t="shared" si="2"/>
        <v>6.5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2.0833299999999999E-2</v>
      </c>
      <c r="T30">
        <v>0</v>
      </c>
      <c r="U30">
        <v>0</v>
      </c>
      <c r="V30">
        <v>7.2463800000000002E-3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f t="shared" si="1"/>
        <v>1.0028457142857142E-3</v>
      </c>
    </row>
    <row r="31" spans="1:30" x14ac:dyDescent="0.25">
      <c r="A31" s="1">
        <f t="shared" si="2"/>
        <v>6.75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6.3291099999999998E-3</v>
      </c>
      <c r="I31">
        <v>0</v>
      </c>
      <c r="J31">
        <v>0</v>
      </c>
      <c r="K31">
        <v>0</v>
      </c>
      <c r="L31">
        <v>0</v>
      </c>
      <c r="M31">
        <v>3.50877E-3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f t="shared" si="1"/>
        <v>3.5135285714285716E-4</v>
      </c>
    </row>
    <row r="32" spans="1:30" x14ac:dyDescent="0.25">
      <c r="A32" s="1">
        <f t="shared" si="2"/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f t="shared" si="1"/>
        <v>0</v>
      </c>
    </row>
    <row r="33" spans="1:30" x14ac:dyDescent="0.25">
      <c r="A33" s="1">
        <f t="shared" si="2"/>
        <v>7.25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6.3291099999999998E-3</v>
      </c>
      <c r="I33">
        <v>0</v>
      </c>
      <c r="J33">
        <v>0</v>
      </c>
      <c r="K33">
        <v>0</v>
      </c>
      <c r="L33">
        <v>1.0101000000000001E-2</v>
      </c>
      <c r="M33">
        <v>0</v>
      </c>
      <c r="N33">
        <v>1.85185E-2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f t="shared" si="1"/>
        <v>1.2481646428571431E-3</v>
      </c>
    </row>
    <row r="34" spans="1:30" x14ac:dyDescent="0.25">
      <c r="A34" s="1">
        <f t="shared" si="2"/>
        <v>7.5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6.4935100000000001E-3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7.2463800000000002E-3</v>
      </c>
      <c r="W34">
        <v>4.9019600000000003E-3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f t="shared" si="1"/>
        <v>6.6578035714285721E-4</v>
      </c>
    </row>
    <row r="35" spans="1:30" x14ac:dyDescent="0.25">
      <c r="A35" s="1">
        <f t="shared" si="2"/>
        <v>7.75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7.2463800000000002E-3</v>
      </c>
      <c r="W35">
        <v>9.8039200000000007E-3</v>
      </c>
      <c r="X35">
        <v>4.3103400000000002E-3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1"/>
        <v>7.6287999999999996E-4</v>
      </c>
    </row>
    <row r="36" spans="1:30" x14ac:dyDescent="0.25">
      <c r="A36" s="1">
        <f t="shared" si="2"/>
        <v>8</v>
      </c>
      <c r="B36">
        <v>0</v>
      </c>
      <c r="C36">
        <v>3.7735799999999999E-3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1.0101000000000001E-2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4.3103400000000002E-3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1"/>
        <v>6.4946142857142861E-4</v>
      </c>
    </row>
    <row r="37" spans="1:30" x14ac:dyDescent="0.25">
      <c r="A37" s="1">
        <f t="shared" si="2"/>
        <v>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6.3291099999999998E-3</v>
      </c>
      <c r="I37">
        <v>0</v>
      </c>
      <c r="J37">
        <v>8.0000000000000002E-3</v>
      </c>
      <c r="K37">
        <v>0</v>
      </c>
      <c r="L37">
        <v>0</v>
      </c>
      <c r="M37">
        <v>7.0175400000000001E-3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4.9019600000000003E-3</v>
      </c>
      <c r="X37">
        <v>0</v>
      </c>
      <c r="Y37">
        <v>4.6728999999999998E-3</v>
      </c>
      <c r="Z37">
        <v>0</v>
      </c>
      <c r="AA37">
        <v>0</v>
      </c>
      <c r="AB37">
        <v>0</v>
      </c>
      <c r="AC37">
        <v>0</v>
      </c>
      <c r="AD37">
        <f t="shared" si="1"/>
        <v>1.1043396428571429E-3</v>
      </c>
    </row>
    <row r="38" spans="1:30" x14ac:dyDescent="0.25">
      <c r="A38" s="1">
        <f t="shared" si="2"/>
        <v>8.5</v>
      </c>
      <c r="B38">
        <v>8.7719300000000007E-3</v>
      </c>
      <c r="C38">
        <v>3.7735799999999999E-3</v>
      </c>
      <c r="D38">
        <v>0</v>
      </c>
      <c r="E38">
        <v>0</v>
      </c>
      <c r="F38">
        <v>0</v>
      </c>
      <c r="G38">
        <v>0</v>
      </c>
      <c r="H38">
        <v>1.26582E-2</v>
      </c>
      <c r="I38">
        <v>0</v>
      </c>
      <c r="J38">
        <v>2.4E-2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5.5555599999999997E-2</v>
      </c>
      <c r="S38">
        <v>0</v>
      </c>
      <c r="T38">
        <v>5.0505100000000002E-3</v>
      </c>
      <c r="U38">
        <v>0</v>
      </c>
      <c r="V38">
        <v>2.1739100000000001E-2</v>
      </c>
      <c r="W38">
        <v>9.8039200000000007E-3</v>
      </c>
      <c r="X38">
        <v>0</v>
      </c>
      <c r="Y38">
        <v>9.3457899999999997E-3</v>
      </c>
      <c r="Z38">
        <v>0</v>
      </c>
      <c r="AA38">
        <v>7.8740200000000007E-3</v>
      </c>
      <c r="AB38">
        <v>0</v>
      </c>
      <c r="AC38">
        <v>0</v>
      </c>
      <c r="AD38">
        <f t="shared" si="1"/>
        <v>5.6633089285714278E-3</v>
      </c>
    </row>
    <row r="39" spans="1:30" x14ac:dyDescent="0.25">
      <c r="A39" s="1">
        <f t="shared" si="2"/>
        <v>8.75</v>
      </c>
      <c r="B39">
        <v>8.7719300000000007E-3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1.85185E-2</v>
      </c>
      <c r="O39">
        <v>0</v>
      </c>
      <c r="P39">
        <v>0</v>
      </c>
      <c r="Q39">
        <v>7.7519399999999997E-3</v>
      </c>
      <c r="R39">
        <v>0</v>
      </c>
      <c r="S39">
        <v>2.0833299999999999E-2</v>
      </c>
      <c r="T39">
        <v>1.0101000000000001E-2</v>
      </c>
      <c r="U39">
        <v>0</v>
      </c>
      <c r="V39">
        <v>0</v>
      </c>
      <c r="W39">
        <v>9.8039200000000007E-3</v>
      </c>
      <c r="X39">
        <v>4.3103400000000002E-3</v>
      </c>
      <c r="Y39">
        <v>4.6728999999999998E-3</v>
      </c>
      <c r="Z39">
        <v>0</v>
      </c>
      <c r="AA39">
        <v>0</v>
      </c>
      <c r="AB39">
        <v>0</v>
      </c>
      <c r="AC39">
        <v>0</v>
      </c>
      <c r="AD39">
        <f t="shared" si="1"/>
        <v>3.0272796428571429E-3</v>
      </c>
    </row>
    <row r="40" spans="1:30" x14ac:dyDescent="0.25">
      <c r="A40" s="1">
        <f t="shared" si="2"/>
        <v>9</v>
      </c>
      <c r="B40">
        <v>4.3859600000000004E-3</v>
      </c>
      <c r="C40">
        <v>3.7735799999999999E-3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6.4935100000000001E-3</v>
      </c>
      <c r="L40">
        <v>1.0101000000000001E-2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5.0505100000000002E-3</v>
      </c>
      <c r="U40">
        <v>3.40136E-3</v>
      </c>
      <c r="V40">
        <v>0</v>
      </c>
      <c r="W40">
        <v>0</v>
      </c>
      <c r="X40">
        <v>4.3103400000000002E-3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1"/>
        <v>1.3398664285714287E-3</v>
      </c>
    </row>
    <row r="41" spans="1:30" x14ac:dyDescent="0.25">
      <c r="A41" s="1">
        <f t="shared" si="2"/>
        <v>9.25</v>
      </c>
      <c r="B41">
        <v>8.7719300000000007E-3</v>
      </c>
      <c r="C41">
        <v>3.7735799999999999E-3</v>
      </c>
      <c r="D41">
        <v>0</v>
      </c>
      <c r="E41">
        <v>9.7087400000000004E-3</v>
      </c>
      <c r="F41">
        <v>0</v>
      </c>
      <c r="G41">
        <v>0</v>
      </c>
      <c r="H41">
        <v>1.26582E-2</v>
      </c>
      <c r="I41">
        <v>5.0761399999999998E-3</v>
      </c>
      <c r="J41">
        <v>0</v>
      </c>
      <c r="K41">
        <v>0</v>
      </c>
      <c r="L41">
        <v>1.0101000000000001E-2</v>
      </c>
      <c r="M41">
        <v>3.50877E-3</v>
      </c>
      <c r="N41">
        <v>0</v>
      </c>
      <c r="O41">
        <v>0</v>
      </c>
      <c r="P41">
        <v>0</v>
      </c>
      <c r="Q41">
        <v>7.7519399999999997E-3</v>
      </c>
      <c r="R41">
        <v>0</v>
      </c>
      <c r="S41">
        <v>0</v>
      </c>
      <c r="T41">
        <v>0</v>
      </c>
      <c r="U41">
        <v>3.40136E-3</v>
      </c>
      <c r="V41">
        <v>1.44928E-2</v>
      </c>
      <c r="W41">
        <v>4.9019600000000003E-3</v>
      </c>
      <c r="X41">
        <v>0</v>
      </c>
      <c r="Y41">
        <v>1.8691599999999999E-2</v>
      </c>
      <c r="Z41">
        <v>1.9607800000000002E-2</v>
      </c>
      <c r="AA41">
        <v>7.8740200000000007E-3</v>
      </c>
      <c r="AB41">
        <v>8.2644599999999995E-3</v>
      </c>
      <c r="AC41">
        <v>0</v>
      </c>
      <c r="AD41">
        <f t="shared" si="1"/>
        <v>4.9494392857142864E-3</v>
      </c>
    </row>
    <row r="42" spans="1:30" x14ac:dyDescent="0.25">
      <c r="A42" s="1">
        <f t="shared" si="2"/>
        <v>9.5</v>
      </c>
      <c r="B42">
        <v>4.3859600000000004E-3</v>
      </c>
      <c r="C42">
        <v>0</v>
      </c>
      <c r="D42">
        <v>0</v>
      </c>
      <c r="E42">
        <v>9.7087400000000004E-3</v>
      </c>
      <c r="F42">
        <v>2.9411799999999998E-2</v>
      </c>
      <c r="G42">
        <v>0</v>
      </c>
      <c r="H42">
        <v>1.26582E-2</v>
      </c>
      <c r="I42">
        <v>0</v>
      </c>
      <c r="J42">
        <v>0</v>
      </c>
      <c r="K42">
        <v>6.4935100000000001E-3</v>
      </c>
      <c r="L42">
        <v>0</v>
      </c>
      <c r="M42">
        <v>1.0526300000000001E-2</v>
      </c>
      <c r="N42">
        <v>0</v>
      </c>
      <c r="O42">
        <v>0</v>
      </c>
      <c r="P42">
        <v>1.6949200000000001E-2</v>
      </c>
      <c r="Q42">
        <v>0</v>
      </c>
      <c r="R42">
        <v>0</v>
      </c>
      <c r="S42">
        <v>0</v>
      </c>
      <c r="T42">
        <v>5.0505100000000002E-3</v>
      </c>
      <c r="U42">
        <v>1.0204100000000001E-2</v>
      </c>
      <c r="V42">
        <v>1.44928E-2</v>
      </c>
      <c r="W42">
        <v>1.9607800000000002E-2</v>
      </c>
      <c r="X42">
        <v>4.3103400000000002E-3</v>
      </c>
      <c r="Y42">
        <v>9.3457899999999997E-3</v>
      </c>
      <c r="Z42">
        <v>0</v>
      </c>
      <c r="AA42">
        <v>7.8740200000000007E-3</v>
      </c>
      <c r="AB42">
        <v>8.2644599999999995E-3</v>
      </c>
      <c r="AC42">
        <v>0</v>
      </c>
      <c r="AD42">
        <f t="shared" si="1"/>
        <v>6.0458403571428581E-3</v>
      </c>
    </row>
    <row r="43" spans="1:30" x14ac:dyDescent="0.25">
      <c r="A43" s="1">
        <f t="shared" si="2"/>
        <v>9.75</v>
      </c>
      <c r="B43">
        <v>4.3859600000000004E-3</v>
      </c>
      <c r="C43">
        <v>7.5471699999999997E-3</v>
      </c>
      <c r="D43">
        <v>0</v>
      </c>
      <c r="E43">
        <v>9.7087400000000004E-3</v>
      </c>
      <c r="F43">
        <v>0</v>
      </c>
      <c r="G43">
        <v>0</v>
      </c>
      <c r="H43">
        <v>1.26582E-2</v>
      </c>
      <c r="I43">
        <v>5.0761399999999998E-3</v>
      </c>
      <c r="J43">
        <v>0</v>
      </c>
      <c r="K43">
        <v>0</v>
      </c>
      <c r="L43">
        <v>1.0101000000000001E-2</v>
      </c>
      <c r="M43">
        <v>1.0526300000000001E-2</v>
      </c>
      <c r="N43">
        <v>0</v>
      </c>
      <c r="O43">
        <v>1.88679E-2</v>
      </c>
      <c r="P43">
        <v>0</v>
      </c>
      <c r="Q43">
        <v>0</v>
      </c>
      <c r="R43">
        <v>5.5555599999999997E-2</v>
      </c>
      <c r="S43">
        <v>0</v>
      </c>
      <c r="T43">
        <v>1.0101000000000001E-2</v>
      </c>
      <c r="U43">
        <v>3.40136E-3</v>
      </c>
      <c r="V43">
        <v>1.44928E-2</v>
      </c>
      <c r="W43">
        <v>4.9019600000000003E-3</v>
      </c>
      <c r="X43">
        <v>2.15517E-2</v>
      </c>
      <c r="Y43">
        <v>0</v>
      </c>
      <c r="Z43">
        <v>1.9607800000000002E-2</v>
      </c>
      <c r="AA43">
        <v>7.8740200000000007E-3</v>
      </c>
      <c r="AB43">
        <v>1.6528899999999999E-2</v>
      </c>
      <c r="AC43">
        <v>0</v>
      </c>
      <c r="AD43">
        <f t="shared" si="1"/>
        <v>8.3173767857142866E-3</v>
      </c>
    </row>
    <row r="44" spans="1:30" x14ac:dyDescent="0.25">
      <c r="A44" s="1">
        <f t="shared" si="2"/>
        <v>10</v>
      </c>
      <c r="B44">
        <v>0</v>
      </c>
      <c r="C44">
        <v>7.5471699999999997E-3</v>
      </c>
      <c r="D44">
        <v>0</v>
      </c>
      <c r="E44">
        <v>0</v>
      </c>
      <c r="F44">
        <v>0</v>
      </c>
      <c r="G44">
        <v>0</v>
      </c>
      <c r="H44">
        <v>6.3291099999999998E-3</v>
      </c>
      <c r="I44">
        <v>5.0761399999999998E-3</v>
      </c>
      <c r="J44">
        <v>0</v>
      </c>
      <c r="K44">
        <v>6.4935100000000001E-3</v>
      </c>
      <c r="L44">
        <v>1.0101000000000001E-2</v>
      </c>
      <c r="M44">
        <v>7.0175400000000001E-3</v>
      </c>
      <c r="N44">
        <v>0</v>
      </c>
      <c r="O44">
        <v>1.88679E-2</v>
      </c>
      <c r="P44">
        <v>0</v>
      </c>
      <c r="Q44">
        <v>0</v>
      </c>
      <c r="R44">
        <v>0</v>
      </c>
      <c r="S44">
        <v>0</v>
      </c>
      <c r="T44">
        <v>0</v>
      </c>
      <c r="U44">
        <v>3.40136E-3</v>
      </c>
      <c r="V44">
        <v>0</v>
      </c>
      <c r="W44">
        <v>1.4705899999999999E-2</v>
      </c>
      <c r="X44">
        <v>1.2931E-2</v>
      </c>
      <c r="Y44">
        <v>9.3457899999999997E-3</v>
      </c>
      <c r="Z44">
        <v>0</v>
      </c>
      <c r="AA44">
        <v>0</v>
      </c>
      <c r="AB44">
        <v>0</v>
      </c>
      <c r="AC44">
        <v>1.9607800000000002E-2</v>
      </c>
      <c r="AD44">
        <f t="shared" si="1"/>
        <v>4.3365792857142857E-3</v>
      </c>
    </row>
    <row r="45" spans="1:30" x14ac:dyDescent="0.25">
      <c r="A45" s="1">
        <f t="shared" si="2"/>
        <v>10.25</v>
      </c>
      <c r="B45">
        <v>8.7719300000000007E-3</v>
      </c>
      <c r="C45">
        <v>1.1320800000000001E-2</v>
      </c>
      <c r="D45">
        <v>0</v>
      </c>
      <c r="E45">
        <v>0</v>
      </c>
      <c r="F45">
        <v>2.9411799999999998E-2</v>
      </c>
      <c r="G45">
        <v>0</v>
      </c>
      <c r="H45">
        <v>1.26582E-2</v>
      </c>
      <c r="I45">
        <v>5.0761399999999998E-3</v>
      </c>
      <c r="J45">
        <v>0</v>
      </c>
      <c r="K45">
        <v>6.4935100000000001E-3</v>
      </c>
      <c r="L45">
        <v>0</v>
      </c>
      <c r="M45">
        <v>0</v>
      </c>
      <c r="N45">
        <v>1.85185E-2</v>
      </c>
      <c r="O45">
        <v>0</v>
      </c>
      <c r="P45">
        <v>0</v>
      </c>
      <c r="Q45">
        <v>7.7519399999999997E-3</v>
      </c>
      <c r="R45">
        <v>5.5555599999999997E-2</v>
      </c>
      <c r="S45">
        <v>0</v>
      </c>
      <c r="T45">
        <v>0</v>
      </c>
      <c r="U45">
        <v>1.0204100000000001E-2</v>
      </c>
      <c r="V45">
        <v>0</v>
      </c>
      <c r="W45">
        <v>4.9019600000000003E-3</v>
      </c>
      <c r="X45">
        <v>1.2931E-2</v>
      </c>
      <c r="Y45">
        <v>1.40187E-2</v>
      </c>
      <c r="Z45">
        <v>0</v>
      </c>
      <c r="AA45">
        <v>1.5748000000000002E-2</v>
      </c>
      <c r="AB45">
        <v>8.2644599999999995E-3</v>
      </c>
      <c r="AC45">
        <v>0</v>
      </c>
      <c r="AD45">
        <f t="shared" si="1"/>
        <v>7.9152371428571431E-3</v>
      </c>
    </row>
    <row r="46" spans="1:30" x14ac:dyDescent="0.25">
      <c r="A46" s="1">
        <f t="shared" si="2"/>
        <v>10.5</v>
      </c>
      <c r="B46">
        <v>4.3859600000000004E-3</v>
      </c>
      <c r="C46">
        <v>1.1320800000000001E-2</v>
      </c>
      <c r="D46">
        <v>3.4482800000000001E-2</v>
      </c>
      <c r="E46">
        <v>0</v>
      </c>
      <c r="F46">
        <v>0</v>
      </c>
      <c r="G46">
        <v>0</v>
      </c>
      <c r="H46">
        <v>1.26582E-2</v>
      </c>
      <c r="I46">
        <v>0</v>
      </c>
      <c r="J46">
        <v>0</v>
      </c>
      <c r="K46">
        <v>1.2987E-2</v>
      </c>
      <c r="L46">
        <v>0</v>
      </c>
      <c r="M46">
        <v>1.7543900000000001E-2</v>
      </c>
      <c r="N46">
        <v>0</v>
      </c>
      <c r="O46">
        <v>1.88679E-2</v>
      </c>
      <c r="P46">
        <v>0</v>
      </c>
      <c r="Q46">
        <v>0</v>
      </c>
      <c r="R46">
        <v>0</v>
      </c>
      <c r="S46">
        <v>0</v>
      </c>
      <c r="T46">
        <v>0</v>
      </c>
      <c r="U46">
        <v>6.8027199999999999E-3</v>
      </c>
      <c r="V46">
        <v>2.1739100000000001E-2</v>
      </c>
      <c r="W46">
        <v>1.4705899999999999E-2</v>
      </c>
      <c r="X46">
        <v>1.2931E-2</v>
      </c>
      <c r="Y46">
        <v>3.2710299999999998E-2</v>
      </c>
      <c r="Z46">
        <v>0</v>
      </c>
      <c r="AA46">
        <v>0</v>
      </c>
      <c r="AB46">
        <v>0</v>
      </c>
      <c r="AC46">
        <v>0</v>
      </c>
      <c r="AD46">
        <f t="shared" si="1"/>
        <v>7.1834135714285707E-3</v>
      </c>
    </row>
    <row r="47" spans="1:30" x14ac:dyDescent="0.25">
      <c r="A47" s="1">
        <f t="shared" si="2"/>
        <v>10.75</v>
      </c>
      <c r="B47">
        <v>0</v>
      </c>
      <c r="C47">
        <v>0</v>
      </c>
      <c r="D47">
        <v>3.4482800000000001E-2</v>
      </c>
      <c r="E47">
        <v>9.7087400000000004E-3</v>
      </c>
      <c r="F47">
        <v>0</v>
      </c>
      <c r="G47">
        <v>1.88679E-2</v>
      </c>
      <c r="H47">
        <v>0</v>
      </c>
      <c r="I47">
        <v>5.0761399999999998E-3</v>
      </c>
      <c r="J47">
        <v>8.0000000000000002E-3</v>
      </c>
      <c r="K47">
        <v>0</v>
      </c>
      <c r="L47">
        <v>2.0202000000000001E-2</v>
      </c>
      <c r="M47">
        <v>1.0526300000000001E-2</v>
      </c>
      <c r="N47">
        <v>0</v>
      </c>
      <c r="O47">
        <v>0</v>
      </c>
      <c r="P47">
        <v>0</v>
      </c>
      <c r="Q47">
        <v>7.7519399999999997E-3</v>
      </c>
      <c r="R47">
        <v>0</v>
      </c>
      <c r="S47">
        <v>0</v>
      </c>
      <c r="T47">
        <v>5.0505100000000002E-3</v>
      </c>
      <c r="U47">
        <v>1.0204100000000001E-2</v>
      </c>
      <c r="V47">
        <v>7.2463800000000002E-3</v>
      </c>
      <c r="W47">
        <v>0</v>
      </c>
      <c r="X47">
        <v>1.2931E-2</v>
      </c>
      <c r="Y47">
        <v>1.40187E-2</v>
      </c>
      <c r="Z47">
        <v>0</v>
      </c>
      <c r="AA47">
        <v>0</v>
      </c>
      <c r="AB47">
        <v>0</v>
      </c>
      <c r="AC47">
        <v>0</v>
      </c>
      <c r="AD47">
        <f t="shared" si="1"/>
        <v>5.8595182142857144E-3</v>
      </c>
    </row>
    <row r="48" spans="1:30" x14ac:dyDescent="0.25">
      <c r="A48" s="1">
        <f t="shared" si="2"/>
        <v>11</v>
      </c>
      <c r="B48">
        <v>8.7719300000000007E-3</v>
      </c>
      <c r="C48">
        <v>1.1320800000000001E-2</v>
      </c>
      <c r="D48">
        <v>3.4482800000000001E-2</v>
      </c>
      <c r="E48">
        <v>0</v>
      </c>
      <c r="F48">
        <v>0</v>
      </c>
      <c r="G48">
        <v>3.77358E-2</v>
      </c>
      <c r="H48">
        <v>1.8987299999999999E-2</v>
      </c>
      <c r="I48">
        <v>0</v>
      </c>
      <c r="J48">
        <v>8.0000000000000002E-3</v>
      </c>
      <c r="K48">
        <v>1.2987E-2</v>
      </c>
      <c r="L48">
        <v>2.0202000000000001E-2</v>
      </c>
      <c r="M48">
        <v>7.0175400000000001E-3</v>
      </c>
      <c r="N48">
        <v>1.85185E-2</v>
      </c>
      <c r="O48">
        <v>0</v>
      </c>
      <c r="P48">
        <v>0</v>
      </c>
      <c r="Q48">
        <v>7.7519399999999997E-3</v>
      </c>
      <c r="R48">
        <v>0</v>
      </c>
      <c r="S48">
        <v>2.0833299999999999E-2</v>
      </c>
      <c r="T48">
        <v>0</v>
      </c>
      <c r="U48">
        <v>1.36054E-2</v>
      </c>
      <c r="V48">
        <v>2.1739100000000001E-2</v>
      </c>
      <c r="W48">
        <v>3.9215699999999999E-2</v>
      </c>
      <c r="X48">
        <v>1.72414E-2</v>
      </c>
      <c r="Y48">
        <v>2.8037400000000001E-2</v>
      </c>
      <c r="Z48">
        <v>0</v>
      </c>
      <c r="AA48">
        <v>1.5748000000000002E-2</v>
      </c>
      <c r="AB48">
        <v>1.6528899999999999E-2</v>
      </c>
      <c r="AC48">
        <v>0</v>
      </c>
      <c r="AD48">
        <f t="shared" si="1"/>
        <v>1.2811600357142858E-2</v>
      </c>
    </row>
    <row r="49" spans="1:30" x14ac:dyDescent="0.25">
      <c r="A49" s="1">
        <f t="shared" si="2"/>
        <v>11.25</v>
      </c>
      <c r="B49">
        <v>2.1929799999999999E-2</v>
      </c>
      <c r="C49">
        <v>1.1320800000000001E-2</v>
      </c>
      <c r="D49">
        <v>0</v>
      </c>
      <c r="E49">
        <v>3.8835000000000001E-2</v>
      </c>
      <c r="F49">
        <v>2.9411799999999998E-2</v>
      </c>
      <c r="G49">
        <v>3.77358E-2</v>
      </c>
      <c r="H49">
        <v>5.0632900000000002E-2</v>
      </c>
      <c r="I49">
        <v>1.01523E-2</v>
      </c>
      <c r="J49">
        <v>8.0000000000000002E-3</v>
      </c>
      <c r="K49">
        <v>1.9480500000000001E-2</v>
      </c>
      <c r="L49">
        <v>1.0101000000000001E-2</v>
      </c>
      <c r="M49">
        <v>2.1052600000000001E-2</v>
      </c>
      <c r="N49">
        <v>1.85185E-2</v>
      </c>
      <c r="O49">
        <v>5.6603800000000003E-2</v>
      </c>
      <c r="P49">
        <v>0</v>
      </c>
      <c r="Q49">
        <v>7.7519399999999997E-3</v>
      </c>
      <c r="R49">
        <v>5.5555599999999997E-2</v>
      </c>
      <c r="S49">
        <v>2.0833299999999999E-2</v>
      </c>
      <c r="T49">
        <v>2.0202000000000001E-2</v>
      </c>
      <c r="U49">
        <v>1.7006799999999999E-2</v>
      </c>
      <c r="V49">
        <v>2.8985500000000001E-2</v>
      </c>
      <c r="W49">
        <v>1.4705899999999999E-2</v>
      </c>
      <c r="X49">
        <v>4.3103400000000002E-3</v>
      </c>
      <c r="Y49">
        <v>1.8691599999999999E-2</v>
      </c>
      <c r="Z49">
        <v>2.9411799999999998E-2</v>
      </c>
      <c r="AA49">
        <v>2.3622000000000001E-2</v>
      </c>
      <c r="AB49">
        <v>1.6528899999999999E-2</v>
      </c>
      <c r="AC49">
        <v>2.9411799999999998E-2</v>
      </c>
      <c r="AD49">
        <f t="shared" si="1"/>
        <v>2.2171152857142856E-2</v>
      </c>
    </row>
    <row r="50" spans="1:30" x14ac:dyDescent="0.25">
      <c r="A50" s="1">
        <f t="shared" si="2"/>
        <v>11.5</v>
      </c>
      <c r="B50">
        <v>3.94737E-2</v>
      </c>
      <c r="C50">
        <v>3.0188699999999999E-2</v>
      </c>
      <c r="D50">
        <v>0</v>
      </c>
      <c r="E50">
        <v>1.9417500000000001E-2</v>
      </c>
      <c r="F50">
        <v>0</v>
      </c>
      <c r="G50">
        <v>1.88679E-2</v>
      </c>
      <c r="H50">
        <v>6.9620299999999996E-2</v>
      </c>
      <c r="I50">
        <v>5.0761399999999998E-3</v>
      </c>
      <c r="J50">
        <v>2.4E-2</v>
      </c>
      <c r="K50">
        <v>1.2987E-2</v>
      </c>
      <c r="L50">
        <v>6.0606100000000003E-2</v>
      </c>
      <c r="M50">
        <v>3.8596499999999999E-2</v>
      </c>
      <c r="N50">
        <v>1.85185E-2</v>
      </c>
      <c r="O50">
        <v>7.5471700000000003E-2</v>
      </c>
      <c r="P50">
        <v>3.3898299999999999E-2</v>
      </c>
      <c r="Q50">
        <v>3.8759700000000001E-2</v>
      </c>
      <c r="R50">
        <v>0</v>
      </c>
      <c r="S50">
        <v>6.25E-2</v>
      </c>
      <c r="T50">
        <v>2.5252500000000001E-2</v>
      </c>
      <c r="U50">
        <v>4.4217699999999999E-2</v>
      </c>
      <c r="V50">
        <v>2.8985500000000001E-2</v>
      </c>
      <c r="W50">
        <v>6.8627499999999994E-2</v>
      </c>
      <c r="X50">
        <v>2.15517E-2</v>
      </c>
      <c r="Y50">
        <v>3.7383199999999998E-2</v>
      </c>
      <c r="Z50">
        <v>9.8039200000000007E-3</v>
      </c>
      <c r="AA50">
        <v>3.9370099999999998E-2</v>
      </c>
      <c r="AB50">
        <v>8.2644599999999995E-3</v>
      </c>
      <c r="AC50">
        <v>0</v>
      </c>
      <c r="AD50">
        <f t="shared" si="1"/>
        <v>2.969423642857142E-2</v>
      </c>
    </row>
    <row r="51" spans="1:30" x14ac:dyDescent="0.25">
      <c r="A51" s="1">
        <f t="shared" si="2"/>
        <v>11.75</v>
      </c>
      <c r="B51">
        <v>3.94737E-2</v>
      </c>
      <c r="C51">
        <v>4.1509400000000002E-2</v>
      </c>
      <c r="D51">
        <v>6.8965499999999999E-2</v>
      </c>
      <c r="E51">
        <v>5.8252400000000003E-2</v>
      </c>
      <c r="F51">
        <v>8.8235300000000003E-2</v>
      </c>
      <c r="G51">
        <v>1.88679E-2</v>
      </c>
      <c r="H51">
        <v>2.5316499999999999E-2</v>
      </c>
      <c r="I51">
        <v>2.0304599999999999E-2</v>
      </c>
      <c r="J51">
        <v>2.4E-2</v>
      </c>
      <c r="K51">
        <v>6.4935099999999996E-2</v>
      </c>
      <c r="L51">
        <v>4.0404000000000002E-2</v>
      </c>
      <c r="M51">
        <v>5.2631600000000001E-2</v>
      </c>
      <c r="N51">
        <v>0</v>
      </c>
      <c r="O51">
        <v>0</v>
      </c>
      <c r="P51">
        <v>3.3898299999999999E-2</v>
      </c>
      <c r="Q51">
        <v>3.8759700000000001E-2</v>
      </c>
      <c r="R51">
        <v>0</v>
      </c>
      <c r="S51">
        <v>0</v>
      </c>
      <c r="T51">
        <v>5.0505099999999997E-2</v>
      </c>
      <c r="U51">
        <v>2.3809500000000001E-2</v>
      </c>
      <c r="V51">
        <v>2.8985500000000001E-2</v>
      </c>
      <c r="W51">
        <v>2.9411799999999998E-2</v>
      </c>
      <c r="X51">
        <v>3.4482800000000001E-2</v>
      </c>
      <c r="Y51">
        <v>9.3457899999999997E-3</v>
      </c>
      <c r="Z51">
        <v>9.8039200000000007E-3</v>
      </c>
      <c r="AA51">
        <v>2.3622000000000001E-2</v>
      </c>
      <c r="AB51">
        <v>2.47934E-2</v>
      </c>
      <c r="AC51">
        <v>2.9411799999999998E-2</v>
      </c>
      <c r="AD51">
        <f t="shared" si="1"/>
        <v>3.141877178571429E-2</v>
      </c>
    </row>
    <row r="52" spans="1:30" x14ac:dyDescent="0.25">
      <c r="A52" s="1">
        <f t="shared" si="2"/>
        <v>12</v>
      </c>
      <c r="B52">
        <v>4.3859599999999999E-2</v>
      </c>
      <c r="C52">
        <v>4.5282999999999997E-2</v>
      </c>
      <c r="D52">
        <v>3.4482800000000001E-2</v>
      </c>
      <c r="E52">
        <v>9.7087400000000004E-2</v>
      </c>
      <c r="F52">
        <v>0</v>
      </c>
      <c r="G52">
        <v>0.113208</v>
      </c>
      <c r="H52">
        <v>1.26582E-2</v>
      </c>
      <c r="I52">
        <v>5.5837600000000001E-2</v>
      </c>
      <c r="J52">
        <v>4.8000000000000001E-2</v>
      </c>
      <c r="K52">
        <v>3.2467500000000003E-2</v>
      </c>
      <c r="L52">
        <v>2.0202000000000001E-2</v>
      </c>
      <c r="M52">
        <v>5.2631600000000001E-2</v>
      </c>
      <c r="N52">
        <v>0</v>
      </c>
      <c r="O52">
        <v>7.5471700000000003E-2</v>
      </c>
      <c r="P52">
        <v>6.7796599999999999E-2</v>
      </c>
      <c r="Q52">
        <v>4.65116E-2</v>
      </c>
      <c r="R52">
        <v>0</v>
      </c>
      <c r="S52">
        <v>0</v>
      </c>
      <c r="T52">
        <v>3.0303E-2</v>
      </c>
      <c r="U52">
        <v>5.4421799999999999E-2</v>
      </c>
      <c r="V52">
        <v>3.6231899999999997E-2</v>
      </c>
      <c r="W52">
        <v>3.4313700000000003E-2</v>
      </c>
      <c r="X52">
        <v>6.0344799999999997E-2</v>
      </c>
      <c r="Y52">
        <v>9.3457899999999997E-3</v>
      </c>
      <c r="Z52">
        <v>2.9411799999999998E-2</v>
      </c>
      <c r="AA52">
        <v>7.0866100000000001E-2</v>
      </c>
      <c r="AB52">
        <v>3.3057900000000001E-2</v>
      </c>
      <c r="AC52">
        <v>1.9607800000000002E-2</v>
      </c>
      <c r="AD52">
        <f>AVERAGE(B52:AC52)</f>
        <v>4.012150678571428E-2</v>
      </c>
    </row>
    <row r="53" spans="1:30" x14ac:dyDescent="0.25">
      <c r="A53" s="1">
        <f t="shared" si="2"/>
        <v>12.25</v>
      </c>
      <c r="B53">
        <v>6.14035E-2</v>
      </c>
      <c r="C53">
        <v>3.77358E-2</v>
      </c>
      <c r="D53">
        <v>0</v>
      </c>
      <c r="E53">
        <v>6.7961199999999999E-2</v>
      </c>
      <c r="F53">
        <v>0</v>
      </c>
      <c r="G53">
        <v>3.77358E-2</v>
      </c>
      <c r="H53">
        <v>1.8987299999999999E-2</v>
      </c>
      <c r="I53">
        <v>2.5380699999999999E-2</v>
      </c>
      <c r="J53">
        <v>3.2000000000000001E-2</v>
      </c>
      <c r="K53">
        <v>2.5974000000000001E-2</v>
      </c>
      <c r="L53">
        <v>4.0404000000000002E-2</v>
      </c>
      <c r="M53">
        <v>3.15789E-2</v>
      </c>
      <c r="N53">
        <v>7.4074100000000004E-2</v>
      </c>
      <c r="O53">
        <v>3.77358E-2</v>
      </c>
      <c r="P53">
        <v>1.6949200000000001E-2</v>
      </c>
      <c r="Q53">
        <v>2.32558E-2</v>
      </c>
      <c r="R53">
        <v>0</v>
      </c>
      <c r="S53">
        <v>2.0833299999999999E-2</v>
      </c>
      <c r="T53">
        <v>5.0505099999999997E-2</v>
      </c>
      <c r="U53">
        <v>4.7619000000000002E-2</v>
      </c>
      <c r="V53">
        <v>1.44928E-2</v>
      </c>
      <c r="W53">
        <v>2.4509800000000002E-2</v>
      </c>
      <c r="X53">
        <v>5.1724100000000002E-2</v>
      </c>
      <c r="Y53">
        <v>2.8037400000000001E-2</v>
      </c>
      <c r="Z53">
        <v>4.9019600000000003E-2</v>
      </c>
      <c r="AA53">
        <v>2.3622000000000001E-2</v>
      </c>
      <c r="AB53">
        <v>3.3057900000000001E-2</v>
      </c>
      <c r="AC53">
        <v>9.8039200000000007E-3</v>
      </c>
      <c r="AD53">
        <f t="shared" ref="AD53:AD99" si="3">AVERAGE(B53:AC53)</f>
        <v>3.1585750714285717E-2</v>
      </c>
    </row>
    <row r="54" spans="1:30" x14ac:dyDescent="0.25">
      <c r="A54" s="1">
        <f t="shared" si="2"/>
        <v>12.5</v>
      </c>
      <c r="B54">
        <v>2.63158E-2</v>
      </c>
      <c r="C54">
        <v>3.3962300000000001E-2</v>
      </c>
      <c r="D54">
        <v>6.8965499999999999E-2</v>
      </c>
      <c r="E54">
        <v>1.9417500000000001E-2</v>
      </c>
      <c r="F54">
        <v>0</v>
      </c>
      <c r="G54">
        <v>1.88679E-2</v>
      </c>
      <c r="H54">
        <v>2.5316499999999999E-2</v>
      </c>
      <c r="I54">
        <v>3.0456899999999999E-2</v>
      </c>
      <c r="J54">
        <v>2.4E-2</v>
      </c>
      <c r="K54">
        <v>1.2987E-2</v>
      </c>
      <c r="L54">
        <v>2.0202000000000001E-2</v>
      </c>
      <c r="M54">
        <v>2.80702E-2</v>
      </c>
      <c r="N54">
        <v>5.5555599999999997E-2</v>
      </c>
      <c r="O54">
        <v>0</v>
      </c>
      <c r="P54">
        <v>1.6949200000000001E-2</v>
      </c>
      <c r="Q54">
        <v>3.1007799999999999E-2</v>
      </c>
      <c r="R54">
        <v>0</v>
      </c>
      <c r="S54">
        <v>2.0833299999999999E-2</v>
      </c>
      <c r="T54">
        <v>3.5353500000000003E-2</v>
      </c>
      <c r="U54">
        <v>5.10204E-2</v>
      </c>
      <c r="V54">
        <v>0</v>
      </c>
      <c r="W54">
        <v>0</v>
      </c>
      <c r="X54">
        <v>2.15517E-2</v>
      </c>
      <c r="Y54">
        <v>2.33645E-2</v>
      </c>
      <c r="Z54">
        <v>9.8039200000000007E-3</v>
      </c>
      <c r="AA54">
        <v>3.9370099999999998E-2</v>
      </c>
      <c r="AB54">
        <v>4.95868E-2</v>
      </c>
      <c r="AC54">
        <v>3.9215699999999999E-2</v>
      </c>
      <c r="AD54">
        <f t="shared" si="3"/>
        <v>2.5077647142857134E-2</v>
      </c>
    </row>
    <row r="55" spans="1:30" x14ac:dyDescent="0.25">
      <c r="A55" s="1">
        <f t="shared" si="2"/>
        <v>12.75</v>
      </c>
      <c r="B55">
        <v>1.7543900000000001E-2</v>
      </c>
      <c r="C55">
        <v>3.3962300000000001E-2</v>
      </c>
      <c r="D55">
        <v>3.4482800000000001E-2</v>
      </c>
      <c r="E55">
        <v>2.9126200000000001E-2</v>
      </c>
      <c r="F55">
        <v>2.9411799999999998E-2</v>
      </c>
      <c r="G55">
        <v>0</v>
      </c>
      <c r="H55">
        <v>1.8987299999999999E-2</v>
      </c>
      <c r="I55">
        <v>1.01523E-2</v>
      </c>
      <c r="J55">
        <v>8.0000000000000002E-3</v>
      </c>
      <c r="K55">
        <v>1.2987E-2</v>
      </c>
      <c r="L55">
        <v>0</v>
      </c>
      <c r="M55">
        <v>1.7543900000000001E-2</v>
      </c>
      <c r="N55">
        <v>3.7037E-2</v>
      </c>
      <c r="O55">
        <v>5.6603800000000003E-2</v>
      </c>
      <c r="P55">
        <v>0</v>
      </c>
      <c r="Q55">
        <v>7.7519399999999997E-3</v>
      </c>
      <c r="R55">
        <v>0</v>
      </c>
      <c r="S55">
        <v>2.0833299999999999E-2</v>
      </c>
      <c r="T55">
        <v>1.0101000000000001E-2</v>
      </c>
      <c r="U55">
        <v>2.0408200000000001E-2</v>
      </c>
      <c r="V55">
        <v>7.2463800000000002E-3</v>
      </c>
      <c r="W55">
        <v>0</v>
      </c>
      <c r="X55">
        <v>3.0172399999999999E-2</v>
      </c>
      <c r="Y55">
        <v>2.33645E-2</v>
      </c>
      <c r="Z55">
        <v>1.9607800000000002E-2</v>
      </c>
      <c r="AA55">
        <v>0</v>
      </c>
      <c r="AB55">
        <v>1.6528899999999999E-2</v>
      </c>
      <c r="AC55">
        <v>2.9411799999999998E-2</v>
      </c>
      <c r="AD55">
        <f t="shared" si="3"/>
        <v>1.7545161428571428E-2</v>
      </c>
    </row>
    <row r="56" spans="1:30" x14ac:dyDescent="0.25">
      <c r="A56" s="1">
        <f t="shared" si="2"/>
        <v>13</v>
      </c>
      <c r="B56">
        <v>1.31579E-2</v>
      </c>
      <c r="C56">
        <v>1.1320800000000001E-2</v>
      </c>
      <c r="D56">
        <v>6.8965499999999999E-2</v>
      </c>
      <c r="E56">
        <v>2.9126200000000001E-2</v>
      </c>
      <c r="F56">
        <v>2.9411799999999998E-2</v>
      </c>
      <c r="G56">
        <v>0</v>
      </c>
      <c r="H56">
        <v>1.26582E-2</v>
      </c>
      <c r="I56">
        <v>5.0761399999999998E-3</v>
      </c>
      <c r="J56">
        <v>0</v>
      </c>
      <c r="K56">
        <v>6.4935100000000001E-3</v>
      </c>
      <c r="L56">
        <v>2.0202000000000001E-2</v>
      </c>
      <c r="M56">
        <v>3.50877E-3</v>
      </c>
      <c r="N56">
        <v>0</v>
      </c>
      <c r="O56">
        <v>0</v>
      </c>
      <c r="P56">
        <v>0</v>
      </c>
      <c r="Q56">
        <v>3.1007799999999999E-2</v>
      </c>
      <c r="R56">
        <v>0</v>
      </c>
      <c r="S56">
        <v>0</v>
      </c>
      <c r="T56">
        <v>2.0202000000000001E-2</v>
      </c>
      <c r="U56">
        <v>2.3809500000000001E-2</v>
      </c>
      <c r="V56">
        <v>7.2463800000000002E-3</v>
      </c>
      <c r="W56">
        <v>4.9019600000000003E-3</v>
      </c>
      <c r="X56">
        <v>8.6206900000000003E-3</v>
      </c>
      <c r="Y56">
        <v>2.33645E-2</v>
      </c>
      <c r="Z56">
        <v>9.8039200000000007E-3</v>
      </c>
      <c r="AA56">
        <v>0</v>
      </c>
      <c r="AB56">
        <v>1.6528899999999999E-2</v>
      </c>
      <c r="AC56">
        <v>3.9215699999999999E-2</v>
      </c>
      <c r="AD56">
        <f t="shared" si="3"/>
        <v>1.3736506071428572E-2</v>
      </c>
    </row>
    <row r="57" spans="1:30" x14ac:dyDescent="0.25">
      <c r="A57" s="1">
        <f t="shared" si="2"/>
        <v>13.25</v>
      </c>
      <c r="B57">
        <v>3.5087699999999999E-2</v>
      </c>
      <c r="C57">
        <v>1.1320800000000001E-2</v>
      </c>
      <c r="D57">
        <v>3.4482800000000001E-2</v>
      </c>
      <c r="E57">
        <v>9.7087400000000004E-3</v>
      </c>
      <c r="F57">
        <v>0</v>
      </c>
      <c r="G57">
        <v>0</v>
      </c>
      <c r="H57">
        <v>2.5316499999999999E-2</v>
      </c>
      <c r="I57">
        <v>1.01523E-2</v>
      </c>
      <c r="J57">
        <v>0</v>
      </c>
      <c r="K57">
        <v>1.9480500000000001E-2</v>
      </c>
      <c r="L57">
        <v>0</v>
      </c>
      <c r="M57">
        <v>1.40351E-2</v>
      </c>
      <c r="N57">
        <v>1.85185E-2</v>
      </c>
      <c r="O57">
        <v>1.88679E-2</v>
      </c>
      <c r="P57">
        <v>0</v>
      </c>
      <c r="Q57">
        <v>7.7519399999999997E-3</v>
      </c>
      <c r="R57">
        <v>0</v>
      </c>
      <c r="S57">
        <v>0</v>
      </c>
      <c r="T57">
        <v>2.0202000000000001E-2</v>
      </c>
      <c r="U57">
        <v>1.7006799999999999E-2</v>
      </c>
      <c r="V57">
        <v>7.2463800000000002E-3</v>
      </c>
      <c r="W57">
        <v>4.9019600000000003E-3</v>
      </c>
      <c r="X57">
        <v>2.5862099999999999E-2</v>
      </c>
      <c r="Y57">
        <v>2.33645E-2</v>
      </c>
      <c r="Z57">
        <v>0</v>
      </c>
      <c r="AA57">
        <v>0</v>
      </c>
      <c r="AB57">
        <v>2.47934E-2</v>
      </c>
      <c r="AC57">
        <v>2.9411799999999998E-2</v>
      </c>
      <c r="AD57">
        <f t="shared" si="3"/>
        <v>1.2768275714285713E-2</v>
      </c>
    </row>
    <row r="58" spans="1:30" x14ac:dyDescent="0.25">
      <c r="A58" s="1">
        <f t="shared" si="2"/>
        <v>13.5</v>
      </c>
      <c r="B58">
        <v>4.3859600000000004E-3</v>
      </c>
      <c r="C58">
        <v>1.50943E-2</v>
      </c>
      <c r="D58">
        <v>0</v>
      </c>
      <c r="E58">
        <v>9.7087400000000004E-3</v>
      </c>
      <c r="F58">
        <v>0</v>
      </c>
      <c r="G58">
        <v>0</v>
      </c>
      <c r="H58">
        <v>3.1645600000000003E-2</v>
      </c>
      <c r="I58">
        <v>0</v>
      </c>
      <c r="J58">
        <v>8.0000000000000002E-3</v>
      </c>
      <c r="K58">
        <v>0</v>
      </c>
      <c r="L58">
        <v>3.0303E-2</v>
      </c>
      <c r="M58">
        <v>3.50877E-3</v>
      </c>
      <c r="N58">
        <v>1.85185E-2</v>
      </c>
      <c r="O58">
        <v>1.88679E-2</v>
      </c>
      <c r="P58">
        <v>0</v>
      </c>
      <c r="Q58">
        <v>7.7519399999999997E-3</v>
      </c>
      <c r="R58">
        <v>0</v>
      </c>
      <c r="S58">
        <v>6.25E-2</v>
      </c>
      <c r="T58">
        <v>3.0303E-2</v>
      </c>
      <c r="U58">
        <v>6.8027199999999999E-3</v>
      </c>
      <c r="V58">
        <v>1.44928E-2</v>
      </c>
      <c r="W58">
        <v>9.8039200000000007E-3</v>
      </c>
      <c r="X58">
        <v>4.3103400000000002E-3</v>
      </c>
      <c r="Y58">
        <v>0</v>
      </c>
      <c r="Z58">
        <v>0</v>
      </c>
      <c r="AA58">
        <v>7.8740200000000007E-3</v>
      </c>
      <c r="AB58">
        <v>8.2644599999999995E-3</v>
      </c>
      <c r="AC58">
        <v>2.9411799999999998E-2</v>
      </c>
      <c r="AD58">
        <f t="shared" si="3"/>
        <v>1.1483848928571429E-2</v>
      </c>
    </row>
    <row r="59" spans="1:30" x14ac:dyDescent="0.25">
      <c r="A59" s="1">
        <f t="shared" si="2"/>
        <v>13.75</v>
      </c>
      <c r="B59">
        <v>4.3859600000000004E-3</v>
      </c>
      <c r="C59">
        <v>1.1320800000000001E-2</v>
      </c>
      <c r="D59">
        <v>3.4482800000000001E-2</v>
      </c>
      <c r="E59">
        <v>9.7087400000000004E-3</v>
      </c>
      <c r="F59">
        <v>5.8823500000000001E-2</v>
      </c>
      <c r="G59">
        <v>1.88679E-2</v>
      </c>
      <c r="H59">
        <v>0</v>
      </c>
      <c r="I59">
        <v>5.0761399999999998E-3</v>
      </c>
      <c r="J59">
        <v>0</v>
      </c>
      <c r="K59">
        <v>1.2987E-2</v>
      </c>
      <c r="L59">
        <v>1.0101000000000001E-2</v>
      </c>
      <c r="M59">
        <v>1.0526300000000001E-2</v>
      </c>
      <c r="N59">
        <v>0</v>
      </c>
      <c r="O59">
        <v>0</v>
      </c>
      <c r="P59">
        <v>0</v>
      </c>
      <c r="Q59">
        <v>7.7519399999999997E-3</v>
      </c>
      <c r="R59">
        <v>0</v>
      </c>
      <c r="S59">
        <v>0</v>
      </c>
      <c r="T59">
        <v>1.0101000000000001E-2</v>
      </c>
      <c r="U59">
        <v>0</v>
      </c>
      <c r="V59">
        <v>7.2463800000000002E-3</v>
      </c>
      <c r="W59">
        <v>9.8039200000000007E-3</v>
      </c>
      <c r="X59">
        <v>1.2931E-2</v>
      </c>
      <c r="Y59">
        <v>0</v>
      </c>
      <c r="Z59">
        <v>1.9607800000000002E-2</v>
      </c>
      <c r="AA59">
        <v>0</v>
      </c>
      <c r="AB59">
        <v>8.2644599999999995E-3</v>
      </c>
      <c r="AC59">
        <v>1.9607800000000002E-2</v>
      </c>
      <c r="AD59">
        <f t="shared" si="3"/>
        <v>9.6998014285714276E-3</v>
      </c>
    </row>
    <row r="60" spans="1:30" x14ac:dyDescent="0.25">
      <c r="A60" s="1">
        <f t="shared" si="2"/>
        <v>14</v>
      </c>
      <c r="B60">
        <v>2.63158E-2</v>
      </c>
      <c r="C60">
        <v>1.88679E-2</v>
      </c>
      <c r="D60">
        <v>0</v>
      </c>
      <c r="E60">
        <v>0</v>
      </c>
      <c r="F60">
        <v>0</v>
      </c>
      <c r="G60">
        <v>0</v>
      </c>
      <c r="H60">
        <v>1.8987299999999999E-2</v>
      </c>
      <c r="I60">
        <v>0</v>
      </c>
      <c r="J60">
        <v>8.0000000000000002E-3</v>
      </c>
      <c r="K60">
        <v>6.4935100000000001E-3</v>
      </c>
      <c r="L60">
        <v>1.0101000000000001E-2</v>
      </c>
      <c r="M60">
        <v>1.40351E-2</v>
      </c>
      <c r="N60">
        <v>3.7037E-2</v>
      </c>
      <c r="O60">
        <v>0</v>
      </c>
      <c r="P60">
        <v>0</v>
      </c>
      <c r="Q60">
        <v>1.5503899999999999E-2</v>
      </c>
      <c r="R60">
        <v>5.5555599999999997E-2</v>
      </c>
      <c r="S60">
        <v>0</v>
      </c>
      <c r="T60">
        <v>1.51515E-2</v>
      </c>
      <c r="U60">
        <v>1.7006799999999999E-2</v>
      </c>
      <c r="V60">
        <v>7.2463800000000002E-3</v>
      </c>
      <c r="W60">
        <v>1.4705899999999999E-2</v>
      </c>
      <c r="X60">
        <v>0</v>
      </c>
      <c r="Y60">
        <v>1.40187E-2</v>
      </c>
      <c r="Z60">
        <v>9.8039200000000007E-3</v>
      </c>
      <c r="AA60">
        <v>0</v>
      </c>
      <c r="AB60">
        <v>8.2644599999999995E-3</v>
      </c>
      <c r="AC60">
        <v>0</v>
      </c>
      <c r="AD60">
        <f t="shared" si="3"/>
        <v>1.06105275E-2</v>
      </c>
    </row>
    <row r="61" spans="1:30" x14ac:dyDescent="0.25">
      <c r="A61" s="1">
        <f t="shared" si="2"/>
        <v>14.25</v>
      </c>
      <c r="B61">
        <v>4.3859600000000004E-3</v>
      </c>
      <c r="C61">
        <v>1.88679E-2</v>
      </c>
      <c r="D61">
        <v>0</v>
      </c>
      <c r="E61">
        <v>9.7087400000000004E-3</v>
      </c>
      <c r="F61">
        <v>0</v>
      </c>
      <c r="G61">
        <v>3.77358E-2</v>
      </c>
      <c r="H61">
        <v>6.3291099999999998E-3</v>
      </c>
      <c r="I61">
        <v>0</v>
      </c>
      <c r="J61">
        <v>8.0000000000000002E-3</v>
      </c>
      <c r="K61">
        <v>0</v>
      </c>
      <c r="L61">
        <v>0</v>
      </c>
      <c r="M61">
        <v>1.40351E-2</v>
      </c>
      <c r="N61">
        <v>3.7037E-2</v>
      </c>
      <c r="O61">
        <v>1.88679E-2</v>
      </c>
      <c r="P61">
        <v>0</v>
      </c>
      <c r="Q61">
        <v>2.32558E-2</v>
      </c>
      <c r="R61">
        <v>5.5555599999999997E-2</v>
      </c>
      <c r="S61">
        <v>2.0833299999999999E-2</v>
      </c>
      <c r="T61">
        <v>2.5252500000000001E-2</v>
      </c>
      <c r="U61">
        <v>6.8027199999999999E-3</v>
      </c>
      <c r="V61">
        <v>0</v>
      </c>
      <c r="W61">
        <v>9.8039200000000007E-3</v>
      </c>
      <c r="X61">
        <v>1.2931E-2</v>
      </c>
      <c r="Y61">
        <v>9.3457899999999997E-3</v>
      </c>
      <c r="Z61">
        <v>0</v>
      </c>
      <c r="AA61">
        <v>1.5748000000000002E-2</v>
      </c>
      <c r="AB61">
        <v>1.6528899999999999E-2</v>
      </c>
      <c r="AC61">
        <v>9.8039200000000007E-3</v>
      </c>
      <c r="AD61">
        <f t="shared" si="3"/>
        <v>1.2886748571428573E-2</v>
      </c>
    </row>
    <row r="62" spans="1:30" x14ac:dyDescent="0.25">
      <c r="A62" s="1">
        <f t="shared" si="2"/>
        <v>14.5</v>
      </c>
      <c r="B62">
        <v>1.31579E-2</v>
      </c>
      <c r="C62">
        <v>1.1320800000000001E-2</v>
      </c>
      <c r="D62">
        <v>0</v>
      </c>
      <c r="E62">
        <v>1.9417500000000001E-2</v>
      </c>
      <c r="F62">
        <v>0</v>
      </c>
      <c r="G62">
        <v>0</v>
      </c>
      <c r="H62">
        <v>1.26582E-2</v>
      </c>
      <c r="I62">
        <v>5.0761399999999998E-3</v>
      </c>
      <c r="J62">
        <v>8.0000000000000002E-3</v>
      </c>
      <c r="K62">
        <v>1.2987E-2</v>
      </c>
      <c r="L62">
        <v>1.0101000000000001E-2</v>
      </c>
      <c r="M62">
        <v>3.50877E-3</v>
      </c>
      <c r="N62">
        <v>0</v>
      </c>
      <c r="O62">
        <v>0</v>
      </c>
      <c r="P62">
        <v>1.6949200000000001E-2</v>
      </c>
      <c r="Q62">
        <v>0</v>
      </c>
      <c r="R62">
        <v>0</v>
      </c>
      <c r="S62">
        <v>0</v>
      </c>
      <c r="T62">
        <v>1.51515E-2</v>
      </c>
      <c r="U62">
        <v>3.40136E-3</v>
      </c>
      <c r="V62">
        <v>1.44928E-2</v>
      </c>
      <c r="W62">
        <v>1.9607800000000002E-2</v>
      </c>
      <c r="X62">
        <v>4.3103400000000002E-3</v>
      </c>
      <c r="Y62">
        <v>1.40187E-2</v>
      </c>
      <c r="Z62">
        <v>9.8039200000000007E-3</v>
      </c>
      <c r="AA62">
        <v>0</v>
      </c>
      <c r="AB62">
        <v>0</v>
      </c>
      <c r="AC62">
        <v>0</v>
      </c>
      <c r="AD62">
        <f t="shared" si="3"/>
        <v>6.927247499999999E-3</v>
      </c>
    </row>
    <row r="63" spans="1:30" x14ac:dyDescent="0.25">
      <c r="A63" s="1">
        <f t="shared" si="2"/>
        <v>14.75</v>
      </c>
      <c r="B63">
        <v>4.3859600000000004E-3</v>
      </c>
      <c r="C63">
        <v>1.1320800000000001E-2</v>
      </c>
      <c r="D63">
        <v>0</v>
      </c>
      <c r="E63">
        <v>1.9417500000000001E-2</v>
      </c>
      <c r="F63">
        <v>0</v>
      </c>
      <c r="G63">
        <v>0</v>
      </c>
      <c r="H63">
        <v>6.3291099999999998E-3</v>
      </c>
      <c r="I63">
        <v>0</v>
      </c>
      <c r="J63">
        <v>0</v>
      </c>
      <c r="K63">
        <v>0</v>
      </c>
      <c r="L63">
        <v>1.0101000000000001E-2</v>
      </c>
      <c r="M63">
        <v>3.50877E-3</v>
      </c>
      <c r="N63">
        <v>0</v>
      </c>
      <c r="O63">
        <v>0</v>
      </c>
      <c r="P63">
        <v>1.6949200000000001E-2</v>
      </c>
      <c r="Q63">
        <v>2.32558E-2</v>
      </c>
      <c r="R63">
        <v>0</v>
      </c>
      <c r="S63">
        <v>8.3333299999999999E-2</v>
      </c>
      <c r="T63">
        <v>0</v>
      </c>
      <c r="U63">
        <v>0</v>
      </c>
      <c r="V63">
        <v>1.44928E-2</v>
      </c>
      <c r="W63">
        <v>9.8039200000000007E-3</v>
      </c>
      <c r="X63">
        <v>4.3103400000000002E-3</v>
      </c>
      <c r="Y63">
        <v>3.2710299999999998E-2</v>
      </c>
      <c r="Z63">
        <v>9.8039200000000007E-3</v>
      </c>
      <c r="AA63">
        <v>0</v>
      </c>
      <c r="AB63">
        <v>4.1322299999999999E-2</v>
      </c>
      <c r="AC63">
        <v>9.8039200000000007E-3</v>
      </c>
      <c r="AD63">
        <f t="shared" si="3"/>
        <v>1.0744605000000001E-2</v>
      </c>
    </row>
    <row r="64" spans="1:30" x14ac:dyDescent="0.25">
      <c r="A64" s="1">
        <f t="shared" si="2"/>
        <v>15</v>
      </c>
      <c r="B64">
        <v>2.1929799999999999E-2</v>
      </c>
      <c r="C64">
        <v>1.1320800000000001E-2</v>
      </c>
      <c r="D64">
        <v>0</v>
      </c>
      <c r="E64">
        <v>0</v>
      </c>
      <c r="F64">
        <v>2.9411799999999998E-2</v>
      </c>
      <c r="G64">
        <v>0</v>
      </c>
      <c r="H64">
        <v>1.8987299999999999E-2</v>
      </c>
      <c r="I64">
        <v>5.0761399999999998E-3</v>
      </c>
      <c r="J64">
        <v>0</v>
      </c>
      <c r="K64">
        <v>1.2987E-2</v>
      </c>
      <c r="L64">
        <v>3.0303E-2</v>
      </c>
      <c r="M64">
        <v>7.0175400000000001E-3</v>
      </c>
      <c r="N64">
        <v>1.85185E-2</v>
      </c>
      <c r="O64">
        <v>1.88679E-2</v>
      </c>
      <c r="P64">
        <v>0</v>
      </c>
      <c r="Q64">
        <v>0</v>
      </c>
      <c r="R64">
        <v>0</v>
      </c>
      <c r="S64">
        <v>4.1666700000000001E-2</v>
      </c>
      <c r="T64">
        <v>1.0101000000000001E-2</v>
      </c>
      <c r="U64">
        <v>6.8027199999999999E-3</v>
      </c>
      <c r="V64">
        <v>0</v>
      </c>
      <c r="W64">
        <v>9.8039200000000007E-3</v>
      </c>
      <c r="X64">
        <v>8.6206900000000003E-3</v>
      </c>
      <c r="Y64">
        <v>4.6728999999999998E-3</v>
      </c>
      <c r="Z64">
        <v>0</v>
      </c>
      <c r="AA64">
        <v>0</v>
      </c>
      <c r="AB64">
        <v>0</v>
      </c>
      <c r="AC64">
        <v>9.8039200000000007E-3</v>
      </c>
      <c r="AD64">
        <f t="shared" si="3"/>
        <v>9.4961296428571432E-3</v>
      </c>
    </row>
    <row r="65" spans="1:30" x14ac:dyDescent="0.25">
      <c r="A65" s="1">
        <f t="shared" si="2"/>
        <v>15.25</v>
      </c>
      <c r="B65">
        <v>1.31579E-2</v>
      </c>
      <c r="C65">
        <v>7.5471699999999997E-3</v>
      </c>
      <c r="D65">
        <v>0</v>
      </c>
      <c r="E65">
        <v>3.8835000000000001E-2</v>
      </c>
      <c r="F65">
        <v>0</v>
      </c>
      <c r="G65">
        <v>0</v>
      </c>
      <c r="H65">
        <v>3.1645600000000003E-2</v>
      </c>
      <c r="I65">
        <v>5.0761399999999998E-3</v>
      </c>
      <c r="J65">
        <v>0</v>
      </c>
      <c r="K65">
        <v>6.4935100000000001E-3</v>
      </c>
      <c r="L65">
        <v>0</v>
      </c>
      <c r="M65">
        <v>1.40351E-2</v>
      </c>
      <c r="N65">
        <v>1.85185E-2</v>
      </c>
      <c r="O65">
        <v>0</v>
      </c>
      <c r="P65">
        <v>0</v>
      </c>
      <c r="Q65">
        <v>2.32558E-2</v>
      </c>
      <c r="R65">
        <v>0</v>
      </c>
      <c r="S65">
        <v>0</v>
      </c>
      <c r="T65">
        <v>1.51515E-2</v>
      </c>
      <c r="U65">
        <v>1.36054E-2</v>
      </c>
      <c r="V65">
        <v>0</v>
      </c>
      <c r="W65">
        <v>2.9411799999999998E-2</v>
      </c>
      <c r="X65">
        <v>4.3103400000000002E-3</v>
      </c>
      <c r="Y65">
        <v>4.6728999999999998E-3</v>
      </c>
      <c r="Z65">
        <v>9.8039200000000007E-3</v>
      </c>
      <c r="AA65">
        <v>1.5748000000000002E-2</v>
      </c>
      <c r="AB65">
        <v>2.47934E-2</v>
      </c>
      <c r="AC65">
        <v>0</v>
      </c>
      <c r="AD65">
        <f t="shared" si="3"/>
        <v>9.859356428571428E-3</v>
      </c>
    </row>
    <row r="66" spans="1:30" x14ac:dyDescent="0.25">
      <c r="A66" s="1">
        <f t="shared" si="2"/>
        <v>15.5</v>
      </c>
      <c r="B66">
        <v>1.7543900000000001E-2</v>
      </c>
      <c r="C66">
        <v>1.1320800000000001E-2</v>
      </c>
      <c r="D66">
        <v>3.4482800000000001E-2</v>
      </c>
      <c r="E66">
        <v>9.7087400000000004E-3</v>
      </c>
      <c r="F66">
        <v>0</v>
      </c>
      <c r="G66">
        <v>1.88679E-2</v>
      </c>
      <c r="H66">
        <v>5.0632900000000002E-2</v>
      </c>
      <c r="I66">
        <v>2.0304599999999999E-2</v>
      </c>
      <c r="J66">
        <v>0</v>
      </c>
      <c r="K66">
        <v>2.5974000000000001E-2</v>
      </c>
      <c r="L66">
        <v>1.0101000000000001E-2</v>
      </c>
      <c r="M66">
        <v>1.40351E-2</v>
      </c>
      <c r="N66">
        <v>0</v>
      </c>
      <c r="O66">
        <v>1.88679E-2</v>
      </c>
      <c r="P66">
        <v>1.6949200000000001E-2</v>
      </c>
      <c r="Q66">
        <v>7.7519399999999997E-3</v>
      </c>
      <c r="R66">
        <v>0</v>
      </c>
      <c r="S66">
        <v>2.0833299999999999E-2</v>
      </c>
      <c r="T66">
        <v>1.0101000000000001E-2</v>
      </c>
      <c r="U66">
        <v>1.36054E-2</v>
      </c>
      <c r="V66">
        <v>1.44928E-2</v>
      </c>
      <c r="W66">
        <v>1.4705899999999999E-2</v>
      </c>
      <c r="X66">
        <v>1.72414E-2</v>
      </c>
      <c r="Y66">
        <v>2.8037400000000001E-2</v>
      </c>
      <c r="Z66">
        <v>9.8039200000000007E-3</v>
      </c>
      <c r="AA66">
        <v>7.8740200000000007E-3</v>
      </c>
      <c r="AB66">
        <v>1.6528899999999999E-2</v>
      </c>
      <c r="AC66">
        <v>0</v>
      </c>
      <c r="AD66">
        <f t="shared" si="3"/>
        <v>1.4634457857142857E-2</v>
      </c>
    </row>
    <row r="67" spans="1:30" x14ac:dyDescent="0.25">
      <c r="A67" s="1">
        <f t="shared" si="2"/>
        <v>15.75</v>
      </c>
      <c r="B67">
        <v>3.5087699999999999E-2</v>
      </c>
      <c r="C67">
        <v>1.50943E-2</v>
      </c>
      <c r="D67">
        <v>0</v>
      </c>
      <c r="E67">
        <v>0</v>
      </c>
      <c r="F67">
        <v>5.8823500000000001E-2</v>
      </c>
      <c r="G67">
        <v>0</v>
      </c>
      <c r="H67">
        <v>3.79747E-2</v>
      </c>
      <c r="I67">
        <v>1.01523E-2</v>
      </c>
      <c r="J67">
        <v>8.0000000000000002E-3</v>
      </c>
      <c r="K67">
        <v>1.2987E-2</v>
      </c>
      <c r="L67">
        <v>1.0101000000000001E-2</v>
      </c>
      <c r="M67">
        <v>1.7543900000000001E-2</v>
      </c>
      <c r="N67">
        <v>0</v>
      </c>
      <c r="O67">
        <v>3.77358E-2</v>
      </c>
      <c r="P67">
        <v>0</v>
      </c>
      <c r="Q67">
        <v>7.7519399999999997E-3</v>
      </c>
      <c r="R67">
        <v>5.5555599999999997E-2</v>
      </c>
      <c r="S67">
        <v>2.0833299999999999E-2</v>
      </c>
      <c r="T67">
        <v>3.5353500000000003E-2</v>
      </c>
      <c r="U67">
        <v>2.72109E-2</v>
      </c>
      <c r="V67">
        <v>7.2463800000000002E-3</v>
      </c>
      <c r="W67">
        <v>9.8039200000000007E-3</v>
      </c>
      <c r="X67">
        <v>3.0172399999999999E-2</v>
      </c>
      <c r="Y67">
        <v>2.8037400000000001E-2</v>
      </c>
      <c r="Z67">
        <v>0</v>
      </c>
      <c r="AA67">
        <v>0</v>
      </c>
      <c r="AB67">
        <v>3.3057900000000001E-2</v>
      </c>
      <c r="AC67">
        <v>0</v>
      </c>
      <c r="AD67">
        <f t="shared" si="3"/>
        <v>1.7804408571428568E-2</v>
      </c>
    </row>
    <row r="68" spans="1:30" x14ac:dyDescent="0.25">
      <c r="A68" s="1">
        <f t="shared" si="2"/>
        <v>16</v>
      </c>
      <c r="B68">
        <v>4.3859600000000004E-3</v>
      </c>
      <c r="C68">
        <v>2.64151E-2</v>
      </c>
      <c r="D68">
        <v>6.8965499999999999E-2</v>
      </c>
      <c r="E68">
        <v>2.9126200000000001E-2</v>
      </c>
      <c r="F68">
        <v>5.8823500000000001E-2</v>
      </c>
      <c r="G68">
        <v>0</v>
      </c>
      <c r="H68">
        <v>2.5316499999999999E-2</v>
      </c>
      <c r="I68">
        <v>0</v>
      </c>
      <c r="J68">
        <v>8.0000000000000002E-3</v>
      </c>
      <c r="K68">
        <v>3.2467500000000003E-2</v>
      </c>
      <c r="L68">
        <v>3.0303E-2</v>
      </c>
      <c r="M68">
        <v>1.7543900000000001E-2</v>
      </c>
      <c r="N68">
        <v>3.7037E-2</v>
      </c>
      <c r="O68">
        <v>1.88679E-2</v>
      </c>
      <c r="P68">
        <v>0</v>
      </c>
      <c r="Q68">
        <v>2.32558E-2</v>
      </c>
      <c r="R68">
        <v>0</v>
      </c>
      <c r="S68">
        <v>0</v>
      </c>
      <c r="T68">
        <v>3.5353500000000003E-2</v>
      </c>
      <c r="U68">
        <v>2.72109E-2</v>
      </c>
      <c r="V68">
        <v>4.3478299999999998E-2</v>
      </c>
      <c r="W68">
        <v>3.4313700000000003E-2</v>
      </c>
      <c r="X68">
        <v>2.5862099999999999E-2</v>
      </c>
      <c r="Y68">
        <v>3.2710299999999998E-2</v>
      </c>
      <c r="Z68">
        <v>9.8039200000000007E-3</v>
      </c>
      <c r="AA68">
        <v>2.3622000000000001E-2</v>
      </c>
      <c r="AB68">
        <v>0.10743800000000001</v>
      </c>
      <c r="AC68">
        <v>9.8039200000000007E-3</v>
      </c>
      <c r="AD68">
        <f t="shared" si="3"/>
        <v>2.607516071428571E-2</v>
      </c>
    </row>
    <row r="69" spans="1:30" x14ac:dyDescent="0.25">
      <c r="A69" s="1">
        <f t="shared" si="2"/>
        <v>16.25</v>
      </c>
      <c r="B69">
        <v>2.63158E-2</v>
      </c>
      <c r="C69">
        <v>5.2830200000000001E-2</v>
      </c>
      <c r="D69">
        <v>0</v>
      </c>
      <c r="E69">
        <v>0</v>
      </c>
      <c r="F69">
        <v>2.9411799999999998E-2</v>
      </c>
      <c r="G69">
        <v>3.77358E-2</v>
      </c>
      <c r="H69">
        <v>8.2278500000000004E-2</v>
      </c>
      <c r="I69">
        <v>2.0304599999999999E-2</v>
      </c>
      <c r="J69">
        <v>1.6E-2</v>
      </c>
      <c r="K69">
        <v>3.8961000000000003E-2</v>
      </c>
      <c r="L69">
        <v>5.0505099999999997E-2</v>
      </c>
      <c r="M69">
        <v>5.2631600000000001E-2</v>
      </c>
      <c r="N69">
        <v>1.85185E-2</v>
      </c>
      <c r="O69">
        <v>0</v>
      </c>
      <c r="P69">
        <v>1.6949200000000001E-2</v>
      </c>
      <c r="Q69">
        <v>2.32558E-2</v>
      </c>
      <c r="R69">
        <v>0.111111</v>
      </c>
      <c r="S69">
        <v>8.3333299999999999E-2</v>
      </c>
      <c r="T69">
        <v>3.0303E-2</v>
      </c>
      <c r="U69">
        <v>4.4217699999999999E-2</v>
      </c>
      <c r="V69">
        <v>2.8985500000000001E-2</v>
      </c>
      <c r="W69">
        <v>1.9607800000000002E-2</v>
      </c>
      <c r="X69">
        <v>2.5862099999999999E-2</v>
      </c>
      <c r="Y69">
        <v>5.6074800000000001E-2</v>
      </c>
      <c r="Z69">
        <v>9.8039200000000007E-3</v>
      </c>
      <c r="AA69">
        <v>2.3622000000000001E-2</v>
      </c>
      <c r="AB69">
        <v>0.10743800000000001</v>
      </c>
      <c r="AC69">
        <v>1.9607800000000002E-2</v>
      </c>
      <c r="AD69">
        <f t="shared" si="3"/>
        <v>3.663088642857143E-2</v>
      </c>
    </row>
    <row r="70" spans="1:30" x14ac:dyDescent="0.25">
      <c r="A70" s="1">
        <f t="shared" ref="A70:A99" si="4">A69+0.25</f>
        <v>16.5</v>
      </c>
      <c r="B70">
        <v>4.3859599999999999E-2</v>
      </c>
      <c r="C70">
        <v>4.1509400000000002E-2</v>
      </c>
      <c r="D70">
        <v>3.4482800000000001E-2</v>
      </c>
      <c r="E70">
        <v>9.7087400000000004E-3</v>
      </c>
      <c r="F70">
        <v>0</v>
      </c>
      <c r="G70">
        <v>3.77358E-2</v>
      </c>
      <c r="H70">
        <v>6.3291100000000003E-2</v>
      </c>
      <c r="I70">
        <v>3.5533000000000002E-2</v>
      </c>
      <c r="J70">
        <v>0.04</v>
      </c>
      <c r="K70">
        <v>2.5974000000000001E-2</v>
      </c>
      <c r="L70">
        <v>3.0303E-2</v>
      </c>
      <c r="M70">
        <v>6.3157900000000003E-2</v>
      </c>
      <c r="N70">
        <v>0</v>
      </c>
      <c r="O70">
        <v>1.88679E-2</v>
      </c>
      <c r="P70">
        <v>1.6949200000000001E-2</v>
      </c>
      <c r="Q70">
        <v>3.8759700000000001E-2</v>
      </c>
      <c r="R70">
        <v>5.5555599999999997E-2</v>
      </c>
      <c r="S70">
        <v>0</v>
      </c>
      <c r="T70">
        <v>3.5353500000000003E-2</v>
      </c>
      <c r="U70">
        <v>4.08163E-2</v>
      </c>
      <c r="V70">
        <v>2.1739100000000001E-2</v>
      </c>
      <c r="W70">
        <v>3.4313700000000003E-2</v>
      </c>
      <c r="X70">
        <v>6.0344799999999997E-2</v>
      </c>
      <c r="Y70">
        <v>4.2056099999999999E-2</v>
      </c>
      <c r="Z70">
        <v>5.8823500000000001E-2</v>
      </c>
      <c r="AA70">
        <v>1.5748000000000002E-2</v>
      </c>
      <c r="AB70">
        <v>4.95868E-2</v>
      </c>
      <c r="AC70">
        <v>3.9215699999999999E-2</v>
      </c>
      <c r="AD70">
        <f t="shared" si="3"/>
        <v>3.4060187142857148E-2</v>
      </c>
    </row>
    <row r="71" spans="1:30" x14ac:dyDescent="0.25">
      <c r="A71" s="1">
        <f t="shared" si="4"/>
        <v>16.75</v>
      </c>
      <c r="B71">
        <v>6.14035E-2</v>
      </c>
      <c r="C71">
        <v>4.5282999999999997E-2</v>
      </c>
      <c r="D71">
        <v>0</v>
      </c>
      <c r="E71">
        <v>1.9417500000000001E-2</v>
      </c>
      <c r="F71">
        <v>2.9411799999999998E-2</v>
      </c>
      <c r="G71">
        <v>7.5471700000000003E-2</v>
      </c>
      <c r="H71">
        <v>5.0632900000000002E-2</v>
      </c>
      <c r="I71">
        <v>8.6294399999999993E-2</v>
      </c>
      <c r="J71">
        <v>5.6000000000000001E-2</v>
      </c>
      <c r="K71">
        <v>3.8961000000000003E-2</v>
      </c>
      <c r="L71">
        <v>5.0505099999999997E-2</v>
      </c>
      <c r="M71">
        <v>6.6666699999999995E-2</v>
      </c>
      <c r="N71">
        <v>1.85185E-2</v>
      </c>
      <c r="O71">
        <v>0</v>
      </c>
      <c r="P71">
        <v>8.4745799999999996E-2</v>
      </c>
      <c r="Q71">
        <v>3.1007799999999999E-2</v>
      </c>
      <c r="R71">
        <v>5.5555599999999997E-2</v>
      </c>
      <c r="S71">
        <v>2.0833299999999999E-2</v>
      </c>
      <c r="T71">
        <v>9.5959600000000006E-2</v>
      </c>
      <c r="U71">
        <v>6.8027199999999996E-2</v>
      </c>
      <c r="V71">
        <v>7.2463799999999995E-2</v>
      </c>
      <c r="W71">
        <v>5.39216E-2</v>
      </c>
      <c r="X71">
        <v>7.3275900000000005E-2</v>
      </c>
      <c r="Y71">
        <v>7.9439300000000004E-2</v>
      </c>
      <c r="Z71">
        <v>9.8039200000000007E-3</v>
      </c>
      <c r="AA71">
        <v>4.7244099999999997E-2</v>
      </c>
      <c r="AB71">
        <v>2.47934E-2</v>
      </c>
      <c r="AC71">
        <v>6.8627499999999994E-2</v>
      </c>
      <c r="AD71">
        <f t="shared" si="3"/>
        <v>4.9438032857142863E-2</v>
      </c>
    </row>
    <row r="72" spans="1:30" x14ac:dyDescent="0.25">
      <c r="A72" s="1">
        <f t="shared" si="4"/>
        <v>17</v>
      </c>
      <c r="B72">
        <v>8.77193E-2</v>
      </c>
      <c r="C72">
        <v>5.6603800000000003E-2</v>
      </c>
      <c r="D72">
        <v>0</v>
      </c>
      <c r="E72">
        <v>1.9417500000000001E-2</v>
      </c>
      <c r="F72">
        <v>0.117647</v>
      </c>
      <c r="G72">
        <v>1.88679E-2</v>
      </c>
      <c r="H72">
        <v>4.4303799999999997E-2</v>
      </c>
      <c r="I72">
        <v>0.29441600000000001</v>
      </c>
      <c r="J72">
        <v>0.112</v>
      </c>
      <c r="K72">
        <v>0.11039</v>
      </c>
      <c r="L72">
        <v>0.13131300000000001</v>
      </c>
      <c r="M72">
        <v>6.3157900000000003E-2</v>
      </c>
      <c r="N72">
        <v>0.148148</v>
      </c>
      <c r="O72">
        <v>0.113208</v>
      </c>
      <c r="P72">
        <v>0.15254200000000001</v>
      </c>
      <c r="Q72">
        <v>6.9767399999999993E-2</v>
      </c>
      <c r="R72">
        <v>5.5555599999999997E-2</v>
      </c>
      <c r="S72">
        <v>0</v>
      </c>
      <c r="T72">
        <v>5.5555599999999997E-2</v>
      </c>
      <c r="U72">
        <v>5.10204E-2</v>
      </c>
      <c r="V72">
        <v>7.2463799999999995E-2</v>
      </c>
      <c r="W72">
        <v>5.8823500000000001E-2</v>
      </c>
      <c r="X72">
        <v>9.4827599999999998E-2</v>
      </c>
      <c r="Y72">
        <v>9.3457899999999997E-2</v>
      </c>
      <c r="Z72">
        <v>0.156863</v>
      </c>
      <c r="AA72">
        <v>0.141732</v>
      </c>
      <c r="AB72">
        <v>4.95868E-2</v>
      </c>
      <c r="AC72">
        <v>0.28431400000000001</v>
      </c>
      <c r="AD72">
        <f t="shared" si="3"/>
        <v>9.4775064285714292E-2</v>
      </c>
    </row>
    <row r="73" spans="1:30" x14ac:dyDescent="0.25">
      <c r="A73" s="1">
        <f t="shared" si="4"/>
        <v>17.25</v>
      </c>
      <c r="B73">
        <v>6.5789500000000001E-2</v>
      </c>
      <c r="C73">
        <v>7.1698100000000001E-2</v>
      </c>
      <c r="D73">
        <v>3.4482800000000001E-2</v>
      </c>
      <c r="E73">
        <v>5.8252400000000003E-2</v>
      </c>
      <c r="F73">
        <v>0.117647</v>
      </c>
      <c r="G73">
        <v>9.4339599999999996E-2</v>
      </c>
      <c r="H73">
        <v>6.3291099999999998E-3</v>
      </c>
      <c r="I73">
        <v>0.24365500000000001</v>
      </c>
      <c r="J73">
        <v>8.7999999999999995E-2</v>
      </c>
      <c r="K73">
        <v>9.7402600000000006E-2</v>
      </c>
      <c r="L73">
        <v>7.0707099999999995E-2</v>
      </c>
      <c r="M73">
        <v>7.0175399999999999E-2</v>
      </c>
      <c r="N73">
        <v>0.12963</v>
      </c>
      <c r="O73">
        <v>7.5471700000000003E-2</v>
      </c>
      <c r="P73">
        <v>0.118644</v>
      </c>
      <c r="Q73">
        <v>0.11627899999999999</v>
      </c>
      <c r="R73">
        <v>0</v>
      </c>
      <c r="S73">
        <v>0</v>
      </c>
      <c r="T73">
        <v>7.5757599999999994E-2</v>
      </c>
      <c r="U73">
        <v>4.7619000000000002E-2</v>
      </c>
      <c r="V73">
        <v>8.6956500000000006E-2</v>
      </c>
      <c r="W73">
        <v>6.3725500000000004E-2</v>
      </c>
      <c r="X73">
        <v>9.9137900000000001E-2</v>
      </c>
      <c r="Y73">
        <v>5.6074800000000001E-2</v>
      </c>
      <c r="Z73">
        <v>9.8039200000000007E-2</v>
      </c>
      <c r="AA73">
        <v>7.8740199999999996E-2</v>
      </c>
      <c r="AB73">
        <v>4.95868E-2</v>
      </c>
      <c r="AC73">
        <v>7.8431399999999998E-2</v>
      </c>
      <c r="AD73">
        <f t="shared" si="3"/>
        <v>7.8306150357142876E-2</v>
      </c>
    </row>
    <row r="74" spans="1:30" x14ac:dyDescent="0.25">
      <c r="A74" s="1">
        <f t="shared" si="4"/>
        <v>17.5</v>
      </c>
      <c r="B74">
        <v>6.5789500000000001E-2</v>
      </c>
      <c r="C74">
        <v>7.1698100000000001E-2</v>
      </c>
      <c r="D74">
        <v>6.8965499999999999E-2</v>
      </c>
      <c r="E74">
        <v>0.116505</v>
      </c>
      <c r="F74">
        <v>2.9411799999999998E-2</v>
      </c>
      <c r="G74">
        <v>0.132075</v>
      </c>
      <c r="H74">
        <v>1.8987299999999999E-2</v>
      </c>
      <c r="I74">
        <v>6.0913700000000001E-2</v>
      </c>
      <c r="J74">
        <v>8.7999999999999995E-2</v>
      </c>
      <c r="K74">
        <v>9.7402600000000006E-2</v>
      </c>
      <c r="L74">
        <v>5.0505099999999997E-2</v>
      </c>
      <c r="M74">
        <v>4.9122800000000001E-2</v>
      </c>
      <c r="N74">
        <v>7.4074100000000004E-2</v>
      </c>
      <c r="O74">
        <v>7.5471700000000003E-2</v>
      </c>
      <c r="P74">
        <v>0.10169499999999999</v>
      </c>
      <c r="Q74">
        <v>9.3023300000000003E-2</v>
      </c>
      <c r="R74">
        <v>0</v>
      </c>
      <c r="S74">
        <v>0</v>
      </c>
      <c r="T74">
        <v>6.5656599999999996E-2</v>
      </c>
      <c r="U74">
        <v>0.10544199999999999</v>
      </c>
      <c r="V74">
        <v>4.3478299999999998E-2</v>
      </c>
      <c r="W74">
        <v>4.41176E-2</v>
      </c>
      <c r="X74">
        <v>3.8793099999999997E-2</v>
      </c>
      <c r="Y74">
        <v>3.7383199999999998E-2</v>
      </c>
      <c r="Z74">
        <v>9.8039200000000007E-2</v>
      </c>
      <c r="AA74">
        <v>6.2992099999999995E-2</v>
      </c>
      <c r="AB74">
        <v>1.6528899999999999E-2</v>
      </c>
      <c r="AC74">
        <v>4.9019600000000003E-2</v>
      </c>
      <c r="AD74">
        <f t="shared" si="3"/>
        <v>6.268182500000001E-2</v>
      </c>
    </row>
    <row r="75" spans="1:30" x14ac:dyDescent="0.25">
      <c r="A75" s="1">
        <f t="shared" si="4"/>
        <v>17.75</v>
      </c>
      <c r="B75">
        <v>3.5087699999999999E-2</v>
      </c>
      <c r="C75">
        <v>3.77358E-2</v>
      </c>
      <c r="D75">
        <v>0.17241400000000001</v>
      </c>
      <c r="E75">
        <v>0.106796</v>
      </c>
      <c r="F75">
        <v>8.8235300000000003E-2</v>
      </c>
      <c r="G75">
        <v>1.88679E-2</v>
      </c>
      <c r="H75">
        <v>1.8987299999999999E-2</v>
      </c>
      <c r="I75">
        <v>5.0761399999999998E-3</v>
      </c>
      <c r="J75">
        <v>4.8000000000000001E-2</v>
      </c>
      <c r="K75">
        <v>6.4935099999999996E-2</v>
      </c>
      <c r="L75">
        <v>2.0202000000000001E-2</v>
      </c>
      <c r="M75">
        <v>4.9122800000000001E-2</v>
      </c>
      <c r="N75">
        <v>1.85185E-2</v>
      </c>
      <c r="O75">
        <v>3.77358E-2</v>
      </c>
      <c r="P75">
        <v>5.0847499999999997E-2</v>
      </c>
      <c r="Q75">
        <v>0.108527</v>
      </c>
      <c r="R75">
        <v>0</v>
      </c>
      <c r="S75">
        <v>0</v>
      </c>
      <c r="T75">
        <v>4.5454500000000002E-2</v>
      </c>
      <c r="U75">
        <v>5.10204E-2</v>
      </c>
      <c r="V75">
        <v>7.2463799999999995E-2</v>
      </c>
      <c r="W75">
        <v>7.8431399999999998E-2</v>
      </c>
      <c r="X75">
        <v>3.4482800000000001E-2</v>
      </c>
      <c r="Y75">
        <v>2.8037400000000001E-2</v>
      </c>
      <c r="Z75">
        <v>7.8431399999999998E-2</v>
      </c>
      <c r="AA75">
        <v>0.110236</v>
      </c>
      <c r="AB75">
        <v>5.7851199999999998E-2</v>
      </c>
      <c r="AC75">
        <v>7.8431399999999998E-2</v>
      </c>
      <c r="AD75">
        <f t="shared" si="3"/>
        <v>5.4140326428571424E-2</v>
      </c>
    </row>
    <row r="76" spans="1:30" x14ac:dyDescent="0.25">
      <c r="A76" s="1">
        <f t="shared" si="4"/>
        <v>18</v>
      </c>
      <c r="B76">
        <v>3.0701800000000001E-2</v>
      </c>
      <c r="C76">
        <v>3.3962300000000001E-2</v>
      </c>
      <c r="D76">
        <v>3.4482800000000001E-2</v>
      </c>
      <c r="E76">
        <v>4.8543700000000002E-2</v>
      </c>
      <c r="F76">
        <v>0</v>
      </c>
      <c r="G76">
        <v>5.6603800000000003E-2</v>
      </c>
      <c r="H76">
        <v>2.5316499999999999E-2</v>
      </c>
      <c r="I76">
        <v>0</v>
      </c>
      <c r="J76">
        <v>0.104</v>
      </c>
      <c r="K76">
        <v>5.1948099999999997E-2</v>
      </c>
      <c r="L76">
        <v>4.0404000000000002E-2</v>
      </c>
      <c r="M76">
        <v>3.5087699999999999E-2</v>
      </c>
      <c r="N76">
        <v>3.7037E-2</v>
      </c>
      <c r="O76">
        <v>7.5471700000000003E-2</v>
      </c>
      <c r="P76">
        <v>6.7796599999999999E-2</v>
      </c>
      <c r="Q76">
        <v>7.7519400000000002E-2</v>
      </c>
      <c r="R76">
        <v>0</v>
      </c>
      <c r="S76">
        <v>2.0833299999999999E-2</v>
      </c>
      <c r="T76">
        <v>2.5252500000000001E-2</v>
      </c>
      <c r="U76">
        <v>3.4013599999999998E-2</v>
      </c>
      <c r="V76">
        <v>2.8985500000000001E-2</v>
      </c>
      <c r="W76">
        <v>5.8823500000000001E-2</v>
      </c>
      <c r="X76">
        <v>1.72414E-2</v>
      </c>
      <c r="Y76">
        <v>2.8037400000000001E-2</v>
      </c>
      <c r="Z76">
        <v>6.8627499999999994E-2</v>
      </c>
      <c r="AA76">
        <v>3.1496099999999999E-2</v>
      </c>
      <c r="AB76">
        <v>3.3057900000000001E-2</v>
      </c>
      <c r="AC76">
        <v>1.9607800000000002E-2</v>
      </c>
      <c r="AD76">
        <f t="shared" si="3"/>
        <v>3.8744710714285709E-2</v>
      </c>
    </row>
    <row r="77" spans="1:30" x14ac:dyDescent="0.25">
      <c r="A77" s="1">
        <f t="shared" si="4"/>
        <v>18.25</v>
      </c>
      <c r="B77">
        <v>2.63158E-2</v>
      </c>
      <c r="C77">
        <v>3.3962300000000001E-2</v>
      </c>
      <c r="D77">
        <v>3.4482800000000001E-2</v>
      </c>
      <c r="E77">
        <v>3.8835000000000001E-2</v>
      </c>
      <c r="F77">
        <v>0</v>
      </c>
      <c r="G77">
        <v>5.6603800000000003E-2</v>
      </c>
      <c r="H77">
        <v>1.26582E-2</v>
      </c>
      <c r="I77">
        <v>0</v>
      </c>
      <c r="J77">
        <v>6.4000000000000001E-2</v>
      </c>
      <c r="K77">
        <v>2.5974000000000001E-2</v>
      </c>
      <c r="L77">
        <v>3.0303E-2</v>
      </c>
      <c r="M77">
        <v>3.5087699999999999E-2</v>
      </c>
      <c r="N77">
        <v>1.85185E-2</v>
      </c>
      <c r="O77">
        <v>1.88679E-2</v>
      </c>
      <c r="P77">
        <v>5.0847499999999997E-2</v>
      </c>
      <c r="Q77">
        <v>7.7519399999999997E-3</v>
      </c>
      <c r="R77">
        <v>0</v>
      </c>
      <c r="S77">
        <v>0</v>
      </c>
      <c r="T77">
        <v>1.51515E-2</v>
      </c>
      <c r="U77">
        <v>1.36054E-2</v>
      </c>
      <c r="V77">
        <v>1.44928E-2</v>
      </c>
      <c r="W77">
        <v>2.4509800000000002E-2</v>
      </c>
      <c r="X77">
        <v>1.2931E-2</v>
      </c>
      <c r="Y77">
        <v>1.8691599999999999E-2</v>
      </c>
      <c r="Z77">
        <v>6.8627499999999994E-2</v>
      </c>
      <c r="AA77">
        <v>1.5748000000000002E-2</v>
      </c>
      <c r="AB77">
        <v>4.95868E-2</v>
      </c>
      <c r="AC77">
        <v>2.9411799999999998E-2</v>
      </c>
      <c r="AD77">
        <f t="shared" si="3"/>
        <v>2.5605880000000001E-2</v>
      </c>
    </row>
    <row r="78" spans="1:30" x14ac:dyDescent="0.25">
      <c r="A78" s="1">
        <f t="shared" si="4"/>
        <v>18.5</v>
      </c>
      <c r="B78">
        <v>2.63158E-2</v>
      </c>
      <c r="C78">
        <v>1.88679E-2</v>
      </c>
      <c r="D78">
        <v>0</v>
      </c>
      <c r="E78">
        <v>9.7087400000000004E-3</v>
      </c>
      <c r="F78">
        <v>2.9411799999999998E-2</v>
      </c>
      <c r="G78">
        <v>0</v>
      </c>
      <c r="H78">
        <v>1.26582E-2</v>
      </c>
      <c r="I78">
        <v>0</v>
      </c>
      <c r="J78">
        <v>2.4E-2</v>
      </c>
      <c r="K78">
        <v>1.9480500000000001E-2</v>
      </c>
      <c r="L78">
        <v>0</v>
      </c>
      <c r="M78">
        <v>2.80702E-2</v>
      </c>
      <c r="N78">
        <v>3.7037E-2</v>
      </c>
      <c r="O78">
        <v>0</v>
      </c>
      <c r="P78">
        <v>0</v>
      </c>
      <c r="Q78">
        <v>0</v>
      </c>
      <c r="R78">
        <v>0</v>
      </c>
      <c r="S78">
        <v>0</v>
      </c>
      <c r="T78">
        <v>1.51515E-2</v>
      </c>
      <c r="U78">
        <v>2.3809500000000001E-2</v>
      </c>
      <c r="V78">
        <v>2.1739100000000001E-2</v>
      </c>
      <c r="W78">
        <v>2.4509800000000002E-2</v>
      </c>
      <c r="X78">
        <v>8.6206900000000003E-3</v>
      </c>
      <c r="Y78">
        <v>9.3457899999999997E-3</v>
      </c>
      <c r="Z78">
        <v>1.9607800000000002E-2</v>
      </c>
      <c r="AA78">
        <v>2.3622000000000001E-2</v>
      </c>
      <c r="AB78">
        <v>0</v>
      </c>
      <c r="AC78">
        <v>0</v>
      </c>
      <c r="AD78">
        <f t="shared" si="3"/>
        <v>1.2569868571428573E-2</v>
      </c>
    </row>
    <row r="79" spans="1:30" x14ac:dyDescent="0.25">
      <c r="A79" s="1">
        <f t="shared" si="4"/>
        <v>18.75</v>
      </c>
      <c r="B79">
        <v>4.3859600000000004E-3</v>
      </c>
      <c r="C79">
        <v>3.7735799999999999E-3</v>
      </c>
      <c r="D79">
        <v>0</v>
      </c>
      <c r="E79">
        <v>0</v>
      </c>
      <c r="F79">
        <v>0</v>
      </c>
      <c r="G79">
        <v>3.77358E-2</v>
      </c>
      <c r="H79">
        <v>0</v>
      </c>
      <c r="I79">
        <v>0</v>
      </c>
      <c r="J79">
        <v>2.4E-2</v>
      </c>
      <c r="K79">
        <v>6.4935100000000001E-3</v>
      </c>
      <c r="L79">
        <v>1.0101000000000001E-2</v>
      </c>
      <c r="M79">
        <v>7.0175400000000001E-3</v>
      </c>
      <c r="N79">
        <v>0</v>
      </c>
      <c r="O79">
        <v>0</v>
      </c>
      <c r="P79">
        <v>1.6949200000000001E-2</v>
      </c>
      <c r="Q79">
        <v>1.5503899999999999E-2</v>
      </c>
      <c r="R79">
        <v>0</v>
      </c>
      <c r="S79">
        <v>2.0833299999999999E-2</v>
      </c>
      <c r="T79">
        <v>1.51515E-2</v>
      </c>
      <c r="U79">
        <v>1.36054E-2</v>
      </c>
      <c r="V79">
        <v>2.1739100000000001E-2</v>
      </c>
      <c r="W79">
        <v>9.8039200000000007E-3</v>
      </c>
      <c r="X79">
        <v>8.6206900000000003E-3</v>
      </c>
      <c r="Y79">
        <v>4.6728999999999998E-3</v>
      </c>
      <c r="Z79">
        <v>9.8039200000000007E-3</v>
      </c>
      <c r="AA79">
        <v>7.8740200000000007E-3</v>
      </c>
      <c r="AB79">
        <v>0</v>
      </c>
      <c r="AC79">
        <v>0</v>
      </c>
      <c r="AD79">
        <f t="shared" si="3"/>
        <v>8.5023299999999989E-3</v>
      </c>
    </row>
    <row r="80" spans="1:30" x14ac:dyDescent="0.25">
      <c r="A80" s="1">
        <f t="shared" si="4"/>
        <v>19</v>
      </c>
      <c r="B80">
        <v>4.3859600000000004E-3</v>
      </c>
      <c r="C80">
        <v>1.50943E-2</v>
      </c>
      <c r="D80">
        <v>0</v>
      </c>
      <c r="E80">
        <v>9.7087400000000004E-3</v>
      </c>
      <c r="F80">
        <v>0</v>
      </c>
      <c r="G80">
        <v>0</v>
      </c>
      <c r="H80">
        <v>0</v>
      </c>
      <c r="I80">
        <v>0</v>
      </c>
      <c r="J80">
        <v>0</v>
      </c>
      <c r="K80">
        <v>6.4935100000000001E-3</v>
      </c>
      <c r="L80">
        <v>0</v>
      </c>
      <c r="M80">
        <v>3.50877E-3</v>
      </c>
      <c r="N80">
        <v>1.85185E-2</v>
      </c>
      <c r="O80">
        <v>0</v>
      </c>
      <c r="P80">
        <v>1.6949200000000001E-2</v>
      </c>
      <c r="Q80">
        <v>0</v>
      </c>
      <c r="R80">
        <v>5.5555599999999997E-2</v>
      </c>
      <c r="S80">
        <v>2.0833299999999999E-2</v>
      </c>
      <c r="T80">
        <v>0</v>
      </c>
      <c r="U80">
        <v>3.40136E-3</v>
      </c>
      <c r="V80">
        <v>7.2463800000000002E-3</v>
      </c>
      <c r="W80">
        <v>4.9019600000000003E-3</v>
      </c>
      <c r="X80">
        <v>0</v>
      </c>
      <c r="Y80">
        <v>9.3457899999999997E-3</v>
      </c>
      <c r="Z80">
        <v>9.8039200000000007E-3</v>
      </c>
      <c r="AA80">
        <v>2.3622000000000001E-2</v>
      </c>
      <c r="AB80">
        <v>0</v>
      </c>
      <c r="AC80">
        <v>0</v>
      </c>
      <c r="AD80">
        <f t="shared" si="3"/>
        <v>7.4774746428571421E-3</v>
      </c>
    </row>
    <row r="81" spans="1:30" x14ac:dyDescent="0.25">
      <c r="A81" s="1">
        <f t="shared" si="4"/>
        <v>19.25</v>
      </c>
      <c r="B81">
        <v>8.7719300000000007E-3</v>
      </c>
      <c r="C81">
        <v>1.1320800000000001E-2</v>
      </c>
      <c r="D81">
        <v>0</v>
      </c>
      <c r="E81">
        <v>0</v>
      </c>
      <c r="F81">
        <v>0</v>
      </c>
      <c r="G81">
        <v>1.88679E-2</v>
      </c>
      <c r="H81">
        <v>0</v>
      </c>
      <c r="I81">
        <v>0</v>
      </c>
      <c r="J81">
        <v>0</v>
      </c>
      <c r="K81">
        <v>1.2987E-2</v>
      </c>
      <c r="L81">
        <v>1.0101000000000001E-2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5.0505100000000002E-3</v>
      </c>
      <c r="U81">
        <v>3.40136E-3</v>
      </c>
      <c r="V81">
        <v>1.44928E-2</v>
      </c>
      <c r="W81">
        <v>9.8039200000000007E-3</v>
      </c>
      <c r="X81">
        <v>4.3103400000000002E-3</v>
      </c>
      <c r="Y81">
        <v>4.6728999999999998E-3</v>
      </c>
      <c r="Z81">
        <v>1.9607800000000002E-2</v>
      </c>
      <c r="AA81">
        <v>7.8740200000000007E-3</v>
      </c>
      <c r="AB81">
        <v>0</v>
      </c>
      <c r="AC81">
        <v>0</v>
      </c>
      <c r="AD81">
        <f t="shared" si="3"/>
        <v>4.687938571428572E-3</v>
      </c>
    </row>
    <row r="82" spans="1:30" x14ac:dyDescent="0.25">
      <c r="A82" s="1">
        <f t="shared" si="4"/>
        <v>19.5</v>
      </c>
      <c r="B82">
        <v>0</v>
      </c>
      <c r="C82">
        <v>3.7735799999999999E-3</v>
      </c>
      <c r="D82">
        <v>3.4482800000000001E-2</v>
      </c>
      <c r="E82">
        <v>9.7087400000000004E-3</v>
      </c>
      <c r="F82">
        <v>0</v>
      </c>
      <c r="G82">
        <v>1.88679E-2</v>
      </c>
      <c r="H82">
        <v>0</v>
      </c>
      <c r="I82">
        <v>0</v>
      </c>
      <c r="J82">
        <v>1.6E-2</v>
      </c>
      <c r="K82">
        <v>0</v>
      </c>
      <c r="L82">
        <v>0</v>
      </c>
      <c r="M82">
        <v>0</v>
      </c>
      <c r="N82">
        <v>0</v>
      </c>
      <c r="O82">
        <v>0</v>
      </c>
      <c r="P82">
        <v>1.6949200000000001E-2</v>
      </c>
      <c r="Q82">
        <v>0</v>
      </c>
      <c r="R82">
        <v>0</v>
      </c>
      <c r="S82">
        <v>0</v>
      </c>
      <c r="T82">
        <v>0</v>
      </c>
      <c r="U82">
        <v>0</v>
      </c>
      <c r="V82">
        <v>1.44928E-2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8.2644599999999995E-3</v>
      </c>
      <c r="AC82">
        <v>0</v>
      </c>
      <c r="AD82">
        <f t="shared" si="3"/>
        <v>4.3764099999999998E-3</v>
      </c>
    </row>
    <row r="83" spans="1:30" x14ac:dyDescent="0.25">
      <c r="A83" s="1">
        <f t="shared" si="4"/>
        <v>19.75</v>
      </c>
      <c r="B83">
        <v>0</v>
      </c>
      <c r="C83">
        <v>7.5471699999999997E-3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2.4E-2</v>
      </c>
      <c r="K83">
        <v>6.4935100000000001E-3</v>
      </c>
      <c r="L83">
        <v>0</v>
      </c>
      <c r="M83">
        <v>7.0175400000000001E-3</v>
      </c>
      <c r="N83">
        <v>0</v>
      </c>
      <c r="O83">
        <v>0</v>
      </c>
      <c r="P83">
        <v>1.6949200000000001E-2</v>
      </c>
      <c r="Q83">
        <v>0</v>
      </c>
      <c r="R83">
        <v>0</v>
      </c>
      <c r="S83">
        <v>4.1666700000000001E-2</v>
      </c>
      <c r="T83">
        <v>0</v>
      </c>
      <c r="U83">
        <v>0</v>
      </c>
      <c r="V83">
        <v>0</v>
      </c>
      <c r="W83">
        <v>4.9019600000000003E-3</v>
      </c>
      <c r="X83">
        <v>8.6206900000000003E-3</v>
      </c>
      <c r="Y83">
        <v>0</v>
      </c>
      <c r="Z83">
        <v>0</v>
      </c>
      <c r="AA83">
        <v>0</v>
      </c>
      <c r="AB83">
        <v>8.2644599999999995E-3</v>
      </c>
      <c r="AC83">
        <v>0</v>
      </c>
      <c r="AD83">
        <f t="shared" si="3"/>
        <v>4.4807582142857147E-3</v>
      </c>
    </row>
    <row r="84" spans="1:30" x14ac:dyDescent="0.25">
      <c r="A84" s="1">
        <f t="shared" si="4"/>
        <v>20</v>
      </c>
      <c r="B84">
        <v>4.3859600000000004E-3</v>
      </c>
      <c r="C84">
        <v>3.7735799999999999E-3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1.6E-2</v>
      </c>
      <c r="K84">
        <v>6.4935100000000001E-3</v>
      </c>
      <c r="L84">
        <v>0</v>
      </c>
      <c r="M84">
        <v>0</v>
      </c>
      <c r="N84">
        <v>0</v>
      </c>
      <c r="O84">
        <v>0</v>
      </c>
      <c r="P84">
        <v>1.6949200000000001E-2</v>
      </c>
      <c r="Q84">
        <v>7.7519399999999997E-3</v>
      </c>
      <c r="R84">
        <v>0</v>
      </c>
      <c r="S84">
        <v>2.0833299999999999E-2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4.6728999999999998E-3</v>
      </c>
      <c r="Z84">
        <v>0</v>
      </c>
      <c r="AA84">
        <v>7.8740200000000007E-3</v>
      </c>
      <c r="AB84">
        <v>0</v>
      </c>
      <c r="AC84">
        <v>0</v>
      </c>
      <c r="AD84">
        <f t="shared" si="3"/>
        <v>3.1690860714285707E-3</v>
      </c>
    </row>
    <row r="85" spans="1:30" x14ac:dyDescent="0.25">
      <c r="A85" s="1">
        <f t="shared" si="4"/>
        <v>20.25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5.0761399999999998E-3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5.0505100000000002E-3</v>
      </c>
      <c r="U85">
        <v>3.40136E-3</v>
      </c>
      <c r="V85">
        <v>2.1739100000000001E-2</v>
      </c>
      <c r="W85">
        <v>0</v>
      </c>
      <c r="X85">
        <v>0</v>
      </c>
      <c r="Y85">
        <v>4.6728999999999998E-3</v>
      </c>
      <c r="Z85">
        <v>0</v>
      </c>
      <c r="AA85">
        <v>7.8740200000000007E-3</v>
      </c>
      <c r="AB85">
        <v>0</v>
      </c>
      <c r="AC85">
        <v>0</v>
      </c>
      <c r="AD85">
        <f t="shared" si="3"/>
        <v>1.7076439285714287E-3</v>
      </c>
    </row>
    <row r="86" spans="1:30" x14ac:dyDescent="0.25">
      <c r="A86" s="1">
        <f t="shared" si="4"/>
        <v>20.5</v>
      </c>
      <c r="B86">
        <v>0</v>
      </c>
      <c r="C86">
        <v>7.5471699999999997E-3</v>
      </c>
      <c r="D86">
        <v>3.4482800000000001E-2</v>
      </c>
      <c r="E86">
        <v>0</v>
      </c>
      <c r="F86">
        <v>0</v>
      </c>
      <c r="G86">
        <v>0</v>
      </c>
      <c r="H86">
        <v>6.3291099999999998E-3</v>
      </c>
      <c r="I86">
        <v>0</v>
      </c>
      <c r="J86">
        <v>8.0000000000000002E-3</v>
      </c>
      <c r="K86">
        <v>0</v>
      </c>
      <c r="L86">
        <v>0</v>
      </c>
      <c r="M86">
        <v>0</v>
      </c>
      <c r="N86">
        <v>1.85185E-2</v>
      </c>
      <c r="O86">
        <v>0</v>
      </c>
      <c r="P86">
        <v>0</v>
      </c>
      <c r="Q86">
        <v>0</v>
      </c>
      <c r="R86">
        <v>0</v>
      </c>
      <c r="S86">
        <v>0</v>
      </c>
      <c r="T86">
        <v>5.0505100000000002E-3</v>
      </c>
      <c r="U86">
        <v>0</v>
      </c>
      <c r="V86">
        <v>7.2463800000000002E-3</v>
      </c>
      <c r="W86">
        <v>9.8039200000000007E-3</v>
      </c>
      <c r="X86">
        <v>0</v>
      </c>
      <c r="Y86">
        <v>0</v>
      </c>
      <c r="Z86">
        <v>0</v>
      </c>
      <c r="AA86">
        <v>7.8740200000000007E-3</v>
      </c>
      <c r="AB86">
        <v>0</v>
      </c>
      <c r="AC86">
        <v>0</v>
      </c>
      <c r="AD86">
        <f t="shared" si="3"/>
        <v>3.7447289285714282E-3</v>
      </c>
    </row>
    <row r="87" spans="1:30" x14ac:dyDescent="0.25">
      <c r="A87" s="1">
        <f t="shared" si="4"/>
        <v>20.75</v>
      </c>
      <c r="B87">
        <v>0</v>
      </c>
      <c r="C87">
        <v>0</v>
      </c>
      <c r="D87">
        <v>0</v>
      </c>
      <c r="E87">
        <v>0</v>
      </c>
      <c r="F87">
        <v>2.9411799999999998E-2</v>
      </c>
      <c r="G87">
        <v>0</v>
      </c>
      <c r="H87">
        <v>1.26582E-2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1.44928E-2</v>
      </c>
      <c r="W87">
        <v>4.9019600000000003E-3</v>
      </c>
      <c r="X87">
        <v>4.3103400000000002E-3</v>
      </c>
      <c r="Y87">
        <v>0</v>
      </c>
      <c r="Z87">
        <v>0</v>
      </c>
      <c r="AA87">
        <v>7.8740200000000007E-3</v>
      </c>
      <c r="AB87">
        <v>0</v>
      </c>
      <c r="AC87">
        <v>0</v>
      </c>
      <c r="AD87">
        <f t="shared" si="3"/>
        <v>2.6303257142857137E-3</v>
      </c>
    </row>
    <row r="88" spans="1:30" x14ac:dyDescent="0.25">
      <c r="A88" s="1">
        <f t="shared" si="4"/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8.0000000000000002E-3</v>
      </c>
      <c r="K88">
        <v>0</v>
      </c>
      <c r="L88">
        <v>0</v>
      </c>
      <c r="M88">
        <v>0</v>
      </c>
      <c r="N88">
        <v>0</v>
      </c>
      <c r="O88">
        <v>0</v>
      </c>
      <c r="P88">
        <v>1.6949200000000001E-2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7.8740200000000007E-3</v>
      </c>
      <c r="AB88">
        <v>0</v>
      </c>
      <c r="AC88">
        <v>0</v>
      </c>
      <c r="AD88">
        <f t="shared" si="3"/>
        <v>1.1722578571428572E-3</v>
      </c>
    </row>
    <row r="89" spans="1:30" x14ac:dyDescent="0.25">
      <c r="A89" s="1">
        <f t="shared" si="4"/>
        <v>21.25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1.0101000000000001E-2</v>
      </c>
      <c r="M89">
        <v>3.50877E-3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4.6728999999999998E-3</v>
      </c>
      <c r="Z89">
        <v>0</v>
      </c>
      <c r="AA89">
        <v>0</v>
      </c>
      <c r="AB89">
        <v>0</v>
      </c>
      <c r="AC89">
        <v>0</v>
      </c>
      <c r="AD89">
        <f t="shared" si="3"/>
        <v>6.529525E-4</v>
      </c>
    </row>
    <row r="90" spans="1:30" x14ac:dyDescent="0.25">
      <c r="A90" s="1">
        <f t="shared" si="4"/>
        <v>21.5</v>
      </c>
      <c r="B90">
        <v>0</v>
      </c>
      <c r="C90">
        <v>0</v>
      </c>
      <c r="D90">
        <v>0</v>
      </c>
      <c r="E90">
        <v>0</v>
      </c>
      <c r="F90">
        <v>2.9411799999999998E-2</v>
      </c>
      <c r="G90">
        <v>0</v>
      </c>
      <c r="H90">
        <v>6.3291099999999998E-3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6.8027199999999999E-3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f t="shared" si="3"/>
        <v>1.519415357142857E-3</v>
      </c>
    </row>
    <row r="91" spans="1:30" x14ac:dyDescent="0.25">
      <c r="A91" s="1">
        <f t="shared" si="4"/>
        <v>21.75</v>
      </c>
      <c r="B91">
        <v>0</v>
      </c>
      <c r="C91">
        <v>0</v>
      </c>
      <c r="D91">
        <v>0</v>
      </c>
      <c r="E91">
        <v>0</v>
      </c>
      <c r="F91">
        <v>2.9411799999999998E-2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1.88679E-2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9.3457899999999997E-3</v>
      </c>
      <c r="Z91">
        <v>0</v>
      </c>
      <c r="AA91">
        <v>0</v>
      </c>
      <c r="AB91">
        <v>0</v>
      </c>
      <c r="AC91">
        <v>0</v>
      </c>
      <c r="AD91">
        <f t="shared" si="3"/>
        <v>2.058053214285714E-3</v>
      </c>
    </row>
    <row r="92" spans="1:30" x14ac:dyDescent="0.25">
      <c r="A92" s="1">
        <f t="shared" si="4"/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6.3291099999999998E-3</v>
      </c>
      <c r="I92">
        <v>0</v>
      </c>
      <c r="J92">
        <v>0</v>
      </c>
      <c r="K92">
        <v>0</v>
      </c>
      <c r="L92">
        <v>0</v>
      </c>
      <c r="M92">
        <v>3.50877E-3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7.2463800000000002E-3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3"/>
        <v>6.1015214285714287E-4</v>
      </c>
    </row>
    <row r="93" spans="1:30" x14ac:dyDescent="0.25">
      <c r="A93" s="1">
        <f t="shared" si="4"/>
        <v>22.25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1.88679E-2</v>
      </c>
      <c r="P93">
        <v>0</v>
      </c>
      <c r="Q93">
        <v>0</v>
      </c>
      <c r="R93">
        <v>0</v>
      </c>
      <c r="S93">
        <v>0</v>
      </c>
      <c r="T93">
        <v>5.0505100000000002E-3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8.5422892857142858E-4</v>
      </c>
    </row>
    <row r="94" spans="1:30" x14ac:dyDescent="0.25">
      <c r="A94" s="1">
        <f t="shared" si="4"/>
        <v>22.5</v>
      </c>
      <c r="B94">
        <v>0</v>
      </c>
      <c r="C94">
        <v>0</v>
      </c>
      <c r="D94">
        <v>0</v>
      </c>
      <c r="E94">
        <v>0</v>
      </c>
      <c r="F94">
        <v>0</v>
      </c>
      <c r="G94">
        <v>1.88679E-2</v>
      </c>
      <c r="H94">
        <v>6.3291099999999998E-3</v>
      </c>
      <c r="I94">
        <v>0</v>
      </c>
      <c r="J94">
        <v>0</v>
      </c>
      <c r="K94">
        <v>0</v>
      </c>
      <c r="L94">
        <v>1.0101000000000001E-2</v>
      </c>
      <c r="M94">
        <v>0</v>
      </c>
      <c r="N94">
        <v>0</v>
      </c>
      <c r="O94">
        <v>1.88679E-2</v>
      </c>
      <c r="P94">
        <v>0</v>
      </c>
      <c r="Q94">
        <v>0</v>
      </c>
      <c r="R94">
        <v>0</v>
      </c>
      <c r="S94">
        <v>4.1666700000000001E-2</v>
      </c>
      <c r="T94">
        <v>0</v>
      </c>
      <c r="U94">
        <v>0</v>
      </c>
      <c r="V94">
        <v>0</v>
      </c>
      <c r="W94">
        <v>0</v>
      </c>
      <c r="X94">
        <v>4.3103400000000002E-3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3"/>
        <v>3.5765339285714283E-3</v>
      </c>
    </row>
    <row r="95" spans="1:30" x14ac:dyDescent="0.25">
      <c r="A95" s="1">
        <f t="shared" si="4"/>
        <v>22.75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2.0833299999999999E-2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3"/>
        <v>7.4404642857142851E-4</v>
      </c>
    </row>
    <row r="96" spans="1:30" x14ac:dyDescent="0.25">
      <c r="A96" s="1">
        <f t="shared" si="4"/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3.50877E-3</v>
      </c>
      <c r="N96">
        <v>0</v>
      </c>
      <c r="O96">
        <v>1.88679E-2</v>
      </c>
      <c r="P96">
        <v>0</v>
      </c>
      <c r="Q96">
        <v>0</v>
      </c>
      <c r="R96">
        <v>0</v>
      </c>
      <c r="S96">
        <v>2.0833299999999999E-2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3"/>
        <v>1.5432132142857143E-3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3.40136E-3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3"/>
        <v>1.2147714285714285E-4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4.1666700000000001E-2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3"/>
        <v>1.4880964285714285E-3</v>
      </c>
    </row>
    <row r="99" spans="1:30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1.0101000000000001E-2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3.6075000000000001E-4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zoomScale="90" zoomScaleNormal="90" workbookViewId="0">
      <selection activeCell="AD4" sqref="AD4:AD99"/>
    </sheetView>
  </sheetViews>
  <sheetFormatPr defaultRowHeight="15" x14ac:dyDescent="0.25"/>
  <cols>
    <col min="1" max="1" width="9.140625" style="1"/>
  </cols>
  <sheetData>
    <row r="1" spans="1:31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1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E2" t="s">
        <v>6678</v>
      </c>
    </row>
    <row r="3" spans="1:31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1" x14ac:dyDescent="0.25">
      <c r="A4" s="1">
        <v>0</v>
      </c>
      <c r="B4">
        <v>0</v>
      </c>
      <c r="C4">
        <v>6.9468600000000002E-4</v>
      </c>
      <c r="D4">
        <v>0</v>
      </c>
      <c r="E4">
        <v>0</v>
      </c>
      <c r="F4">
        <v>2.9761900000000001E-3</v>
      </c>
      <c r="G4">
        <v>0</v>
      </c>
      <c r="H4">
        <v>2.5252500000000002E-3</v>
      </c>
      <c r="I4">
        <v>0</v>
      </c>
      <c r="J4">
        <v>0</v>
      </c>
      <c r="K4">
        <v>4.6425299999999997E-4</v>
      </c>
      <c r="L4">
        <v>0</v>
      </c>
      <c r="M4">
        <v>8.8941599999999997E-4</v>
      </c>
      <c r="N4">
        <v>0</v>
      </c>
      <c r="O4">
        <v>0</v>
      </c>
      <c r="P4">
        <v>1.2690399999999999E-3</v>
      </c>
      <c r="Q4">
        <v>0</v>
      </c>
      <c r="R4">
        <v>1.36054E-2</v>
      </c>
      <c r="S4">
        <v>1.29032E-2</v>
      </c>
      <c r="T4">
        <v>4.7192099999999998E-4</v>
      </c>
      <c r="U4">
        <v>0</v>
      </c>
      <c r="V4">
        <v>0</v>
      </c>
      <c r="W4">
        <v>0</v>
      </c>
      <c r="X4">
        <v>0</v>
      </c>
      <c r="Y4" s="3">
        <v>8.0224599999999995E-4</v>
      </c>
      <c r="Z4">
        <v>0</v>
      </c>
      <c r="AA4">
        <v>0</v>
      </c>
      <c r="AB4">
        <v>0</v>
      </c>
      <c r="AC4">
        <v>0</v>
      </c>
      <c r="AD4">
        <f>AVERAGE(B4:AC4)</f>
        <v>1.3072000714285715E-3</v>
      </c>
      <c r="AE4" s="11">
        <f>AVERAGE(C4:AD4)</f>
        <v>1.3538857882653063E-3</v>
      </c>
    </row>
    <row r="5" spans="1:31" x14ac:dyDescent="0.25">
      <c r="A5" s="1">
        <f>A4+0.25</f>
        <v>0.25</v>
      </c>
      <c r="B5">
        <v>0</v>
      </c>
      <c r="C5" s="3">
        <v>1.04203E-3</v>
      </c>
      <c r="D5">
        <v>0</v>
      </c>
      <c r="E5">
        <v>0</v>
      </c>
      <c r="F5">
        <v>0</v>
      </c>
      <c r="G5">
        <v>0</v>
      </c>
      <c r="H5">
        <v>1.6835000000000001E-3</v>
      </c>
      <c r="I5">
        <v>0</v>
      </c>
      <c r="J5">
        <v>0</v>
      </c>
      <c r="K5" s="3">
        <v>4.6425299999999997E-4</v>
      </c>
      <c r="L5">
        <v>0</v>
      </c>
      <c r="M5" s="3">
        <v>5.9294399999999998E-4</v>
      </c>
      <c r="N5">
        <v>0</v>
      </c>
      <c r="O5">
        <v>0</v>
      </c>
      <c r="P5">
        <v>1.2690399999999999E-3</v>
      </c>
      <c r="Q5">
        <v>0</v>
      </c>
      <c r="R5">
        <v>1.36054E-2</v>
      </c>
      <c r="S5">
        <v>1.29032E-2</v>
      </c>
      <c r="T5" s="3">
        <v>4.7192099999999998E-4</v>
      </c>
      <c r="U5">
        <v>0</v>
      </c>
      <c r="V5">
        <v>0</v>
      </c>
      <c r="W5">
        <v>0</v>
      </c>
      <c r="X5">
        <v>0</v>
      </c>
      <c r="Y5" s="3">
        <v>8.0224599999999995E-4</v>
      </c>
      <c r="Z5">
        <v>0</v>
      </c>
      <c r="AA5">
        <v>0</v>
      </c>
      <c r="AB5">
        <v>0</v>
      </c>
      <c r="AC5">
        <v>0</v>
      </c>
      <c r="AD5">
        <f t="shared" ref="AD5:AE51" si="1">AVERAGE(B5:AC5)</f>
        <v>1.1726619285714287E-3</v>
      </c>
      <c r="AE5" s="11">
        <f t="shared" si="1"/>
        <v>1.2145427117346941E-3</v>
      </c>
    </row>
    <row r="6" spans="1:31" x14ac:dyDescent="0.25">
      <c r="A6" s="1">
        <f t="shared" ref="A6:A69" si="2">A5+0.25</f>
        <v>0.5</v>
      </c>
      <c r="B6">
        <v>0</v>
      </c>
      <c r="C6" s="3">
        <v>3.4734300000000001E-4</v>
      </c>
      <c r="D6">
        <v>0</v>
      </c>
      <c r="E6">
        <v>0</v>
      </c>
      <c r="F6">
        <v>0</v>
      </c>
      <c r="G6">
        <v>0</v>
      </c>
      <c r="H6" s="3">
        <v>8.4175099999999996E-4</v>
      </c>
      <c r="I6">
        <v>0</v>
      </c>
      <c r="J6">
        <v>0</v>
      </c>
      <c r="K6" s="3">
        <v>4.6425299999999997E-4</v>
      </c>
      <c r="L6">
        <v>0</v>
      </c>
      <c r="M6" s="3">
        <v>5.9294399999999998E-4</v>
      </c>
      <c r="N6">
        <v>0</v>
      </c>
      <c r="O6">
        <v>0</v>
      </c>
      <c r="P6">
        <v>1.2690399999999999E-3</v>
      </c>
      <c r="Q6">
        <v>0</v>
      </c>
      <c r="R6">
        <v>1.36054E-2</v>
      </c>
      <c r="S6">
        <v>1.29032E-2</v>
      </c>
      <c r="T6" s="3">
        <v>4.7192099999999998E-4</v>
      </c>
      <c r="U6">
        <v>0</v>
      </c>
      <c r="V6">
        <v>0</v>
      </c>
      <c r="W6">
        <v>0</v>
      </c>
      <c r="X6">
        <v>0</v>
      </c>
      <c r="Y6" s="3">
        <v>8.0224599999999995E-4</v>
      </c>
      <c r="Z6" s="3">
        <v>7.0621499999999995E-4</v>
      </c>
      <c r="AA6">
        <v>0</v>
      </c>
      <c r="AB6">
        <v>0</v>
      </c>
      <c r="AC6">
        <v>0</v>
      </c>
      <c r="AD6">
        <f t="shared" si="1"/>
        <v>1.1430111785714289E-3</v>
      </c>
      <c r="AE6" s="11">
        <f t="shared" si="1"/>
        <v>1.1838330063775513E-3</v>
      </c>
    </row>
    <row r="7" spans="1:31" x14ac:dyDescent="0.25">
      <c r="A7" s="1">
        <f t="shared" si="2"/>
        <v>0.75</v>
      </c>
      <c r="B7">
        <v>0</v>
      </c>
      <c r="C7" s="3">
        <v>3.4734300000000001E-4</v>
      </c>
      <c r="D7">
        <v>0</v>
      </c>
      <c r="E7">
        <v>0</v>
      </c>
      <c r="F7">
        <v>0</v>
      </c>
      <c r="G7">
        <v>0</v>
      </c>
      <c r="H7" s="3">
        <v>8.4175099999999996E-4</v>
      </c>
      <c r="I7">
        <v>0</v>
      </c>
      <c r="J7">
        <v>0</v>
      </c>
      <c r="K7" s="3">
        <v>4.6425299999999997E-4</v>
      </c>
      <c r="L7">
        <v>0</v>
      </c>
      <c r="M7" s="3">
        <v>2.9647199999999999E-4</v>
      </c>
      <c r="N7">
        <v>0</v>
      </c>
      <c r="O7">
        <v>0</v>
      </c>
      <c r="P7">
        <v>1.2690399999999999E-3</v>
      </c>
      <c r="Q7">
        <v>0</v>
      </c>
      <c r="R7">
        <v>6.8027199999999999E-3</v>
      </c>
      <c r="S7">
        <v>1.5053800000000001E-2</v>
      </c>
      <c r="T7" s="3">
        <v>4.7192099999999998E-4</v>
      </c>
      <c r="U7">
        <v>0</v>
      </c>
      <c r="V7">
        <v>0</v>
      </c>
      <c r="W7">
        <v>0</v>
      </c>
      <c r="X7">
        <v>0</v>
      </c>
      <c r="Y7" s="3">
        <v>4.0112299999999997E-4</v>
      </c>
      <c r="Z7" s="3">
        <v>7.0621499999999995E-4</v>
      </c>
      <c r="AA7">
        <v>0</v>
      </c>
      <c r="AB7">
        <v>0</v>
      </c>
      <c r="AC7">
        <v>0</v>
      </c>
      <c r="AD7">
        <f t="shared" si="1"/>
        <v>9.5195135714285721E-4</v>
      </c>
      <c r="AE7" s="11">
        <f t="shared" si="1"/>
        <v>9.8594961989795921E-4</v>
      </c>
    </row>
    <row r="8" spans="1:31" x14ac:dyDescent="0.25">
      <c r="A8" s="1">
        <f t="shared" si="2"/>
        <v>1</v>
      </c>
      <c r="B8">
        <v>0</v>
      </c>
      <c r="C8" s="3">
        <v>3.4734300000000001E-4</v>
      </c>
      <c r="D8">
        <v>0</v>
      </c>
      <c r="E8">
        <v>0</v>
      </c>
      <c r="F8">
        <v>0</v>
      </c>
      <c r="G8">
        <v>0</v>
      </c>
      <c r="H8" s="3">
        <v>8.4175099999999996E-4</v>
      </c>
      <c r="I8">
        <v>0</v>
      </c>
      <c r="J8">
        <v>0</v>
      </c>
      <c r="K8">
        <v>0</v>
      </c>
      <c r="L8">
        <v>0</v>
      </c>
      <c r="M8" s="3">
        <v>2.9647199999999999E-4</v>
      </c>
      <c r="N8">
        <v>0</v>
      </c>
      <c r="O8">
        <v>0</v>
      </c>
      <c r="P8">
        <v>1.2690399999999999E-3</v>
      </c>
      <c r="Q8">
        <v>0</v>
      </c>
      <c r="R8">
        <v>6.8027199999999999E-3</v>
      </c>
      <c r="S8">
        <v>1.5053800000000001E-2</v>
      </c>
      <c r="T8" s="3">
        <v>4.7192099999999998E-4</v>
      </c>
      <c r="U8">
        <v>0</v>
      </c>
      <c r="V8">
        <v>0</v>
      </c>
      <c r="W8">
        <v>0</v>
      </c>
      <c r="X8">
        <v>0</v>
      </c>
      <c r="Y8" s="3">
        <v>4.0112299999999997E-4</v>
      </c>
      <c r="Z8">
        <v>0</v>
      </c>
      <c r="AA8">
        <v>0</v>
      </c>
      <c r="AB8">
        <v>0</v>
      </c>
      <c r="AC8">
        <v>0</v>
      </c>
      <c r="AD8">
        <f t="shared" si="1"/>
        <v>9.1014892857142857E-4</v>
      </c>
      <c r="AE8" s="11">
        <f t="shared" si="1"/>
        <v>9.4265424744897962E-4</v>
      </c>
    </row>
    <row r="9" spans="1:31" x14ac:dyDescent="0.25">
      <c r="A9" s="1">
        <f t="shared" si="2"/>
        <v>1.25</v>
      </c>
      <c r="B9">
        <v>0</v>
      </c>
      <c r="C9" s="3">
        <v>3.4734300000000001E-4</v>
      </c>
      <c r="D9">
        <v>0</v>
      </c>
      <c r="E9">
        <v>0</v>
      </c>
      <c r="F9">
        <v>0</v>
      </c>
      <c r="G9">
        <v>0</v>
      </c>
      <c r="H9" s="3">
        <v>8.4175099999999996E-4</v>
      </c>
      <c r="I9">
        <v>0</v>
      </c>
      <c r="J9">
        <v>0</v>
      </c>
      <c r="K9">
        <v>0</v>
      </c>
      <c r="L9">
        <v>0</v>
      </c>
      <c r="M9" s="3">
        <v>2.9647199999999999E-4</v>
      </c>
      <c r="N9">
        <v>0</v>
      </c>
      <c r="O9">
        <v>0</v>
      </c>
      <c r="P9">
        <v>1.2690399999999999E-3</v>
      </c>
      <c r="Q9">
        <v>0</v>
      </c>
      <c r="R9">
        <v>6.8027199999999999E-3</v>
      </c>
      <c r="S9">
        <v>1.5053800000000001E-2</v>
      </c>
      <c r="T9" s="3">
        <v>4.7192099999999998E-4</v>
      </c>
      <c r="U9">
        <v>0</v>
      </c>
      <c r="V9">
        <v>0</v>
      </c>
      <c r="W9">
        <v>0</v>
      </c>
      <c r="X9">
        <v>0</v>
      </c>
      <c r="Y9" s="3">
        <v>4.0112299999999997E-4</v>
      </c>
      <c r="Z9">
        <v>0</v>
      </c>
      <c r="AA9">
        <v>0</v>
      </c>
      <c r="AB9">
        <v>0</v>
      </c>
      <c r="AC9">
        <v>0</v>
      </c>
      <c r="AD9">
        <f t="shared" si="1"/>
        <v>9.1014892857142857E-4</v>
      </c>
      <c r="AE9" s="11">
        <f t="shared" si="1"/>
        <v>9.4265424744897962E-4</v>
      </c>
    </row>
    <row r="10" spans="1:31" x14ac:dyDescent="0.25">
      <c r="A10" s="1">
        <f t="shared" si="2"/>
        <v>1.5</v>
      </c>
      <c r="B10">
        <v>0</v>
      </c>
      <c r="C10" s="3">
        <v>3.4734300000000001E-4</v>
      </c>
      <c r="D10">
        <v>0</v>
      </c>
      <c r="E10">
        <v>0</v>
      </c>
      <c r="F10">
        <v>0</v>
      </c>
      <c r="G10">
        <v>0</v>
      </c>
      <c r="H10" s="3">
        <v>8.4175099999999996E-4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1.2690399999999999E-3</v>
      </c>
      <c r="Q10">
        <v>0</v>
      </c>
      <c r="R10">
        <v>0</v>
      </c>
      <c r="S10">
        <v>1.5053800000000001E-2</v>
      </c>
      <c r="T10" s="3">
        <v>4.7192099999999998E-4</v>
      </c>
      <c r="U10">
        <v>0</v>
      </c>
      <c r="V10">
        <v>0</v>
      </c>
      <c r="W10">
        <v>0</v>
      </c>
      <c r="X10">
        <v>0</v>
      </c>
      <c r="Y10" s="3">
        <v>4.0112299999999997E-4</v>
      </c>
      <c r="Z10">
        <v>0</v>
      </c>
      <c r="AA10">
        <v>0</v>
      </c>
      <c r="AB10">
        <v>0</v>
      </c>
      <c r="AC10">
        <v>0</v>
      </c>
      <c r="AD10">
        <f t="shared" si="1"/>
        <v>6.5660635714285718E-4</v>
      </c>
      <c r="AE10" s="11">
        <f t="shared" si="1"/>
        <v>6.800565841836735E-4</v>
      </c>
    </row>
    <row r="11" spans="1:31" x14ac:dyDescent="0.25">
      <c r="A11" s="1">
        <f t="shared" si="2"/>
        <v>1.75</v>
      </c>
      <c r="B11">
        <v>0</v>
      </c>
      <c r="C11" s="3">
        <v>3.4734300000000001E-4</v>
      </c>
      <c r="D11">
        <v>0</v>
      </c>
      <c r="E11">
        <v>0</v>
      </c>
      <c r="F11">
        <v>0</v>
      </c>
      <c r="G11">
        <v>0</v>
      </c>
      <c r="H11" s="3">
        <v>8.4175099999999996E-4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1.2690399999999999E-3</v>
      </c>
      <c r="Q11">
        <v>0</v>
      </c>
      <c r="R11">
        <v>0</v>
      </c>
      <c r="S11">
        <v>1.29032E-2</v>
      </c>
      <c r="T11" s="3">
        <v>4.7192099999999998E-4</v>
      </c>
      <c r="U11">
        <v>0</v>
      </c>
      <c r="V11">
        <v>0</v>
      </c>
      <c r="W11">
        <v>0</v>
      </c>
      <c r="X11">
        <v>0</v>
      </c>
      <c r="Y11" s="3">
        <v>4.0112299999999997E-4</v>
      </c>
      <c r="Z11">
        <v>0</v>
      </c>
      <c r="AA11">
        <v>0</v>
      </c>
      <c r="AB11">
        <v>0</v>
      </c>
      <c r="AC11">
        <v>0</v>
      </c>
      <c r="AD11">
        <f t="shared" si="1"/>
        <v>5.7979921428571426E-4</v>
      </c>
      <c r="AE11" s="11">
        <f t="shared" si="1"/>
        <v>6.005063290816326E-4</v>
      </c>
    </row>
    <row r="12" spans="1:31" x14ac:dyDescent="0.25">
      <c r="A12" s="1">
        <f t="shared" si="2"/>
        <v>2</v>
      </c>
      <c r="B12">
        <v>0</v>
      </c>
      <c r="C12" s="3">
        <v>3.4734300000000001E-4</v>
      </c>
      <c r="D12">
        <v>0</v>
      </c>
      <c r="E12">
        <v>0</v>
      </c>
      <c r="F12">
        <v>0</v>
      </c>
      <c r="G12">
        <v>0</v>
      </c>
      <c r="H12" s="3">
        <v>8.4175099999999996E-4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1.2690399999999999E-3</v>
      </c>
      <c r="Q12">
        <v>0</v>
      </c>
      <c r="R12">
        <v>0</v>
      </c>
      <c r="S12">
        <v>1.07527E-2</v>
      </c>
      <c r="T12" s="3">
        <v>4.7192099999999998E-4</v>
      </c>
      <c r="U12">
        <v>0</v>
      </c>
      <c r="V12">
        <v>0</v>
      </c>
      <c r="W12">
        <v>0</v>
      </c>
      <c r="X12">
        <v>0</v>
      </c>
      <c r="Y12" s="3">
        <v>4.0112299999999997E-4</v>
      </c>
      <c r="Z12">
        <v>0</v>
      </c>
      <c r="AA12">
        <v>0</v>
      </c>
      <c r="AB12">
        <v>0</v>
      </c>
      <c r="AC12">
        <v>0</v>
      </c>
      <c r="AD12">
        <f t="shared" si="1"/>
        <v>5.0299564285714285E-4</v>
      </c>
      <c r="AE12" s="11">
        <f t="shared" si="1"/>
        <v>5.2095977295918373E-4</v>
      </c>
    </row>
    <row r="13" spans="1:31" x14ac:dyDescent="0.25">
      <c r="A13" s="1">
        <f t="shared" si="2"/>
        <v>2.25</v>
      </c>
      <c r="B13">
        <v>0</v>
      </c>
      <c r="C13" s="3">
        <v>3.4734300000000001E-4</v>
      </c>
      <c r="D13">
        <v>0</v>
      </c>
      <c r="E13">
        <v>0</v>
      </c>
      <c r="F13">
        <v>0</v>
      </c>
      <c r="G13">
        <v>0</v>
      </c>
      <c r="H13" s="3">
        <v>8.4175099999999996E-4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1.2690399999999999E-3</v>
      </c>
      <c r="Q13">
        <v>0</v>
      </c>
      <c r="R13">
        <v>0</v>
      </c>
      <c r="S13">
        <v>8.6021499999999994E-3</v>
      </c>
      <c r="T13" s="3">
        <v>4.7192099999999998E-4</v>
      </c>
      <c r="U13">
        <v>0</v>
      </c>
      <c r="V13">
        <v>0</v>
      </c>
      <c r="W13">
        <v>0</v>
      </c>
      <c r="X13">
        <v>0</v>
      </c>
      <c r="Y13" s="3">
        <v>4.0112299999999997E-4</v>
      </c>
      <c r="Z13">
        <v>0</v>
      </c>
      <c r="AA13">
        <v>0</v>
      </c>
      <c r="AB13">
        <v>0</v>
      </c>
      <c r="AC13">
        <v>0</v>
      </c>
      <c r="AD13">
        <f t="shared" si="1"/>
        <v>4.2619028571428574E-4</v>
      </c>
      <c r="AE13" s="11">
        <f t="shared" si="1"/>
        <v>4.4141136734693879E-4</v>
      </c>
    </row>
    <row r="14" spans="1:31" x14ac:dyDescent="0.25">
      <c r="A14" s="1">
        <f t="shared" si="2"/>
        <v>2.5</v>
      </c>
      <c r="B14">
        <v>0</v>
      </c>
      <c r="C14" s="3">
        <v>3.4734300000000001E-4</v>
      </c>
      <c r="D14">
        <v>0</v>
      </c>
      <c r="E14">
        <v>0</v>
      </c>
      <c r="F14">
        <v>0</v>
      </c>
      <c r="G14">
        <v>0</v>
      </c>
      <c r="H14" s="3">
        <v>8.4175099999999996E-4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1.2690399999999999E-3</v>
      </c>
      <c r="Q14">
        <v>0</v>
      </c>
      <c r="R14">
        <v>0</v>
      </c>
      <c r="S14">
        <v>8.6021499999999994E-3</v>
      </c>
      <c r="T14" s="3">
        <v>4.7192099999999998E-4</v>
      </c>
      <c r="U14">
        <v>0</v>
      </c>
      <c r="V14">
        <v>0</v>
      </c>
      <c r="W14">
        <v>0</v>
      </c>
      <c r="X14">
        <v>0</v>
      </c>
      <c r="Y14" s="3">
        <v>4.0112299999999997E-4</v>
      </c>
      <c r="Z14">
        <v>0</v>
      </c>
      <c r="AA14">
        <v>0</v>
      </c>
      <c r="AB14">
        <v>0</v>
      </c>
      <c r="AC14">
        <v>0</v>
      </c>
      <c r="AD14">
        <f t="shared" si="1"/>
        <v>4.2619028571428574E-4</v>
      </c>
      <c r="AE14" s="11">
        <f t="shared" si="1"/>
        <v>4.4141136734693879E-4</v>
      </c>
    </row>
    <row r="15" spans="1:31" x14ac:dyDescent="0.25">
      <c r="A15" s="1">
        <f t="shared" si="2"/>
        <v>2.75</v>
      </c>
      <c r="B15">
        <v>0</v>
      </c>
      <c r="C15" s="3">
        <v>3.4734300000000001E-4</v>
      </c>
      <c r="D15">
        <v>0</v>
      </c>
      <c r="E15">
        <v>0</v>
      </c>
      <c r="F15">
        <v>0</v>
      </c>
      <c r="G15">
        <v>0</v>
      </c>
      <c r="H15" s="3">
        <v>8.4175099999999996E-4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1.2690399999999999E-3</v>
      </c>
      <c r="Q15">
        <v>0</v>
      </c>
      <c r="R15">
        <v>0</v>
      </c>
      <c r="S15">
        <v>8.6021499999999994E-3</v>
      </c>
      <c r="T15" s="3">
        <v>4.7192099999999998E-4</v>
      </c>
      <c r="U15">
        <v>0</v>
      </c>
      <c r="V15">
        <v>0</v>
      </c>
      <c r="W15">
        <v>0</v>
      </c>
      <c r="X15">
        <v>0</v>
      </c>
      <c r="Y15" s="3">
        <v>4.0112299999999997E-4</v>
      </c>
      <c r="Z15">
        <v>0</v>
      </c>
      <c r="AA15">
        <v>0</v>
      </c>
      <c r="AB15">
        <v>0</v>
      </c>
      <c r="AC15">
        <v>0</v>
      </c>
      <c r="AD15">
        <f t="shared" si="1"/>
        <v>4.2619028571428574E-4</v>
      </c>
      <c r="AE15" s="11">
        <f t="shared" si="1"/>
        <v>4.4141136734693879E-4</v>
      </c>
    </row>
    <row r="16" spans="1:31" x14ac:dyDescent="0.25">
      <c r="A16" s="1">
        <f t="shared" si="2"/>
        <v>3</v>
      </c>
      <c r="B16">
        <v>0</v>
      </c>
      <c r="C16" s="3">
        <v>3.4734300000000001E-4</v>
      </c>
      <c r="D16">
        <v>0</v>
      </c>
      <c r="E16">
        <v>0</v>
      </c>
      <c r="F16">
        <v>0</v>
      </c>
      <c r="G16">
        <v>0</v>
      </c>
      <c r="H16" s="3">
        <v>8.4175099999999996E-4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1.2690399999999999E-3</v>
      </c>
      <c r="Q16">
        <v>0</v>
      </c>
      <c r="R16">
        <v>0</v>
      </c>
      <c r="S16">
        <v>6.45161E-3</v>
      </c>
      <c r="T16" s="3">
        <v>4.7192099999999998E-4</v>
      </c>
      <c r="U16">
        <v>0</v>
      </c>
      <c r="V16">
        <v>0</v>
      </c>
      <c r="W16">
        <v>0</v>
      </c>
      <c r="X16">
        <v>0</v>
      </c>
      <c r="Y16" s="3">
        <v>4.0112299999999997E-4</v>
      </c>
      <c r="Z16">
        <v>0</v>
      </c>
      <c r="AA16">
        <v>0</v>
      </c>
      <c r="AB16">
        <v>0</v>
      </c>
      <c r="AC16">
        <v>0</v>
      </c>
      <c r="AD16">
        <f t="shared" si="1"/>
        <v>3.4938528571428574E-4</v>
      </c>
      <c r="AE16" s="11">
        <f t="shared" si="1"/>
        <v>3.6186333163265312E-4</v>
      </c>
    </row>
    <row r="17" spans="1:31" x14ac:dyDescent="0.25">
      <c r="A17" s="1">
        <f t="shared" si="2"/>
        <v>3.25</v>
      </c>
      <c r="B17">
        <v>0</v>
      </c>
      <c r="C17" s="3">
        <v>3.4734300000000001E-4</v>
      </c>
      <c r="D17">
        <v>0</v>
      </c>
      <c r="E17">
        <v>0</v>
      </c>
      <c r="F17">
        <v>0</v>
      </c>
      <c r="G17">
        <v>0</v>
      </c>
      <c r="H17" s="3">
        <v>8.4175099999999996E-4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1.2690399999999999E-3</v>
      </c>
      <c r="Q17">
        <v>0</v>
      </c>
      <c r="R17">
        <v>0</v>
      </c>
      <c r="S17">
        <v>4.3010799999999997E-3</v>
      </c>
      <c r="T17" s="3">
        <v>4.7192099999999998E-4</v>
      </c>
      <c r="U17">
        <v>0</v>
      </c>
      <c r="V17">
        <v>0</v>
      </c>
      <c r="W17">
        <v>0</v>
      </c>
      <c r="X17">
        <v>0</v>
      </c>
      <c r="Y17" s="3">
        <v>4.0112299999999997E-4</v>
      </c>
      <c r="Z17">
        <v>0</v>
      </c>
      <c r="AA17">
        <v>0</v>
      </c>
      <c r="AB17">
        <v>0</v>
      </c>
      <c r="AC17">
        <v>0</v>
      </c>
      <c r="AD17">
        <f t="shared" si="1"/>
        <v>2.7258064285714281E-4</v>
      </c>
      <c r="AE17" s="11">
        <f t="shared" si="1"/>
        <v>2.8231566581632649E-4</v>
      </c>
    </row>
    <row r="18" spans="1:31" x14ac:dyDescent="0.25">
      <c r="A18" s="1">
        <f t="shared" si="2"/>
        <v>3.5</v>
      </c>
      <c r="B18">
        <v>0</v>
      </c>
      <c r="C18" s="3">
        <v>3.4734300000000001E-4</v>
      </c>
      <c r="D18">
        <v>0</v>
      </c>
      <c r="E18">
        <v>0</v>
      </c>
      <c r="F18">
        <v>0</v>
      </c>
      <c r="G18">
        <v>0</v>
      </c>
      <c r="H18" s="3">
        <v>8.4175099999999996E-4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1.2690399999999999E-3</v>
      </c>
      <c r="Q18">
        <v>0</v>
      </c>
      <c r="R18">
        <v>0</v>
      </c>
      <c r="S18">
        <v>2.1505399999999998E-3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4.0112299999999997E-4</v>
      </c>
      <c r="Z18">
        <v>0</v>
      </c>
      <c r="AA18">
        <v>0</v>
      </c>
      <c r="AB18">
        <v>0</v>
      </c>
      <c r="AC18">
        <v>0</v>
      </c>
      <c r="AD18">
        <f t="shared" si="1"/>
        <v>1.7892132142857141E-4</v>
      </c>
      <c r="AE18" s="11">
        <f t="shared" si="1"/>
        <v>1.8531136862244899E-4</v>
      </c>
    </row>
    <row r="19" spans="1:31" x14ac:dyDescent="0.25">
      <c r="A19" s="1">
        <f t="shared" si="2"/>
        <v>3.75</v>
      </c>
      <c r="B19">
        <v>0</v>
      </c>
      <c r="C19" s="3">
        <v>3.4734300000000001E-4</v>
      </c>
      <c r="D19">
        <v>0</v>
      </c>
      <c r="E19">
        <v>0</v>
      </c>
      <c r="F19">
        <v>0</v>
      </c>
      <c r="G19">
        <v>0</v>
      </c>
      <c r="H19" s="3">
        <v>8.4175099999999996E-4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1.2690399999999999E-3</v>
      </c>
      <c r="Q19">
        <v>0</v>
      </c>
      <c r="R19">
        <v>0</v>
      </c>
      <c r="S19">
        <v>2.1505399999999998E-3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4.0112299999999997E-4</v>
      </c>
      <c r="Z19">
        <v>0</v>
      </c>
      <c r="AA19">
        <v>0</v>
      </c>
      <c r="AB19">
        <v>0</v>
      </c>
      <c r="AC19">
        <v>0</v>
      </c>
      <c r="AD19">
        <f t="shared" si="1"/>
        <v>1.7892132142857141E-4</v>
      </c>
      <c r="AE19" s="11">
        <f t="shared" si="1"/>
        <v>1.8531136862244899E-4</v>
      </c>
    </row>
    <row r="20" spans="1:31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8.4175099999999996E-4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1.2690399999999999E-3</v>
      </c>
      <c r="Q20">
        <v>0</v>
      </c>
      <c r="R20">
        <v>0</v>
      </c>
      <c r="S20">
        <v>2.1505399999999998E-3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4.0112299999999997E-4</v>
      </c>
      <c r="Z20">
        <v>0</v>
      </c>
      <c r="AA20">
        <v>0</v>
      </c>
      <c r="AB20">
        <v>0</v>
      </c>
      <c r="AC20">
        <v>0</v>
      </c>
      <c r="AD20">
        <f t="shared" si="1"/>
        <v>1.6651621428571427E-4</v>
      </c>
      <c r="AE20" s="11">
        <f t="shared" si="1"/>
        <v>1.7246322193877552E-4</v>
      </c>
    </row>
    <row r="21" spans="1:31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1.2690399999999999E-3</v>
      </c>
      <c r="Q21">
        <v>0</v>
      </c>
      <c r="R21">
        <v>0</v>
      </c>
      <c r="S21">
        <v>2.1505399999999998E-3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8.0224599999999995E-4</v>
      </c>
      <c r="Z21">
        <v>0</v>
      </c>
      <c r="AA21">
        <v>0</v>
      </c>
      <c r="AB21">
        <v>0</v>
      </c>
      <c r="AC21">
        <v>0</v>
      </c>
      <c r="AD21">
        <f t="shared" si="1"/>
        <v>1.5077949999999998E-4</v>
      </c>
      <c r="AE21" s="11">
        <f t="shared" si="1"/>
        <v>1.5616448214285714E-4</v>
      </c>
    </row>
    <row r="22" spans="1:31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8.3822300000000003E-4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2.1505399999999998E-3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8.0224599999999995E-4</v>
      </c>
      <c r="Z22">
        <v>0</v>
      </c>
      <c r="AA22">
        <v>0</v>
      </c>
      <c r="AB22">
        <v>0</v>
      </c>
      <c r="AC22">
        <v>0</v>
      </c>
      <c r="AD22">
        <f t="shared" si="1"/>
        <v>1.3539317857142857E-4</v>
      </c>
      <c r="AE22" s="11">
        <f t="shared" si="1"/>
        <v>1.4022864923469386E-4</v>
      </c>
    </row>
    <row r="23" spans="1:31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1.6764499999999999E-3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2.1505399999999998E-3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8.0224599999999995E-4</v>
      </c>
      <c r="Z23">
        <v>0</v>
      </c>
      <c r="AA23">
        <v>0</v>
      </c>
      <c r="AB23">
        <v>0</v>
      </c>
      <c r="AC23">
        <v>0</v>
      </c>
      <c r="AD23">
        <f t="shared" si="1"/>
        <v>1.6532985714285715E-4</v>
      </c>
      <c r="AE23" s="11">
        <f t="shared" si="1"/>
        <v>1.7123449489795918E-4</v>
      </c>
    </row>
    <row r="24" spans="1:31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8.4175099999999996E-4</v>
      </c>
      <c r="I24">
        <v>0</v>
      </c>
      <c r="J24">
        <v>0</v>
      </c>
      <c r="K24">
        <v>0</v>
      </c>
      <c r="L24">
        <v>2.5146700000000001E-3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2.1505399999999998E-3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8.0224599999999995E-4</v>
      </c>
      <c r="Z24">
        <v>0</v>
      </c>
      <c r="AA24">
        <v>0</v>
      </c>
      <c r="AB24">
        <v>0</v>
      </c>
      <c r="AC24">
        <v>0</v>
      </c>
      <c r="AD24">
        <f t="shared" si="1"/>
        <v>2.2532882142857138E-4</v>
      </c>
      <c r="AE24" s="11">
        <f t="shared" si="1"/>
        <v>2.3337627933673466E-4</v>
      </c>
    </row>
    <row r="25" spans="1:31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8.4175099999999996E-4</v>
      </c>
      <c r="I25">
        <v>0</v>
      </c>
      <c r="J25">
        <v>0</v>
      </c>
      <c r="K25">
        <v>0</v>
      </c>
      <c r="L25">
        <v>1.6764499999999999E-3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2.1505399999999998E-3</v>
      </c>
      <c r="T25">
        <v>0</v>
      </c>
      <c r="U25">
        <v>0</v>
      </c>
      <c r="V25" s="3">
        <v>5.7142900000000003E-4</v>
      </c>
      <c r="W25">
        <v>0</v>
      </c>
      <c r="X25" s="3">
        <v>3.5260899999999998E-4</v>
      </c>
      <c r="Y25">
        <v>1.20337E-3</v>
      </c>
      <c r="Z25">
        <v>0</v>
      </c>
      <c r="AA25">
        <v>0</v>
      </c>
      <c r="AB25">
        <v>0</v>
      </c>
      <c r="AC25">
        <v>0</v>
      </c>
      <c r="AD25">
        <f t="shared" si="1"/>
        <v>2.4271960714285714E-4</v>
      </c>
      <c r="AE25" s="11">
        <f t="shared" si="1"/>
        <v>2.5138816454081631E-4</v>
      </c>
    </row>
    <row r="26" spans="1:31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1.6835000000000001E-3</v>
      </c>
      <c r="I26" s="3">
        <v>3.7147100000000001E-4</v>
      </c>
      <c r="J26">
        <v>0</v>
      </c>
      <c r="K26">
        <v>0</v>
      </c>
      <c r="L26">
        <v>1.6764499999999999E-3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4.3010799999999997E-3</v>
      </c>
      <c r="T26">
        <v>0</v>
      </c>
      <c r="U26">
        <v>0</v>
      </c>
      <c r="V26" s="3">
        <v>5.7142900000000003E-4</v>
      </c>
      <c r="W26">
        <v>0</v>
      </c>
      <c r="X26" s="3">
        <v>3.5260899999999998E-4</v>
      </c>
      <c r="Y26">
        <v>1.20337E-3</v>
      </c>
      <c r="Z26">
        <v>0</v>
      </c>
      <c r="AA26">
        <v>0</v>
      </c>
      <c r="AB26">
        <v>0</v>
      </c>
      <c r="AC26">
        <v>0</v>
      </c>
      <c r="AD26">
        <f t="shared" si="1"/>
        <v>3.6285389285714288E-4</v>
      </c>
      <c r="AE26" s="11">
        <f t="shared" si="1"/>
        <v>3.7581296045918365E-4</v>
      </c>
    </row>
    <row r="27" spans="1:31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3.3670000000000002E-3</v>
      </c>
      <c r="I27" s="3">
        <v>3.7147100000000001E-4</v>
      </c>
      <c r="J27">
        <v>0</v>
      </c>
      <c r="K27">
        <v>0</v>
      </c>
      <c r="L27">
        <v>1.6764499999999999E-3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6.45161E-3</v>
      </c>
      <c r="T27">
        <v>9.4384099999999995E-4</v>
      </c>
      <c r="U27">
        <v>0</v>
      </c>
      <c r="V27">
        <v>1.1428600000000001E-3</v>
      </c>
      <c r="W27">
        <v>0</v>
      </c>
      <c r="X27" s="3">
        <v>3.5260899999999998E-4</v>
      </c>
      <c r="Y27">
        <v>1.20337E-3</v>
      </c>
      <c r="Z27">
        <v>0</v>
      </c>
      <c r="AA27">
        <v>0</v>
      </c>
      <c r="AB27">
        <v>0</v>
      </c>
      <c r="AC27">
        <v>0</v>
      </c>
      <c r="AD27">
        <f t="shared" si="1"/>
        <v>5.5390039285714294E-4</v>
      </c>
      <c r="AE27" s="11">
        <f t="shared" si="1"/>
        <v>5.7368254974489799E-4</v>
      </c>
    </row>
    <row r="28" spans="1:31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2.5252500000000002E-3</v>
      </c>
      <c r="I28" s="3">
        <v>3.7147100000000001E-4</v>
      </c>
      <c r="J28">
        <v>0</v>
      </c>
      <c r="K28">
        <v>0</v>
      </c>
      <c r="L28">
        <v>1.6764499999999999E-3</v>
      </c>
      <c r="M28">
        <v>2.37178E-3</v>
      </c>
      <c r="N28">
        <v>0</v>
      </c>
      <c r="O28">
        <v>0</v>
      </c>
      <c r="P28">
        <v>0</v>
      </c>
      <c r="Q28">
        <v>0</v>
      </c>
      <c r="R28">
        <v>1.36054E-2</v>
      </c>
      <c r="S28">
        <v>6.45161E-3</v>
      </c>
      <c r="T28">
        <v>9.4384099999999995E-4</v>
      </c>
      <c r="U28">
        <v>0</v>
      </c>
      <c r="V28">
        <v>1.71429E-3</v>
      </c>
      <c r="W28">
        <v>7.5244500000000002E-4</v>
      </c>
      <c r="X28" s="3">
        <v>3.5260899999999998E-4</v>
      </c>
      <c r="Y28">
        <v>2.0056200000000001E-3</v>
      </c>
      <c r="Z28">
        <v>0</v>
      </c>
      <c r="AA28">
        <v>0</v>
      </c>
      <c r="AB28">
        <v>0</v>
      </c>
      <c r="AC28">
        <v>0</v>
      </c>
      <c r="AD28">
        <f t="shared" si="1"/>
        <v>1.1703845000000002E-3</v>
      </c>
      <c r="AE28" s="11">
        <f t="shared" si="1"/>
        <v>1.2121839464285717E-3</v>
      </c>
    </row>
    <row r="29" spans="1:31" x14ac:dyDescent="0.25">
      <c r="A29" s="1">
        <f t="shared" si="2"/>
        <v>6.25</v>
      </c>
      <c r="B29" s="3">
        <v>3.9447700000000001E-4</v>
      </c>
      <c r="C29">
        <v>0</v>
      </c>
      <c r="D29">
        <v>0</v>
      </c>
      <c r="E29">
        <v>0</v>
      </c>
      <c r="F29">
        <v>0</v>
      </c>
      <c r="G29">
        <v>0</v>
      </c>
      <c r="H29">
        <v>2.5252500000000002E-3</v>
      </c>
      <c r="I29" s="3">
        <v>3.7147100000000001E-4</v>
      </c>
      <c r="J29">
        <v>0</v>
      </c>
      <c r="K29" s="3">
        <v>4.6425299999999997E-4</v>
      </c>
      <c r="L29">
        <v>5.0293400000000002E-3</v>
      </c>
      <c r="M29">
        <v>3.5576599999999998E-3</v>
      </c>
      <c r="N29">
        <v>0</v>
      </c>
      <c r="O29">
        <v>0</v>
      </c>
      <c r="P29">
        <v>0</v>
      </c>
      <c r="Q29">
        <v>0</v>
      </c>
      <c r="R29">
        <v>1.36054E-2</v>
      </c>
      <c r="S29">
        <v>8.6021499999999994E-3</v>
      </c>
      <c r="T29">
        <v>9.4384099999999995E-4</v>
      </c>
      <c r="U29">
        <v>0</v>
      </c>
      <c r="V29">
        <v>1.1428600000000001E-3</v>
      </c>
      <c r="W29">
        <v>1.12867E-3</v>
      </c>
      <c r="X29">
        <v>1.0578300000000001E-3</v>
      </c>
      <c r="Y29">
        <v>2.4067400000000001E-3</v>
      </c>
      <c r="Z29">
        <v>0</v>
      </c>
      <c r="AA29">
        <v>0</v>
      </c>
      <c r="AB29">
        <v>0</v>
      </c>
      <c r="AC29">
        <v>0</v>
      </c>
      <c r="AD29">
        <f t="shared" si="1"/>
        <v>1.4724979285714284E-3</v>
      </c>
      <c r="AE29" s="11">
        <f t="shared" si="1"/>
        <v>1.5109986760204082E-3</v>
      </c>
    </row>
    <row r="30" spans="1:31" x14ac:dyDescent="0.25">
      <c r="A30" s="1">
        <f t="shared" si="2"/>
        <v>6.5</v>
      </c>
      <c r="B30">
        <v>1.9723900000000001E-3</v>
      </c>
      <c r="C30">
        <v>1.04203E-3</v>
      </c>
      <c r="D30">
        <v>0</v>
      </c>
      <c r="E30">
        <v>0</v>
      </c>
      <c r="F30">
        <v>0</v>
      </c>
      <c r="G30">
        <v>0</v>
      </c>
      <c r="H30">
        <v>2.5252500000000002E-3</v>
      </c>
      <c r="I30" s="3">
        <v>3.7147100000000001E-4</v>
      </c>
      <c r="J30">
        <v>0</v>
      </c>
      <c r="K30">
        <v>9.2850500000000004E-4</v>
      </c>
      <c r="L30">
        <v>9.2204499999999998E-3</v>
      </c>
      <c r="M30">
        <v>5.0400200000000001E-3</v>
      </c>
      <c r="N30">
        <v>0</v>
      </c>
      <c r="O30">
        <v>0</v>
      </c>
      <c r="P30">
        <v>0</v>
      </c>
      <c r="Q30">
        <v>0</v>
      </c>
      <c r="R30">
        <v>1.36054E-2</v>
      </c>
      <c r="S30">
        <v>1.07527E-2</v>
      </c>
      <c r="T30">
        <v>1.8876800000000001E-3</v>
      </c>
      <c r="U30" s="3">
        <v>6.4287999999999997E-4</v>
      </c>
      <c r="V30">
        <v>1.71429E-3</v>
      </c>
      <c r="W30">
        <v>2.25734E-3</v>
      </c>
      <c r="X30">
        <v>1.41044E-3</v>
      </c>
      <c r="Y30">
        <v>2.4067400000000001E-3</v>
      </c>
      <c r="Z30">
        <v>0</v>
      </c>
      <c r="AA30">
        <v>0</v>
      </c>
      <c r="AB30">
        <v>0</v>
      </c>
      <c r="AC30">
        <v>8.2781499999999997E-4</v>
      </c>
      <c r="AD30">
        <f t="shared" si="1"/>
        <v>2.0216214642857144E-3</v>
      </c>
      <c r="AE30" s="11">
        <f t="shared" si="1"/>
        <v>2.0233797308673472E-3</v>
      </c>
    </row>
    <row r="31" spans="1:31" x14ac:dyDescent="0.25">
      <c r="A31" s="1">
        <f t="shared" si="2"/>
        <v>6.75</v>
      </c>
      <c r="B31">
        <v>2.7613400000000001E-3</v>
      </c>
      <c r="C31">
        <v>1.04203E-3</v>
      </c>
      <c r="D31">
        <v>0</v>
      </c>
      <c r="E31">
        <v>0</v>
      </c>
      <c r="F31">
        <v>0</v>
      </c>
      <c r="G31">
        <v>0</v>
      </c>
      <c r="H31">
        <v>3.3670000000000002E-3</v>
      </c>
      <c r="I31" s="3">
        <v>3.7147100000000001E-4</v>
      </c>
      <c r="J31">
        <v>0</v>
      </c>
      <c r="K31">
        <v>1.39276E-3</v>
      </c>
      <c r="L31">
        <v>8.3822299999999992E-3</v>
      </c>
      <c r="M31">
        <v>7.4117999999999996E-3</v>
      </c>
      <c r="N31">
        <v>0</v>
      </c>
      <c r="O31">
        <v>0</v>
      </c>
      <c r="P31">
        <v>0</v>
      </c>
      <c r="Q31">
        <v>0</v>
      </c>
      <c r="R31">
        <v>1.36054E-2</v>
      </c>
      <c r="S31">
        <v>1.07527E-2</v>
      </c>
      <c r="T31">
        <v>2.3595999999999999E-3</v>
      </c>
      <c r="U31">
        <v>9.6431999999999996E-4</v>
      </c>
      <c r="V31">
        <v>5.14286E-3</v>
      </c>
      <c r="W31">
        <v>1.0158E-2</v>
      </c>
      <c r="X31">
        <v>2.1156600000000001E-3</v>
      </c>
      <c r="Y31">
        <v>5.6157200000000003E-3</v>
      </c>
      <c r="Z31">
        <v>0</v>
      </c>
      <c r="AA31">
        <v>0</v>
      </c>
      <c r="AB31" s="3">
        <v>7.0721399999999995E-4</v>
      </c>
      <c r="AC31">
        <v>8.2781499999999997E-4</v>
      </c>
      <c r="AD31">
        <f t="shared" si="1"/>
        <v>2.7492114285714289E-3</v>
      </c>
      <c r="AE31" s="11">
        <f t="shared" si="1"/>
        <v>2.7487782653061225E-3</v>
      </c>
    </row>
    <row r="32" spans="1:31" x14ac:dyDescent="0.25">
      <c r="A32" s="1">
        <f t="shared" si="2"/>
        <v>7</v>
      </c>
      <c r="B32">
        <v>5.5226800000000003E-3</v>
      </c>
      <c r="C32">
        <v>1.73671E-3</v>
      </c>
      <c r="D32">
        <v>0</v>
      </c>
      <c r="E32">
        <v>0</v>
      </c>
      <c r="F32">
        <v>0</v>
      </c>
      <c r="G32">
        <v>0</v>
      </c>
      <c r="H32">
        <v>5.8922599999999999E-3</v>
      </c>
      <c r="I32" s="3">
        <v>3.7147100000000001E-4</v>
      </c>
      <c r="J32">
        <v>1.0805000000000001E-3</v>
      </c>
      <c r="K32">
        <v>3.7140200000000002E-3</v>
      </c>
      <c r="L32">
        <v>1.17351E-2</v>
      </c>
      <c r="M32">
        <v>8.3012199999999998E-3</v>
      </c>
      <c r="N32">
        <v>1.73913E-3</v>
      </c>
      <c r="O32">
        <v>0</v>
      </c>
      <c r="P32">
        <v>0</v>
      </c>
      <c r="Q32">
        <v>0</v>
      </c>
      <c r="R32">
        <v>1.36054E-2</v>
      </c>
      <c r="S32">
        <v>8.6021499999999994E-3</v>
      </c>
      <c r="T32">
        <v>3.3034499999999999E-3</v>
      </c>
      <c r="U32">
        <v>1.2857599999999999E-3</v>
      </c>
      <c r="V32">
        <v>1.25714E-2</v>
      </c>
      <c r="W32">
        <v>1.80587E-2</v>
      </c>
      <c r="X32">
        <v>7.4047999999999996E-3</v>
      </c>
      <c r="Y32">
        <v>9.6269600000000004E-3</v>
      </c>
      <c r="Z32">
        <v>0</v>
      </c>
      <c r="AA32">
        <v>0</v>
      </c>
      <c r="AB32">
        <v>2.8288499999999999E-3</v>
      </c>
      <c r="AC32">
        <v>1.6556299999999999E-3</v>
      </c>
      <c r="AD32">
        <f t="shared" si="1"/>
        <v>4.2512925357142857E-3</v>
      </c>
      <c r="AE32" s="11">
        <f t="shared" si="1"/>
        <v>4.2058858405612243E-3</v>
      </c>
    </row>
    <row r="33" spans="1:31" x14ac:dyDescent="0.25">
      <c r="A33" s="1">
        <f t="shared" si="2"/>
        <v>7.25</v>
      </c>
      <c r="B33">
        <v>9.4674600000000005E-3</v>
      </c>
      <c r="C33">
        <v>3.1260900000000002E-3</v>
      </c>
      <c r="D33">
        <v>0</v>
      </c>
      <c r="E33">
        <v>0</v>
      </c>
      <c r="F33">
        <v>0</v>
      </c>
      <c r="G33">
        <v>0</v>
      </c>
      <c r="H33">
        <v>7.57576E-3</v>
      </c>
      <c r="I33" s="3">
        <v>3.7147100000000001E-4</v>
      </c>
      <c r="J33">
        <v>3.2414900000000001E-3</v>
      </c>
      <c r="K33">
        <v>6.4995399999999998E-3</v>
      </c>
      <c r="L33">
        <v>1.5926200000000001E-2</v>
      </c>
      <c r="M33">
        <v>1.03765E-2</v>
      </c>
      <c r="N33">
        <v>0</v>
      </c>
      <c r="O33">
        <v>0</v>
      </c>
      <c r="P33">
        <v>0</v>
      </c>
      <c r="Q33">
        <v>0</v>
      </c>
      <c r="R33">
        <v>1.36054E-2</v>
      </c>
      <c r="S33">
        <v>8.6021499999999994E-3</v>
      </c>
      <c r="T33">
        <v>5.1911300000000004E-3</v>
      </c>
      <c r="U33">
        <v>1.6072E-3</v>
      </c>
      <c r="V33">
        <v>1.9428600000000001E-2</v>
      </c>
      <c r="W33">
        <v>2.2197100000000001E-2</v>
      </c>
      <c r="X33">
        <v>1.7277899999999999E-2</v>
      </c>
      <c r="Y33">
        <v>1.48416E-2</v>
      </c>
      <c r="Z33" s="3">
        <v>7.0621499999999995E-4</v>
      </c>
      <c r="AA33">
        <v>0</v>
      </c>
      <c r="AB33">
        <v>5.6577099999999998E-3</v>
      </c>
      <c r="AC33">
        <v>2.48344E-3</v>
      </c>
      <c r="AD33">
        <f t="shared" si="1"/>
        <v>6.0065341428571454E-3</v>
      </c>
      <c r="AE33" s="11">
        <f t="shared" si="1"/>
        <v>5.8829296479591857E-3</v>
      </c>
    </row>
    <row r="34" spans="1:31" x14ac:dyDescent="0.25">
      <c r="A34" s="1">
        <f t="shared" si="2"/>
        <v>7.5</v>
      </c>
      <c r="B34">
        <v>1.3412200000000001E-2</v>
      </c>
      <c r="C34">
        <v>6.5995100000000003E-3</v>
      </c>
      <c r="D34">
        <v>0</v>
      </c>
      <c r="E34">
        <v>0</v>
      </c>
      <c r="F34">
        <v>0</v>
      </c>
      <c r="G34">
        <v>0</v>
      </c>
      <c r="H34">
        <v>8.4175099999999996E-3</v>
      </c>
      <c r="I34">
        <v>1.48588E-3</v>
      </c>
      <c r="J34">
        <v>1.13452E-2</v>
      </c>
      <c r="K34">
        <v>1.3463299999999999E-2</v>
      </c>
      <c r="L34">
        <v>2.43085E-2</v>
      </c>
      <c r="M34">
        <v>1.5120099999999999E-2</v>
      </c>
      <c r="N34">
        <v>1.73913E-3</v>
      </c>
      <c r="O34">
        <v>0</v>
      </c>
      <c r="P34">
        <v>2.5380699999999999E-3</v>
      </c>
      <c r="Q34">
        <v>0</v>
      </c>
      <c r="R34">
        <v>1.36054E-2</v>
      </c>
      <c r="S34">
        <v>8.6021499999999994E-3</v>
      </c>
      <c r="T34">
        <v>7.5507300000000003E-3</v>
      </c>
      <c r="U34">
        <v>3.2144000000000001E-3</v>
      </c>
      <c r="V34">
        <v>2.7428600000000001E-2</v>
      </c>
      <c r="W34">
        <v>3.2355200000000001E-2</v>
      </c>
      <c r="X34">
        <v>2.92666E-2</v>
      </c>
      <c r="Y34">
        <v>2.1660599999999999E-2</v>
      </c>
      <c r="Z34" s="3">
        <v>7.0621499999999995E-4</v>
      </c>
      <c r="AA34">
        <v>1.88324E-3</v>
      </c>
      <c r="AB34">
        <v>9.1937800000000004E-3</v>
      </c>
      <c r="AC34">
        <v>2.48344E-3</v>
      </c>
      <c r="AD34">
        <f t="shared" si="1"/>
        <v>9.1564198214285734E-3</v>
      </c>
      <c r="AE34" s="11">
        <f t="shared" si="1"/>
        <v>9.0044276721938793E-3</v>
      </c>
    </row>
    <row r="35" spans="1:31" x14ac:dyDescent="0.25">
      <c r="A35" s="1">
        <f t="shared" si="2"/>
        <v>7.75</v>
      </c>
      <c r="B35">
        <v>2.3274199999999998E-2</v>
      </c>
      <c r="C35">
        <v>1.42411E-2</v>
      </c>
      <c r="D35">
        <v>4.1152300000000001E-3</v>
      </c>
      <c r="E35">
        <v>6.5075899999999997E-3</v>
      </c>
      <c r="F35">
        <v>0</v>
      </c>
      <c r="G35">
        <v>0</v>
      </c>
      <c r="H35">
        <v>9.2592600000000001E-3</v>
      </c>
      <c r="I35">
        <v>1.85736E-3</v>
      </c>
      <c r="J35">
        <v>2.32307E-2</v>
      </c>
      <c r="K35">
        <v>2.59981E-2</v>
      </c>
      <c r="L35">
        <v>4.27494E-2</v>
      </c>
      <c r="M35">
        <v>2.4607199999999999E-2</v>
      </c>
      <c r="N35">
        <v>5.2173899999999997E-3</v>
      </c>
      <c r="O35">
        <v>2.0242900000000002E-3</v>
      </c>
      <c r="P35">
        <v>3.8071099999999998E-3</v>
      </c>
      <c r="Q35" s="3">
        <v>7.2992700000000001E-4</v>
      </c>
      <c r="R35">
        <v>6.8027199999999999E-3</v>
      </c>
      <c r="S35">
        <v>1.07527E-2</v>
      </c>
      <c r="T35">
        <v>1.08542E-2</v>
      </c>
      <c r="U35">
        <v>8.6788799999999999E-3</v>
      </c>
      <c r="V35">
        <v>4.2285700000000002E-2</v>
      </c>
      <c r="W35">
        <v>4.4770499999999998E-2</v>
      </c>
      <c r="X35">
        <v>4.4076200000000003E-2</v>
      </c>
      <c r="Y35">
        <v>3.4897699999999997E-2</v>
      </c>
      <c r="Z35">
        <v>9.1807899999999994E-3</v>
      </c>
      <c r="AA35">
        <v>1.0671699999999999E-2</v>
      </c>
      <c r="AB35">
        <v>1.62659E-2</v>
      </c>
      <c r="AC35">
        <v>5.7946999999999999E-3</v>
      </c>
      <c r="AD35">
        <f t="shared" si="1"/>
        <v>1.5451805249999997E-2</v>
      </c>
      <c r="AE35" s="11">
        <f t="shared" si="1"/>
        <v>1.5172434008928573E-2</v>
      </c>
    </row>
    <row r="36" spans="1:31" x14ac:dyDescent="0.25">
      <c r="A36" s="1">
        <f t="shared" si="2"/>
        <v>8</v>
      </c>
      <c r="B36">
        <v>2.91913E-2</v>
      </c>
      <c r="C36">
        <v>2.4313999999999999E-2</v>
      </c>
      <c r="D36">
        <v>8.2304500000000003E-3</v>
      </c>
      <c r="E36">
        <v>1.8438199999999998E-2</v>
      </c>
      <c r="F36">
        <v>8.9285700000000003E-3</v>
      </c>
      <c r="G36">
        <v>7.4626900000000001E-3</v>
      </c>
      <c r="H36">
        <v>1.5993299999999998E-2</v>
      </c>
      <c r="I36">
        <v>2.2288299999999998E-3</v>
      </c>
      <c r="J36">
        <v>3.9438099999999997E-2</v>
      </c>
      <c r="K36">
        <v>4.0390000000000002E-2</v>
      </c>
      <c r="L36">
        <v>5.0293400000000002E-2</v>
      </c>
      <c r="M36">
        <v>3.73555E-2</v>
      </c>
      <c r="N36">
        <v>8.6956499999999992E-3</v>
      </c>
      <c r="O36">
        <v>4.0485800000000004E-3</v>
      </c>
      <c r="P36">
        <v>6.3451799999999997E-3</v>
      </c>
      <c r="Q36">
        <v>2.9197099999999998E-3</v>
      </c>
      <c r="R36">
        <v>1.36054E-2</v>
      </c>
      <c r="S36">
        <v>1.5053800000000001E-2</v>
      </c>
      <c r="T36">
        <v>2.0292600000000001E-2</v>
      </c>
      <c r="U36">
        <v>2.31437E-2</v>
      </c>
      <c r="V36">
        <v>5.1999999999999998E-2</v>
      </c>
      <c r="W36">
        <v>5.3047400000000001E-2</v>
      </c>
      <c r="X36">
        <v>5.2538799999999997E-2</v>
      </c>
      <c r="Y36">
        <v>4.0112299999999997E-2</v>
      </c>
      <c r="Z36">
        <v>2.47175E-2</v>
      </c>
      <c r="AA36">
        <v>2.5109900000000001E-2</v>
      </c>
      <c r="AB36">
        <v>4.24328E-2</v>
      </c>
      <c r="AC36">
        <v>3.3112599999999999E-2</v>
      </c>
      <c r="AD36">
        <f t="shared" si="1"/>
        <v>2.498000928571429E-2</v>
      </c>
      <c r="AE36" s="11">
        <f t="shared" si="1"/>
        <v>2.4829606045918367E-2</v>
      </c>
    </row>
    <row r="37" spans="1:31" x14ac:dyDescent="0.25">
      <c r="A37" s="1">
        <f t="shared" si="2"/>
        <v>8.25</v>
      </c>
      <c r="B37">
        <v>3.4319500000000003E-2</v>
      </c>
      <c r="C37">
        <v>3.1608200000000003E-2</v>
      </c>
      <c r="D37">
        <v>8.2304500000000003E-3</v>
      </c>
      <c r="E37">
        <v>2.6030399999999999E-2</v>
      </c>
      <c r="F37">
        <v>1.7857100000000001E-2</v>
      </c>
      <c r="G37">
        <v>1.30597E-2</v>
      </c>
      <c r="H37">
        <v>2.1885499999999999E-2</v>
      </c>
      <c r="I37">
        <v>1.8202099999999999E-2</v>
      </c>
      <c r="J37">
        <v>4.7541899999999998E-2</v>
      </c>
      <c r="K37">
        <v>5.1532000000000001E-2</v>
      </c>
      <c r="L37">
        <v>5.2808000000000001E-2</v>
      </c>
      <c r="M37">
        <v>4.2692000000000001E-2</v>
      </c>
      <c r="N37">
        <v>1.7391299999999998E-2</v>
      </c>
      <c r="O37">
        <v>1.2145700000000001E-2</v>
      </c>
      <c r="P37">
        <v>2.5380699999999999E-2</v>
      </c>
      <c r="Q37">
        <v>1.0948899999999999E-2</v>
      </c>
      <c r="R37">
        <v>1.36054E-2</v>
      </c>
      <c r="S37">
        <v>1.7204299999999999E-2</v>
      </c>
      <c r="T37">
        <v>2.5955599999999999E-2</v>
      </c>
      <c r="U37">
        <v>2.7965299999999998E-2</v>
      </c>
      <c r="V37">
        <v>5.1999999999999998E-2</v>
      </c>
      <c r="W37">
        <v>5.5304699999999998E-2</v>
      </c>
      <c r="X37">
        <v>5.5359699999999998E-2</v>
      </c>
      <c r="Y37">
        <v>4.45247E-2</v>
      </c>
      <c r="Z37">
        <v>4.3785299999999999E-2</v>
      </c>
      <c r="AA37">
        <v>4.2686799999999997E-2</v>
      </c>
      <c r="AB37">
        <v>4.7383300000000003E-2</v>
      </c>
      <c r="AC37">
        <v>3.6423799999999999E-2</v>
      </c>
      <c r="AD37">
        <f t="shared" si="1"/>
        <v>3.1922583928571432E-2</v>
      </c>
      <c r="AE37" s="11">
        <f t="shared" si="1"/>
        <v>3.1836979783163265E-2</v>
      </c>
    </row>
    <row r="38" spans="1:31" x14ac:dyDescent="0.25">
      <c r="A38" s="1">
        <f t="shared" si="2"/>
        <v>8.5</v>
      </c>
      <c r="B38">
        <v>3.9053299999999999E-2</v>
      </c>
      <c r="C38">
        <v>3.5776299999999997E-2</v>
      </c>
      <c r="D38">
        <v>1.2345699999999999E-2</v>
      </c>
      <c r="E38">
        <v>2.7115E-2</v>
      </c>
      <c r="F38">
        <v>2.3809500000000001E-2</v>
      </c>
      <c r="G38">
        <v>2.6119400000000001E-2</v>
      </c>
      <c r="H38">
        <v>3.5353500000000003E-2</v>
      </c>
      <c r="I38">
        <v>3.6775599999999999E-2</v>
      </c>
      <c r="J38">
        <v>5.2404100000000002E-2</v>
      </c>
      <c r="K38">
        <v>5.5246099999999999E-2</v>
      </c>
      <c r="L38">
        <v>5.4484499999999998E-2</v>
      </c>
      <c r="M38">
        <v>4.7731999999999997E-2</v>
      </c>
      <c r="N38">
        <v>3.13043E-2</v>
      </c>
      <c r="O38">
        <v>3.2388699999999999E-2</v>
      </c>
      <c r="P38">
        <v>3.6802000000000001E-2</v>
      </c>
      <c r="Q38">
        <v>2.9926999999999999E-2</v>
      </c>
      <c r="R38">
        <v>2.0408200000000001E-2</v>
      </c>
      <c r="S38">
        <v>1.9354799999999998E-2</v>
      </c>
      <c r="T38">
        <v>3.3034500000000001E-2</v>
      </c>
      <c r="U38">
        <v>3.31083E-2</v>
      </c>
      <c r="V38">
        <v>5.2571399999999997E-2</v>
      </c>
      <c r="W38">
        <v>5.4928499999999998E-2</v>
      </c>
      <c r="X38">
        <v>5.5712299999999999E-2</v>
      </c>
      <c r="Y38">
        <v>4.8134799999999998E-2</v>
      </c>
      <c r="Z38">
        <v>5.4378500000000003E-2</v>
      </c>
      <c r="AA38">
        <v>5.1475199999999999E-2</v>
      </c>
      <c r="AB38">
        <v>5.0212199999999999E-2</v>
      </c>
      <c r="AC38">
        <v>3.8079500000000002E-2</v>
      </c>
      <c r="AD38">
        <f t="shared" si="1"/>
        <v>3.8858400000000008E-2</v>
      </c>
      <c r="AE38" s="11">
        <f t="shared" si="1"/>
        <v>3.8851439285714294E-2</v>
      </c>
    </row>
    <row r="39" spans="1:31" x14ac:dyDescent="0.25">
      <c r="A39" s="1">
        <f t="shared" si="2"/>
        <v>8.75</v>
      </c>
      <c r="B39">
        <v>4.6153800000000002E-2</v>
      </c>
      <c r="C39">
        <v>4.1333799999999997E-2</v>
      </c>
      <c r="D39">
        <v>2.05761E-2</v>
      </c>
      <c r="E39">
        <v>3.2537999999999997E-2</v>
      </c>
      <c r="F39">
        <v>3.5714299999999997E-2</v>
      </c>
      <c r="G39">
        <v>2.7985099999999999E-2</v>
      </c>
      <c r="H39">
        <v>3.9562300000000002E-2</v>
      </c>
      <c r="I39">
        <v>4.6805300000000001E-2</v>
      </c>
      <c r="J39">
        <v>5.2404100000000002E-2</v>
      </c>
      <c r="K39">
        <v>5.5246099999999999E-2</v>
      </c>
      <c r="L39">
        <v>5.3646300000000001E-2</v>
      </c>
      <c r="M39">
        <v>4.9214300000000002E-2</v>
      </c>
      <c r="N39">
        <v>4.6956499999999998E-2</v>
      </c>
      <c r="O39">
        <v>4.0485800000000002E-2</v>
      </c>
      <c r="P39">
        <v>3.9340100000000003E-2</v>
      </c>
      <c r="Q39">
        <v>3.5766399999999997E-2</v>
      </c>
      <c r="R39">
        <v>2.0408200000000001E-2</v>
      </c>
      <c r="S39">
        <v>2.1505400000000001E-2</v>
      </c>
      <c r="T39">
        <v>3.91694E-2</v>
      </c>
      <c r="U39">
        <v>4.05014E-2</v>
      </c>
      <c r="V39">
        <v>5.1428599999999998E-2</v>
      </c>
      <c r="W39">
        <v>5.3423600000000002E-2</v>
      </c>
      <c r="X39">
        <v>5.6417500000000002E-2</v>
      </c>
      <c r="Y39">
        <v>5.1343800000000002E-2</v>
      </c>
      <c r="Z39">
        <v>5.5791E-2</v>
      </c>
      <c r="AA39">
        <v>5.2730699999999998E-2</v>
      </c>
      <c r="AB39">
        <v>5.0919399999999997E-2</v>
      </c>
      <c r="AC39">
        <v>3.8907299999999999E-2</v>
      </c>
      <c r="AD39">
        <f t="shared" si="1"/>
        <v>4.2724092857142855E-2</v>
      </c>
      <c r="AE39" s="11">
        <f t="shared" si="1"/>
        <v>4.2601603316326522E-2</v>
      </c>
    </row>
    <row r="40" spans="1:31" x14ac:dyDescent="0.25">
      <c r="A40" s="1">
        <f t="shared" si="2"/>
        <v>9</v>
      </c>
      <c r="B40">
        <v>5.2070999999999999E-2</v>
      </c>
      <c r="C40">
        <v>5.0017399999999997E-2</v>
      </c>
      <c r="D40">
        <v>2.8806600000000002E-2</v>
      </c>
      <c r="E40">
        <v>3.5791799999999999E-2</v>
      </c>
      <c r="F40">
        <v>3.8690500000000003E-2</v>
      </c>
      <c r="G40">
        <v>4.2910400000000001E-2</v>
      </c>
      <c r="H40">
        <v>4.1245799999999999E-2</v>
      </c>
      <c r="I40">
        <v>5.6092099999999999E-2</v>
      </c>
      <c r="J40">
        <v>5.2404100000000002E-2</v>
      </c>
      <c r="K40">
        <v>5.5246099999999999E-2</v>
      </c>
      <c r="L40">
        <v>5.3646300000000001E-2</v>
      </c>
      <c r="M40">
        <v>5.1586100000000003E-2</v>
      </c>
      <c r="N40">
        <v>5.0434800000000002E-2</v>
      </c>
      <c r="O40">
        <v>4.8583000000000001E-2</v>
      </c>
      <c r="P40">
        <v>4.1878199999999997E-2</v>
      </c>
      <c r="Q40">
        <v>4.08759E-2</v>
      </c>
      <c r="R40">
        <v>2.0408200000000001E-2</v>
      </c>
      <c r="S40">
        <v>1.7204299999999999E-2</v>
      </c>
      <c r="T40">
        <v>4.7192100000000001E-2</v>
      </c>
      <c r="U40">
        <v>5.2716199999999998E-2</v>
      </c>
      <c r="V40">
        <v>5.0857100000000002E-2</v>
      </c>
      <c r="W40">
        <v>5.2295000000000001E-2</v>
      </c>
      <c r="X40">
        <v>5.7827900000000002E-2</v>
      </c>
      <c r="Y40">
        <v>5.4151600000000001E-2</v>
      </c>
      <c r="Z40">
        <v>5.50847E-2</v>
      </c>
      <c r="AA40">
        <v>5.2102999999999997E-2</v>
      </c>
      <c r="AB40">
        <v>5.1626600000000002E-2</v>
      </c>
      <c r="AC40">
        <v>4.7185400000000002E-2</v>
      </c>
      <c r="AD40">
        <f t="shared" si="1"/>
        <v>4.6390435714285715E-2</v>
      </c>
      <c r="AE40" s="11">
        <f t="shared" si="1"/>
        <v>4.6187558418367351E-2</v>
      </c>
    </row>
    <row r="41" spans="1:31" x14ac:dyDescent="0.25">
      <c r="A41" s="1">
        <f t="shared" si="2"/>
        <v>9.25</v>
      </c>
      <c r="B41">
        <v>5.2465499999999998E-2</v>
      </c>
      <c r="C41">
        <v>5.3490799999999998E-2</v>
      </c>
      <c r="D41">
        <v>3.2921800000000001E-2</v>
      </c>
      <c r="E41">
        <v>4.6637699999999997E-2</v>
      </c>
      <c r="F41">
        <v>4.4642899999999999E-2</v>
      </c>
      <c r="G41">
        <v>5.0373099999999997E-2</v>
      </c>
      <c r="H41">
        <v>4.20875E-2</v>
      </c>
      <c r="I41">
        <v>5.8320999999999998E-2</v>
      </c>
      <c r="J41">
        <v>5.4024900000000001E-2</v>
      </c>
      <c r="K41">
        <v>5.38533E-2</v>
      </c>
      <c r="L41">
        <v>5.0293400000000002E-2</v>
      </c>
      <c r="M41">
        <v>4.9807299999999999E-2</v>
      </c>
      <c r="N41">
        <v>5.0434800000000002E-2</v>
      </c>
      <c r="O41">
        <v>5.2631600000000001E-2</v>
      </c>
      <c r="P41">
        <v>4.3147199999999997E-2</v>
      </c>
      <c r="Q41">
        <v>4.5985400000000003E-2</v>
      </c>
      <c r="R41">
        <v>2.0408200000000001E-2</v>
      </c>
      <c r="S41">
        <v>1.9354799999999998E-2</v>
      </c>
      <c r="T41">
        <v>5.1439400000000003E-2</v>
      </c>
      <c r="U41">
        <v>5.5287700000000002E-2</v>
      </c>
      <c r="V41">
        <v>4.8571400000000001E-2</v>
      </c>
      <c r="W41">
        <v>4.8532699999999998E-2</v>
      </c>
      <c r="X41">
        <v>5.6417500000000002E-2</v>
      </c>
      <c r="Y41">
        <v>5.2547099999999999E-2</v>
      </c>
      <c r="Z41">
        <v>5.4378500000000003E-2</v>
      </c>
      <c r="AA41">
        <v>5.2730699999999998E-2</v>
      </c>
      <c r="AB41">
        <v>5.3040999999999998E-2</v>
      </c>
      <c r="AC41">
        <v>5.1324500000000002E-2</v>
      </c>
      <c r="AD41">
        <f t="shared" si="1"/>
        <v>4.8041132142857143E-2</v>
      </c>
      <c r="AE41" s="11">
        <f t="shared" si="1"/>
        <v>4.7883119005102039E-2</v>
      </c>
    </row>
    <row r="42" spans="1:31" x14ac:dyDescent="0.25">
      <c r="A42" s="1">
        <f t="shared" si="2"/>
        <v>9.5</v>
      </c>
      <c r="B42">
        <v>5.2859999999999997E-2</v>
      </c>
      <c r="C42">
        <v>5.5227499999999999E-2</v>
      </c>
      <c r="D42">
        <v>4.1152300000000003E-2</v>
      </c>
      <c r="E42">
        <v>5.4229899999999998E-2</v>
      </c>
      <c r="F42">
        <v>5.6547600000000003E-2</v>
      </c>
      <c r="G42">
        <v>5.78358E-2</v>
      </c>
      <c r="H42">
        <v>4.3770999999999997E-2</v>
      </c>
      <c r="I42">
        <v>5.9063900000000003E-2</v>
      </c>
      <c r="J42">
        <v>5.34846E-2</v>
      </c>
      <c r="K42">
        <v>5.0139299999999998E-2</v>
      </c>
      <c r="L42">
        <v>5.1131599999999999E-2</v>
      </c>
      <c r="M42">
        <v>4.7435499999999998E-2</v>
      </c>
      <c r="N42">
        <v>5.3913000000000003E-2</v>
      </c>
      <c r="O42">
        <v>5.46559E-2</v>
      </c>
      <c r="P42">
        <v>4.4416200000000003E-2</v>
      </c>
      <c r="Q42">
        <v>4.89051E-2</v>
      </c>
      <c r="R42">
        <v>2.0408200000000001E-2</v>
      </c>
      <c r="S42">
        <v>1.7204299999999999E-2</v>
      </c>
      <c r="T42">
        <v>5.2383199999999998E-2</v>
      </c>
      <c r="U42">
        <v>5.78592E-2</v>
      </c>
      <c r="V42">
        <v>4.6285699999999999E-2</v>
      </c>
      <c r="W42">
        <v>4.4018099999999998E-2</v>
      </c>
      <c r="X42">
        <v>5.3244E-2</v>
      </c>
      <c r="Y42">
        <v>5.1343800000000002E-2</v>
      </c>
      <c r="Z42">
        <v>5.4378500000000003E-2</v>
      </c>
      <c r="AA42">
        <v>5.1475199999999999E-2</v>
      </c>
      <c r="AB42">
        <v>5.5162700000000002E-2</v>
      </c>
      <c r="AC42">
        <v>5.6291399999999998E-2</v>
      </c>
      <c r="AD42">
        <f t="shared" si="1"/>
        <v>4.945798214285714E-2</v>
      </c>
      <c r="AE42" s="11">
        <f t="shared" si="1"/>
        <v>4.9336481505102045E-2</v>
      </c>
    </row>
    <row r="43" spans="1:31" x14ac:dyDescent="0.25">
      <c r="A43" s="1">
        <f t="shared" si="2"/>
        <v>9.75</v>
      </c>
      <c r="B43">
        <v>5.0887599999999998E-2</v>
      </c>
      <c r="C43">
        <v>5.3143500000000003E-2</v>
      </c>
      <c r="D43">
        <v>4.5267500000000002E-2</v>
      </c>
      <c r="E43">
        <v>5.4229899999999998E-2</v>
      </c>
      <c r="F43">
        <v>5.6547600000000003E-2</v>
      </c>
      <c r="G43">
        <v>5.78358E-2</v>
      </c>
      <c r="H43">
        <v>4.0404000000000002E-2</v>
      </c>
      <c r="I43">
        <v>5.9435399999999999E-2</v>
      </c>
      <c r="J43">
        <v>4.7001599999999998E-2</v>
      </c>
      <c r="K43">
        <v>4.7353800000000001E-2</v>
      </c>
      <c r="L43">
        <v>4.77787E-2</v>
      </c>
      <c r="M43">
        <v>4.2692000000000001E-2</v>
      </c>
      <c r="N43">
        <v>5.3913000000000003E-2</v>
      </c>
      <c r="O43">
        <v>5.2631600000000001E-2</v>
      </c>
      <c r="P43">
        <v>4.3147199999999997E-2</v>
      </c>
      <c r="Q43">
        <v>5.1094899999999999E-2</v>
      </c>
      <c r="R43">
        <v>2.0408200000000001E-2</v>
      </c>
      <c r="S43">
        <v>1.5053800000000001E-2</v>
      </c>
      <c r="T43">
        <v>5.0023600000000001E-2</v>
      </c>
      <c r="U43">
        <v>5.75378E-2</v>
      </c>
      <c r="V43">
        <v>4.5714299999999999E-2</v>
      </c>
      <c r="W43">
        <v>4.2136899999999998E-2</v>
      </c>
      <c r="X43">
        <v>4.76023E-2</v>
      </c>
      <c r="Y43">
        <v>5.0541500000000003E-2</v>
      </c>
      <c r="Z43">
        <v>5.2966100000000002E-2</v>
      </c>
      <c r="AA43">
        <v>4.8964199999999999E-2</v>
      </c>
      <c r="AB43">
        <v>5.4455400000000001E-2</v>
      </c>
      <c r="AC43">
        <v>5.7119200000000002E-2</v>
      </c>
      <c r="AD43">
        <f t="shared" si="1"/>
        <v>4.8067407142857135E-2</v>
      </c>
      <c r="AE43" s="11">
        <f t="shared" si="1"/>
        <v>4.7966685969387746E-2</v>
      </c>
    </row>
    <row r="44" spans="1:31" x14ac:dyDescent="0.25">
      <c r="A44" s="1">
        <f t="shared" si="2"/>
        <v>10</v>
      </c>
      <c r="B44">
        <v>4.53649E-2</v>
      </c>
      <c r="C44">
        <v>5.0712100000000003E-2</v>
      </c>
      <c r="D44">
        <v>5.3497900000000001E-2</v>
      </c>
      <c r="E44">
        <v>4.9891499999999998E-2</v>
      </c>
      <c r="F44">
        <v>5.6547600000000003E-2</v>
      </c>
      <c r="G44">
        <v>4.8507500000000002E-2</v>
      </c>
      <c r="H44">
        <v>3.3669999999999999E-2</v>
      </c>
      <c r="I44">
        <v>5.9435399999999999E-2</v>
      </c>
      <c r="J44">
        <v>4.5380900000000002E-2</v>
      </c>
      <c r="K44">
        <v>4.4568200000000002E-2</v>
      </c>
      <c r="L44">
        <v>4.0234699999999998E-2</v>
      </c>
      <c r="M44">
        <v>3.8541400000000003E-2</v>
      </c>
      <c r="N44">
        <v>5.2173900000000002E-2</v>
      </c>
      <c r="O44">
        <v>5.0607300000000001E-2</v>
      </c>
      <c r="P44">
        <v>4.1878199999999997E-2</v>
      </c>
      <c r="Q44">
        <v>5.1824799999999997E-2</v>
      </c>
      <c r="R44">
        <v>2.72109E-2</v>
      </c>
      <c r="S44">
        <v>1.7204299999999999E-2</v>
      </c>
      <c r="T44">
        <v>4.7663999999999998E-2</v>
      </c>
      <c r="U44">
        <v>5.4001899999999999E-2</v>
      </c>
      <c r="V44">
        <v>4.5714299999999999E-2</v>
      </c>
      <c r="W44">
        <v>4.0632099999999997E-2</v>
      </c>
      <c r="X44">
        <v>4.3370899999999997E-2</v>
      </c>
      <c r="Y44">
        <v>4.45247E-2</v>
      </c>
      <c r="Z44">
        <v>5.0141199999999997E-2</v>
      </c>
      <c r="AA44">
        <v>4.5825499999999998E-2</v>
      </c>
      <c r="AB44">
        <v>5.1626600000000002E-2</v>
      </c>
      <c r="AC44">
        <v>5.6291399999999998E-2</v>
      </c>
      <c r="AD44">
        <f t="shared" si="1"/>
        <v>4.5965860714285725E-2</v>
      </c>
      <c r="AE44" s="11">
        <f t="shared" si="1"/>
        <v>4.5987323596938787E-2</v>
      </c>
    </row>
    <row r="45" spans="1:31" x14ac:dyDescent="0.25">
      <c r="A45" s="1">
        <f t="shared" si="2"/>
        <v>10.25</v>
      </c>
      <c r="B45">
        <v>4.3787E-2</v>
      </c>
      <c r="C45">
        <v>4.6891299999999997E-2</v>
      </c>
      <c r="D45">
        <v>4.5267500000000002E-2</v>
      </c>
      <c r="E45">
        <v>4.5553099999999999E-2</v>
      </c>
      <c r="F45">
        <v>5.6547600000000003E-2</v>
      </c>
      <c r="G45">
        <v>4.6641799999999997E-2</v>
      </c>
      <c r="H45">
        <v>3.11448E-2</v>
      </c>
      <c r="I45">
        <v>5.68351E-2</v>
      </c>
      <c r="J45">
        <v>4.21394E-2</v>
      </c>
      <c r="K45">
        <v>4.3175499999999999E-2</v>
      </c>
      <c r="L45">
        <v>3.8558299999999997E-2</v>
      </c>
      <c r="M45">
        <v>3.7059000000000002E-2</v>
      </c>
      <c r="N45">
        <v>5.0434800000000002E-2</v>
      </c>
      <c r="O45">
        <v>4.6558700000000001E-2</v>
      </c>
      <c r="P45">
        <v>4.0609100000000002E-2</v>
      </c>
      <c r="Q45">
        <v>4.89051E-2</v>
      </c>
      <c r="R45">
        <v>3.4013599999999998E-2</v>
      </c>
      <c r="S45">
        <v>1.5053800000000001E-2</v>
      </c>
      <c r="T45">
        <v>4.7663999999999998E-2</v>
      </c>
      <c r="U45">
        <v>4.9823199999999998E-2</v>
      </c>
      <c r="V45">
        <v>4.3428599999999998E-2</v>
      </c>
      <c r="W45">
        <v>3.9879600000000001E-2</v>
      </c>
      <c r="X45">
        <v>4.1607900000000003E-2</v>
      </c>
      <c r="Y45">
        <v>4.21179E-2</v>
      </c>
      <c r="Z45">
        <v>4.7316400000000002E-2</v>
      </c>
      <c r="AA45">
        <v>3.9548E-2</v>
      </c>
      <c r="AB45">
        <v>5.0212199999999999E-2</v>
      </c>
      <c r="AC45">
        <v>5.4635799999999998E-2</v>
      </c>
      <c r="AD45">
        <f t="shared" si="1"/>
        <v>4.3764610714285709E-2</v>
      </c>
      <c r="AE45" s="11">
        <f t="shared" si="1"/>
        <v>4.3763811096938776E-2</v>
      </c>
    </row>
    <row r="46" spans="1:31" x14ac:dyDescent="0.25">
      <c r="A46" s="1">
        <f t="shared" si="2"/>
        <v>10.5</v>
      </c>
      <c r="B46">
        <v>4.02367E-2</v>
      </c>
      <c r="C46">
        <v>4.3070499999999998E-2</v>
      </c>
      <c r="D46">
        <v>4.5267500000000002E-2</v>
      </c>
      <c r="E46">
        <v>4.4468500000000001E-2</v>
      </c>
      <c r="F46">
        <v>5.05952E-2</v>
      </c>
      <c r="G46">
        <v>4.4776099999999999E-2</v>
      </c>
      <c r="H46">
        <v>2.9461299999999999E-2</v>
      </c>
      <c r="I46">
        <v>5.2748900000000001E-2</v>
      </c>
      <c r="J46">
        <v>4.21394E-2</v>
      </c>
      <c r="K46">
        <v>4.1318500000000001E-2</v>
      </c>
      <c r="L46">
        <v>3.8558299999999997E-2</v>
      </c>
      <c r="M46">
        <v>3.6169600000000003E-2</v>
      </c>
      <c r="N46">
        <v>5.2173900000000002E-2</v>
      </c>
      <c r="O46">
        <v>4.6558700000000001E-2</v>
      </c>
      <c r="P46">
        <v>3.9340100000000003E-2</v>
      </c>
      <c r="Q46">
        <v>4.6715300000000001E-2</v>
      </c>
      <c r="R46">
        <v>3.4013599999999998E-2</v>
      </c>
      <c r="S46">
        <v>1.7204299999999999E-2</v>
      </c>
      <c r="T46">
        <v>4.5304400000000002E-2</v>
      </c>
      <c r="U46">
        <v>4.7251700000000001E-2</v>
      </c>
      <c r="V46">
        <v>4.1142900000000003E-2</v>
      </c>
      <c r="W46">
        <v>3.8750899999999998E-2</v>
      </c>
      <c r="X46">
        <v>3.7729199999999997E-2</v>
      </c>
      <c r="Y46">
        <v>4.0513399999999998E-2</v>
      </c>
      <c r="Z46">
        <v>4.51977E-2</v>
      </c>
      <c r="AA46">
        <v>3.9548E-2</v>
      </c>
      <c r="AB46">
        <v>5.0212199999999999E-2</v>
      </c>
      <c r="AC46">
        <v>5.1324500000000002E-2</v>
      </c>
      <c r="AD46">
        <f t="shared" si="1"/>
        <v>4.2206832142857136E-2</v>
      </c>
      <c r="AE46" s="11">
        <f t="shared" si="1"/>
        <v>4.2277194005102034E-2</v>
      </c>
    </row>
    <row r="47" spans="1:31" x14ac:dyDescent="0.25">
      <c r="A47" s="1">
        <f t="shared" si="2"/>
        <v>10.75</v>
      </c>
      <c r="B47">
        <v>3.7869800000000002E-2</v>
      </c>
      <c r="C47">
        <v>3.9249699999999998E-2</v>
      </c>
      <c r="D47">
        <v>4.9382700000000002E-2</v>
      </c>
      <c r="E47">
        <v>4.3383900000000003E-2</v>
      </c>
      <c r="F47">
        <v>4.4642899999999999E-2</v>
      </c>
      <c r="G47">
        <v>4.8507500000000002E-2</v>
      </c>
      <c r="H47">
        <v>2.6094300000000001E-2</v>
      </c>
      <c r="I47">
        <v>5.16345E-2</v>
      </c>
      <c r="J47">
        <v>4.21394E-2</v>
      </c>
      <c r="K47">
        <v>4.08542E-2</v>
      </c>
      <c r="L47">
        <v>3.35289E-2</v>
      </c>
      <c r="M47">
        <v>3.5873099999999998E-2</v>
      </c>
      <c r="N47">
        <v>5.0434800000000002E-2</v>
      </c>
      <c r="O47">
        <v>4.4534400000000002E-2</v>
      </c>
      <c r="P47">
        <v>4.0609100000000002E-2</v>
      </c>
      <c r="Q47">
        <v>4.5255499999999997E-2</v>
      </c>
      <c r="R47">
        <v>2.72109E-2</v>
      </c>
      <c r="S47">
        <v>1.7204299999999999E-2</v>
      </c>
      <c r="T47">
        <v>3.9641299999999997E-2</v>
      </c>
      <c r="U47">
        <v>4.0822900000000002E-2</v>
      </c>
      <c r="V47">
        <v>0.04</v>
      </c>
      <c r="W47">
        <v>3.7998499999999998E-2</v>
      </c>
      <c r="X47">
        <v>3.7376600000000003E-2</v>
      </c>
      <c r="Y47">
        <v>3.8908900000000003E-2</v>
      </c>
      <c r="Z47">
        <v>4.3785299999999999E-2</v>
      </c>
      <c r="AA47">
        <v>4.0175799999999998E-2</v>
      </c>
      <c r="AB47">
        <v>4.8090500000000001E-2</v>
      </c>
      <c r="AC47">
        <v>4.8841099999999998E-2</v>
      </c>
      <c r="AD47">
        <f t="shared" si="1"/>
        <v>4.050181428571429E-2</v>
      </c>
      <c r="AE47" s="11">
        <f t="shared" si="1"/>
        <v>4.059581479591836E-2</v>
      </c>
    </row>
    <row r="48" spans="1:31" x14ac:dyDescent="0.25">
      <c r="A48" s="1">
        <f t="shared" si="2"/>
        <v>11</v>
      </c>
      <c r="B48">
        <v>3.5503E-2</v>
      </c>
      <c r="C48">
        <v>3.6471000000000003E-2</v>
      </c>
      <c r="D48">
        <v>4.9382700000000002E-2</v>
      </c>
      <c r="E48">
        <v>3.6876399999999997E-2</v>
      </c>
      <c r="F48">
        <v>4.1666700000000001E-2</v>
      </c>
      <c r="G48">
        <v>4.8507500000000002E-2</v>
      </c>
      <c r="H48">
        <v>2.2727299999999999E-2</v>
      </c>
      <c r="I48">
        <v>5.0148600000000002E-2</v>
      </c>
      <c r="J48">
        <v>4.21394E-2</v>
      </c>
      <c r="K48">
        <v>3.9461499999999997E-2</v>
      </c>
      <c r="L48">
        <v>3.1852499999999999E-2</v>
      </c>
      <c r="M48">
        <v>3.49837E-2</v>
      </c>
      <c r="N48">
        <v>5.0434800000000002E-2</v>
      </c>
      <c r="O48">
        <v>3.8461500000000003E-2</v>
      </c>
      <c r="P48">
        <v>3.8071099999999997E-2</v>
      </c>
      <c r="Q48">
        <v>4.7445300000000003E-2</v>
      </c>
      <c r="R48">
        <v>2.72109E-2</v>
      </c>
      <c r="S48">
        <v>1.5053800000000001E-2</v>
      </c>
      <c r="T48">
        <v>3.5866000000000002E-2</v>
      </c>
      <c r="U48">
        <v>3.7287000000000001E-2</v>
      </c>
      <c r="V48">
        <v>3.9428600000000001E-2</v>
      </c>
      <c r="W48">
        <v>3.6117400000000001E-2</v>
      </c>
      <c r="X48">
        <v>3.5966100000000001E-2</v>
      </c>
      <c r="Y48">
        <v>3.69033E-2</v>
      </c>
      <c r="Z48">
        <v>4.4491500000000003E-2</v>
      </c>
      <c r="AA48">
        <v>3.82925E-2</v>
      </c>
      <c r="AB48">
        <v>4.5261700000000002E-2</v>
      </c>
      <c r="AC48">
        <v>4.3874200000000002E-2</v>
      </c>
      <c r="AD48">
        <f t="shared" si="1"/>
        <v>3.8567357142857146E-2</v>
      </c>
      <c r="AE48" s="11">
        <f t="shared" si="1"/>
        <v>3.8676798469387756E-2</v>
      </c>
    </row>
    <row r="49" spans="1:31" x14ac:dyDescent="0.25">
      <c r="A49" s="1">
        <f t="shared" si="2"/>
        <v>11.25</v>
      </c>
      <c r="B49">
        <v>3.3924999999999997E-2</v>
      </c>
      <c r="C49">
        <v>3.4386899999999998E-2</v>
      </c>
      <c r="D49">
        <v>4.5267500000000002E-2</v>
      </c>
      <c r="E49">
        <v>3.3622600000000002E-2</v>
      </c>
      <c r="F49">
        <v>4.4642899999999999E-2</v>
      </c>
      <c r="G49">
        <v>4.2910400000000001E-2</v>
      </c>
      <c r="H49">
        <v>2.1885499999999999E-2</v>
      </c>
      <c r="I49">
        <v>5.0148600000000002E-2</v>
      </c>
      <c r="J49">
        <v>4.15991E-2</v>
      </c>
      <c r="K49">
        <v>3.9461499999999997E-2</v>
      </c>
      <c r="L49">
        <v>3.0176000000000001E-2</v>
      </c>
      <c r="M49">
        <v>3.4687200000000001E-2</v>
      </c>
      <c r="N49">
        <v>4.1739100000000001E-2</v>
      </c>
      <c r="O49">
        <v>3.6437200000000003E-2</v>
      </c>
      <c r="P49">
        <v>3.9340100000000003E-2</v>
      </c>
      <c r="Q49">
        <v>4.4525500000000003E-2</v>
      </c>
      <c r="R49">
        <v>2.0408200000000001E-2</v>
      </c>
      <c r="S49">
        <v>1.29032E-2</v>
      </c>
      <c r="T49">
        <v>3.3978300000000003E-2</v>
      </c>
      <c r="U49">
        <v>3.60013E-2</v>
      </c>
      <c r="V49">
        <v>3.8857099999999999E-2</v>
      </c>
      <c r="W49">
        <v>3.4988699999999998E-2</v>
      </c>
      <c r="X49">
        <v>3.3850499999999999E-2</v>
      </c>
      <c r="Y49">
        <v>3.4897699999999997E-2</v>
      </c>
      <c r="Z49">
        <v>4.3785299999999999E-2</v>
      </c>
      <c r="AA49">
        <v>3.82925E-2</v>
      </c>
      <c r="AB49">
        <v>4.24328E-2</v>
      </c>
      <c r="AC49">
        <v>4.1390700000000002E-2</v>
      </c>
      <c r="AD49">
        <f t="shared" si="1"/>
        <v>3.666219285714286E-2</v>
      </c>
      <c r="AE49" s="11">
        <f t="shared" si="1"/>
        <v>3.6759949744897956E-2</v>
      </c>
    </row>
    <row r="50" spans="1:31" x14ac:dyDescent="0.25">
      <c r="A50" s="1">
        <f t="shared" si="2"/>
        <v>11.5</v>
      </c>
      <c r="B50">
        <v>3.1952700000000001E-2</v>
      </c>
      <c r="C50">
        <v>3.2650199999999997E-2</v>
      </c>
      <c r="D50">
        <v>4.1152300000000003E-2</v>
      </c>
      <c r="E50">
        <v>3.3622600000000002E-2</v>
      </c>
      <c r="F50">
        <v>4.4642899999999999E-2</v>
      </c>
      <c r="G50">
        <v>4.1044799999999999E-2</v>
      </c>
      <c r="H50">
        <v>2.2727299999999999E-2</v>
      </c>
      <c r="I50">
        <v>5.0520099999999998E-2</v>
      </c>
      <c r="J50">
        <v>4.15991E-2</v>
      </c>
      <c r="K50">
        <v>3.7140199999999998E-2</v>
      </c>
      <c r="L50">
        <v>2.84996E-2</v>
      </c>
      <c r="M50">
        <v>3.3204900000000002E-2</v>
      </c>
      <c r="N50">
        <v>3.82609E-2</v>
      </c>
      <c r="O50">
        <v>3.6437200000000003E-2</v>
      </c>
      <c r="P50">
        <v>3.9340100000000003E-2</v>
      </c>
      <c r="Q50">
        <v>4.5985400000000003E-2</v>
      </c>
      <c r="R50">
        <v>2.0408200000000001E-2</v>
      </c>
      <c r="S50">
        <v>1.5053800000000001E-2</v>
      </c>
      <c r="T50">
        <v>3.2090599999999997E-2</v>
      </c>
      <c r="U50">
        <v>3.5679799999999998E-2</v>
      </c>
      <c r="V50">
        <v>3.8857099999999999E-2</v>
      </c>
      <c r="W50">
        <v>3.4612499999999997E-2</v>
      </c>
      <c r="X50">
        <v>3.2087400000000002E-2</v>
      </c>
      <c r="Y50">
        <v>3.3293200000000002E-2</v>
      </c>
      <c r="Z50">
        <v>4.1666700000000001E-2</v>
      </c>
      <c r="AA50">
        <v>3.82925E-2</v>
      </c>
      <c r="AB50">
        <v>4.1725600000000002E-2</v>
      </c>
      <c r="AC50">
        <v>4.0562899999999999E-2</v>
      </c>
      <c r="AD50">
        <f t="shared" si="1"/>
        <v>3.5825378571428576E-2</v>
      </c>
      <c r="AE50" s="11">
        <f t="shared" si="1"/>
        <v>3.5963688520408162E-2</v>
      </c>
    </row>
    <row r="51" spans="1:31" x14ac:dyDescent="0.25">
      <c r="A51" s="1">
        <f t="shared" si="2"/>
        <v>11.75</v>
      </c>
      <c r="B51">
        <v>2.9585799999999999E-2</v>
      </c>
      <c r="C51">
        <v>3.0566200000000002E-2</v>
      </c>
      <c r="D51">
        <v>3.2921800000000001E-2</v>
      </c>
      <c r="E51">
        <v>3.2537999999999997E-2</v>
      </c>
      <c r="F51">
        <v>3.8690500000000003E-2</v>
      </c>
      <c r="G51">
        <v>3.9179100000000001E-2</v>
      </c>
      <c r="H51">
        <v>2.1885499999999999E-2</v>
      </c>
      <c r="I51">
        <v>5.0520099999999998E-2</v>
      </c>
      <c r="J51">
        <v>4.15991E-2</v>
      </c>
      <c r="K51">
        <v>3.4354700000000002E-2</v>
      </c>
      <c r="L51">
        <v>2.5984899999999998E-2</v>
      </c>
      <c r="M51">
        <v>3.2315400000000001E-2</v>
      </c>
      <c r="N51">
        <v>3.82609E-2</v>
      </c>
      <c r="O51">
        <v>3.8461500000000003E-2</v>
      </c>
      <c r="P51">
        <v>3.9340100000000003E-2</v>
      </c>
      <c r="Q51">
        <v>4.4525500000000003E-2</v>
      </c>
      <c r="R51">
        <v>2.0408200000000001E-2</v>
      </c>
      <c r="S51">
        <v>1.5053800000000001E-2</v>
      </c>
      <c r="T51">
        <v>3.1146799999999999E-2</v>
      </c>
      <c r="U51">
        <v>3.4072600000000001E-2</v>
      </c>
      <c r="V51">
        <v>3.7714299999999999E-2</v>
      </c>
      <c r="W51">
        <v>3.0850300000000001E-2</v>
      </c>
      <c r="X51">
        <v>2.92666E-2</v>
      </c>
      <c r="Y51">
        <v>2.8880900000000001E-2</v>
      </c>
      <c r="Z51">
        <v>4.2372899999999998E-2</v>
      </c>
      <c r="AA51">
        <v>3.9548E-2</v>
      </c>
      <c r="AB51">
        <v>3.6775099999999998E-2</v>
      </c>
      <c r="AC51">
        <v>3.8907299999999999E-2</v>
      </c>
      <c r="AD51">
        <f t="shared" si="1"/>
        <v>3.413306785714286E-2</v>
      </c>
      <c r="AE51" s="11">
        <f t="shared" si="1"/>
        <v>3.4295470280612243E-2</v>
      </c>
    </row>
    <row r="52" spans="1:31" x14ac:dyDescent="0.25">
      <c r="A52" s="1">
        <f t="shared" si="2"/>
        <v>12</v>
      </c>
      <c r="B52">
        <v>2.7218900000000001E-2</v>
      </c>
      <c r="C52">
        <v>2.9176799999999999E-2</v>
      </c>
      <c r="D52">
        <v>3.2921800000000001E-2</v>
      </c>
      <c r="E52">
        <v>3.4707200000000001E-2</v>
      </c>
      <c r="F52">
        <v>3.8690500000000003E-2</v>
      </c>
      <c r="G52">
        <v>4.1044799999999999E-2</v>
      </c>
      <c r="H52">
        <v>2.0202000000000001E-2</v>
      </c>
      <c r="I52">
        <v>5.0520099999999998E-2</v>
      </c>
      <c r="J52">
        <v>3.9978399999999997E-2</v>
      </c>
      <c r="K52">
        <v>3.3426200000000003E-2</v>
      </c>
      <c r="L52">
        <v>2.0955600000000001E-2</v>
      </c>
      <c r="M52">
        <v>2.6979E-2</v>
      </c>
      <c r="N52">
        <v>3.82609E-2</v>
      </c>
      <c r="O52">
        <v>3.8461500000000003E-2</v>
      </c>
      <c r="P52">
        <v>3.9340100000000003E-2</v>
      </c>
      <c r="Q52">
        <v>4.4525500000000003E-2</v>
      </c>
      <c r="R52">
        <v>1.36054E-2</v>
      </c>
      <c r="S52">
        <v>1.29032E-2</v>
      </c>
      <c r="T52">
        <v>2.7843300000000001E-2</v>
      </c>
      <c r="U52">
        <v>3.2143999999999999E-2</v>
      </c>
      <c r="V52">
        <v>3.4285700000000002E-2</v>
      </c>
      <c r="W52">
        <v>2.8969100000000001E-2</v>
      </c>
      <c r="X52">
        <v>2.5387900000000001E-2</v>
      </c>
      <c r="Y52">
        <v>2.52708E-2</v>
      </c>
      <c r="Z52">
        <v>4.2372899999999998E-2</v>
      </c>
      <c r="AA52">
        <v>4.0175799999999998E-2</v>
      </c>
      <c r="AB52">
        <v>2.6874100000000001E-2</v>
      </c>
      <c r="AC52">
        <v>3.5596000000000003E-2</v>
      </c>
      <c r="AD52">
        <f>AVERAGE(B52:AC52)</f>
        <v>3.2208482142857139E-2</v>
      </c>
      <c r="AE52" s="11">
        <f>AVERAGE(C52:AD52)</f>
        <v>3.2386681505102037E-2</v>
      </c>
    </row>
    <row r="53" spans="1:31" x14ac:dyDescent="0.25">
      <c r="A53" s="1">
        <f t="shared" si="2"/>
        <v>12.25</v>
      </c>
      <c r="B53">
        <v>2.40631E-2</v>
      </c>
      <c r="C53">
        <v>2.5356E-2</v>
      </c>
      <c r="D53">
        <v>3.7037E-2</v>
      </c>
      <c r="E53">
        <v>2.92842E-2</v>
      </c>
      <c r="F53">
        <v>3.5714299999999997E-2</v>
      </c>
      <c r="G53">
        <v>4.1044799999999999E-2</v>
      </c>
      <c r="H53">
        <v>2.1043800000000001E-2</v>
      </c>
      <c r="I53">
        <v>4.9777099999999998E-2</v>
      </c>
      <c r="J53">
        <v>3.5656399999999998E-2</v>
      </c>
      <c r="K53">
        <v>3.0176399999999999E-2</v>
      </c>
      <c r="L53">
        <v>1.5926200000000001E-2</v>
      </c>
      <c r="M53">
        <v>2.3124800000000001E-2</v>
      </c>
      <c r="N53">
        <v>3.6521699999999997E-2</v>
      </c>
      <c r="O53">
        <v>3.6437200000000003E-2</v>
      </c>
      <c r="P53">
        <v>3.8071099999999997E-2</v>
      </c>
      <c r="Q53">
        <v>4.4525500000000003E-2</v>
      </c>
      <c r="R53">
        <v>6.8027199999999999E-3</v>
      </c>
      <c r="S53">
        <v>1.29032E-2</v>
      </c>
      <c r="T53">
        <v>2.5011800000000001E-2</v>
      </c>
      <c r="U53">
        <v>3.02154E-2</v>
      </c>
      <c r="V53">
        <v>2.8000000000000001E-2</v>
      </c>
      <c r="W53">
        <v>2.6335600000000001E-2</v>
      </c>
      <c r="X53">
        <v>1.7277899999999999E-2</v>
      </c>
      <c r="Y53">
        <v>1.8451700000000001E-2</v>
      </c>
      <c r="Z53">
        <v>4.0960499999999997E-2</v>
      </c>
      <c r="AA53">
        <v>3.7037E-2</v>
      </c>
      <c r="AB53">
        <v>1.9802E-2</v>
      </c>
      <c r="AC53">
        <v>3.3940400000000003E-2</v>
      </c>
      <c r="AD53">
        <f t="shared" ref="AD53:AE99" si="3">AVERAGE(B53:AC53)</f>
        <v>2.9303493571428568E-2</v>
      </c>
      <c r="AE53" s="11">
        <f t="shared" si="3"/>
        <v>2.9490650484693876E-2</v>
      </c>
    </row>
    <row r="54" spans="1:31" x14ac:dyDescent="0.25">
      <c r="A54" s="1">
        <f t="shared" si="2"/>
        <v>12.5</v>
      </c>
      <c r="B54">
        <v>2.09073E-2</v>
      </c>
      <c r="C54">
        <v>2.1882599999999999E-2</v>
      </c>
      <c r="D54">
        <v>3.2921800000000001E-2</v>
      </c>
      <c r="E54">
        <v>2.8199599999999998E-2</v>
      </c>
      <c r="F54">
        <v>2.9761900000000001E-2</v>
      </c>
      <c r="G54">
        <v>3.9179100000000001E-2</v>
      </c>
      <c r="H54">
        <v>2.1885499999999999E-2</v>
      </c>
      <c r="I54">
        <v>4.5319499999999999E-2</v>
      </c>
      <c r="J54">
        <v>2.7552699999999999E-2</v>
      </c>
      <c r="K54">
        <v>2.5533899999999998E-2</v>
      </c>
      <c r="L54">
        <v>1.17351E-2</v>
      </c>
      <c r="M54">
        <v>1.8677699999999998E-2</v>
      </c>
      <c r="N54">
        <v>2.95652E-2</v>
      </c>
      <c r="O54">
        <v>4.2510100000000002E-2</v>
      </c>
      <c r="P54">
        <v>3.6802000000000001E-2</v>
      </c>
      <c r="Q54">
        <v>4.4525500000000003E-2</v>
      </c>
      <c r="R54">
        <v>6.8027199999999999E-3</v>
      </c>
      <c r="S54">
        <v>1.07527E-2</v>
      </c>
      <c r="T54">
        <v>2.0292600000000001E-2</v>
      </c>
      <c r="U54">
        <v>2.7001000000000001E-2</v>
      </c>
      <c r="V54">
        <v>2.05714E-2</v>
      </c>
      <c r="W54">
        <v>2.1820900000000001E-2</v>
      </c>
      <c r="X54">
        <v>9.5204499999999997E-3</v>
      </c>
      <c r="Y54">
        <v>1.4440400000000001E-2</v>
      </c>
      <c r="Z54">
        <v>3.2485899999999998E-2</v>
      </c>
      <c r="AA54">
        <v>3.0759600000000002E-2</v>
      </c>
      <c r="AB54">
        <v>1.62659E-2</v>
      </c>
      <c r="AC54">
        <v>1.6556299999999999E-2</v>
      </c>
      <c r="AD54">
        <f t="shared" si="3"/>
        <v>2.5151048928571427E-2</v>
      </c>
      <c r="AE54" s="11">
        <f t="shared" si="3"/>
        <v>2.5302611390306123E-2</v>
      </c>
    </row>
    <row r="55" spans="1:31" x14ac:dyDescent="0.25">
      <c r="A55" s="1">
        <f t="shared" si="2"/>
        <v>12.75</v>
      </c>
      <c r="B55">
        <v>1.6962499999999998E-2</v>
      </c>
      <c r="C55">
        <v>1.8756499999999999E-2</v>
      </c>
      <c r="D55">
        <v>3.2921800000000001E-2</v>
      </c>
      <c r="E55">
        <v>2.8199599999999998E-2</v>
      </c>
      <c r="F55">
        <v>2.3809500000000001E-2</v>
      </c>
      <c r="G55">
        <v>3.3582099999999997E-2</v>
      </c>
      <c r="H55">
        <v>2.1043800000000001E-2</v>
      </c>
      <c r="I55">
        <v>2.8974699999999999E-2</v>
      </c>
      <c r="J55">
        <v>1.9448900000000002E-2</v>
      </c>
      <c r="K55">
        <v>1.4856100000000001E-2</v>
      </c>
      <c r="L55">
        <v>1.00587E-2</v>
      </c>
      <c r="M55">
        <v>1.71954E-2</v>
      </c>
      <c r="N55">
        <v>1.7391299999999998E-2</v>
      </c>
      <c r="O55">
        <v>3.2388699999999999E-2</v>
      </c>
      <c r="P55">
        <v>2.5380699999999999E-2</v>
      </c>
      <c r="Q55">
        <v>3.7226299999999997E-2</v>
      </c>
      <c r="R55">
        <v>6.8027199999999999E-3</v>
      </c>
      <c r="S55">
        <v>1.07527E-2</v>
      </c>
      <c r="T55">
        <v>1.8404899999999998E-2</v>
      </c>
      <c r="U55">
        <v>2.4750899999999999E-2</v>
      </c>
      <c r="V55">
        <v>1.42857E-2</v>
      </c>
      <c r="W55">
        <v>1.6930000000000001E-2</v>
      </c>
      <c r="X55">
        <v>8.8152300000000003E-3</v>
      </c>
      <c r="Y55">
        <v>1.16326E-2</v>
      </c>
      <c r="Z55">
        <v>2.3305099999999999E-2</v>
      </c>
      <c r="AA55">
        <v>2.1343399999999998E-2</v>
      </c>
      <c r="AB55">
        <v>1.34371E-2</v>
      </c>
      <c r="AC55">
        <v>1.24172E-2</v>
      </c>
      <c r="AD55">
        <f t="shared" si="3"/>
        <v>2.0038362499999997E-2</v>
      </c>
      <c r="AE55" s="11">
        <f t="shared" si="3"/>
        <v>2.0148214732142854E-2</v>
      </c>
    </row>
    <row r="56" spans="1:31" x14ac:dyDescent="0.25">
      <c r="A56" s="1">
        <f t="shared" si="2"/>
        <v>13</v>
      </c>
      <c r="B56">
        <v>2.0512800000000001E-2</v>
      </c>
      <c r="C56">
        <v>2.1882599999999999E-2</v>
      </c>
      <c r="D56">
        <v>3.2921800000000001E-2</v>
      </c>
      <c r="E56">
        <v>2.7115E-2</v>
      </c>
      <c r="F56">
        <v>2.0833299999999999E-2</v>
      </c>
      <c r="G56">
        <v>2.9850700000000001E-2</v>
      </c>
      <c r="H56">
        <v>2.1885499999999999E-2</v>
      </c>
      <c r="I56">
        <v>1.3372999999999999E-2</v>
      </c>
      <c r="J56">
        <v>1.6747700000000001E-2</v>
      </c>
      <c r="K56">
        <v>1.43918E-2</v>
      </c>
      <c r="L56">
        <v>1.0896899999999999E-2</v>
      </c>
      <c r="M56">
        <v>1.6009499999999999E-2</v>
      </c>
      <c r="N56">
        <v>1.9130399999999999E-2</v>
      </c>
      <c r="O56">
        <v>2.83401E-2</v>
      </c>
      <c r="P56">
        <v>2.7918800000000001E-2</v>
      </c>
      <c r="Q56">
        <v>2.7007300000000001E-2</v>
      </c>
      <c r="R56">
        <v>6.8027199999999999E-3</v>
      </c>
      <c r="S56">
        <v>1.29032E-2</v>
      </c>
      <c r="T56">
        <v>1.8876799999999999E-2</v>
      </c>
      <c r="U56">
        <v>1.99293E-2</v>
      </c>
      <c r="V56">
        <v>1.02857E-2</v>
      </c>
      <c r="W56">
        <v>1.20391E-2</v>
      </c>
      <c r="X56">
        <v>8.1100100000000008E-3</v>
      </c>
      <c r="Y56">
        <v>1.2434799999999999E-2</v>
      </c>
      <c r="Z56">
        <v>1.3418100000000001E-2</v>
      </c>
      <c r="AA56">
        <v>1.63214E-2</v>
      </c>
      <c r="AB56">
        <v>1.20226E-2</v>
      </c>
      <c r="AC56">
        <v>1.40728E-2</v>
      </c>
      <c r="AD56">
        <f t="shared" si="3"/>
        <v>1.8072633214285715E-2</v>
      </c>
      <c r="AE56" s="11">
        <f t="shared" si="3"/>
        <v>1.7985484400510204E-2</v>
      </c>
    </row>
    <row r="57" spans="1:31" x14ac:dyDescent="0.25">
      <c r="A57" s="1">
        <f t="shared" si="2"/>
        <v>13.25</v>
      </c>
      <c r="B57">
        <v>1.9723899999999999E-2</v>
      </c>
      <c r="C57">
        <v>2.15353E-2</v>
      </c>
      <c r="D57">
        <v>3.2921800000000001E-2</v>
      </c>
      <c r="E57">
        <v>2.92842E-2</v>
      </c>
      <c r="F57">
        <v>1.4881E-2</v>
      </c>
      <c r="G57">
        <v>2.42537E-2</v>
      </c>
      <c r="H57">
        <v>2.7777799999999998E-2</v>
      </c>
      <c r="I57">
        <v>1.0029700000000001E-2</v>
      </c>
      <c r="J57">
        <v>1.24257E-2</v>
      </c>
      <c r="K57">
        <v>1.3463299999999999E-2</v>
      </c>
      <c r="L57">
        <v>9.2204499999999998E-3</v>
      </c>
      <c r="M57">
        <v>1.6306000000000001E-2</v>
      </c>
      <c r="N57">
        <v>2.2608699999999999E-2</v>
      </c>
      <c r="O57">
        <v>2.0242900000000001E-2</v>
      </c>
      <c r="P57">
        <v>2.2842600000000001E-2</v>
      </c>
      <c r="Q57">
        <v>2.2627700000000001E-2</v>
      </c>
      <c r="R57">
        <v>6.8027199999999999E-3</v>
      </c>
      <c r="S57">
        <v>1.07527E-2</v>
      </c>
      <c r="T57">
        <v>1.93487E-2</v>
      </c>
      <c r="U57">
        <v>1.6714900000000001E-2</v>
      </c>
      <c r="V57">
        <v>6.8571400000000003E-3</v>
      </c>
      <c r="W57">
        <v>9.7817900000000003E-3</v>
      </c>
      <c r="X57">
        <v>8.4626200000000006E-3</v>
      </c>
      <c r="Y57">
        <v>1.16326E-2</v>
      </c>
      <c r="Z57">
        <v>9.8870099999999999E-3</v>
      </c>
      <c r="AA57">
        <v>1.44382E-2</v>
      </c>
      <c r="AB57">
        <v>1.48515E-2</v>
      </c>
      <c r="AC57">
        <v>1.4900699999999999E-2</v>
      </c>
      <c r="AD57">
        <f t="shared" si="3"/>
        <v>1.6591976071428569E-2</v>
      </c>
      <c r="AE57" s="11">
        <f t="shared" si="3"/>
        <v>1.6480121645408161E-2</v>
      </c>
    </row>
    <row r="58" spans="1:31" x14ac:dyDescent="0.25">
      <c r="A58" s="1">
        <f t="shared" si="2"/>
        <v>13.5</v>
      </c>
      <c r="B58">
        <v>2.0118299999999999E-2</v>
      </c>
      <c r="C58">
        <v>1.9451199999999998E-2</v>
      </c>
      <c r="D58">
        <v>2.8806600000000002E-2</v>
      </c>
      <c r="E58">
        <v>2.3861199999999999E-2</v>
      </c>
      <c r="F58">
        <v>1.19048E-2</v>
      </c>
      <c r="G58">
        <v>1.6791E-2</v>
      </c>
      <c r="H58">
        <v>3.0303E-2</v>
      </c>
      <c r="I58">
        <v>8.5438300000000005E-3</v>
      </c>
      <c r="J58">
        <v>1.18855E-2</v>
      </c>
      <c r="K58">
        <v>1.2070600000000001E-2</v>
      </c>
      <c r="L58">
        <v>1.00587E-2</v>
      </c>
      <c r="M58">
        <v>1.71954E-2</v>
      </c>
      <c r="N58">
        <v>1.9130399999999999E-2</v>
      </c>
      <c r="O58">
        <v>1.8218600000000001E-2</v>
      </c>
      <c r="P58">
        <v>2.0304599999999999E-2</v>
      </c>
      <c r="Q58">
        <v>2.1897799999999999E-2</v>
      </c>
      <c r="R58">
        <v>1.36054E-2</v>
      </c>
      <c r="S58">
        <v>1.07527E-2</v>
      </c>
      <c r="T58">
        <v>2.1236399999999999E-2</v>
      </c>
      <c r="U58">
        <v>1.8322100000000001E-2</v>
      </c>
      <c r="V58">
        <v>8.0000000000000002E-3</v>
      </c>
      <c r="W58">
        <v>9.4055700000000002E-3</v>
      </c>
      <c r="X58">
        <v>1.0225700000000001E-2</v>
      </c>
      <c r="Y58">
        <v>1.04292E-2</v>
      </c>
      <c r="Z58">
        <v>1.0593200000000001E-2</v>
      </c>
      <c r="AA58">
        <v>1.7576899999999999E-2</v>
      </c>
      <c r="AB58">
        <v>1.41443E-2</v>
      </c>
      <c r="AC58">
        <v>1.24172E-2</v>
      </c>
      <c r="AD58">
        <f t="shared" si="3"/>
        <v>1.5973221428571428E-2</v>
      </c>
      <c r="AE58" s="11">
        <f t="shared" si="3"/>
        <v>1.5825182908163267E-2</v>
      </c>
    </row>
    <row r="59" spans="1:31" x14ac:dyDescent="0.25">
      <c r="A59" s="1">
        <f t="shared" si="2"/>
        <v>13.75</v>
      </c>
      <c r="B59">
        <v>2.0118299999999999E-2</v>
      </c>
      <c r="C59">
        <v>1.8061799999999999E-2</v>
      </c>
      <c r="D59">
        <v>2.05761E-2</v>
      </c>
      <c r="E59">
        <v>2.2776600000000001E-2</v>
      </c>
      <c r="F59">
        <v>1.7857100000000001E-2</v>
      </c>
      <c r="G59">
        <v>2.05224E-2</v>
      </c>
      <c r="H59">
        <v>3.2828299999999998E-2</v>
      </c>
      <c r="I59">
        <v>7.0579500000000003E-3</v>
      </c>
      <c r="J59">
        <v>1.13452E-2</v>
      </c>
      <c r="K59">
        <v>1.0677799999999999E-2</v>
      </c>
      <c r="L59">
        <v>1.2573300000000001E-2</v>
      </c>
      <c r="M59">
        <v>1.66024E-2</v>
      </c>
      <c r="N59">
        <v>2.0869599999999999E-2</v>
      </c>
      <c r="O59">
        <v>2.0242900000000001E-2</v>
      </c>
      <c r="P59">
        <v>2.0304599999999999E-2</v>
      </c>
      <c r="Q59">
        <v>2.1897799999999999E-2</v>
      </c>
      <c r="R59">
        <v>2.0408200000000001E-2</v>
      </c>
      <c r="S59">
        <v>1.29032E-2</v>
      </c>
      <c r="T59">
        <v>2.21803E-2</v>
      </c>
      <c r="U59">
        <v>1.9607800000000002E-2</v>
      </c>
      <c r="V59">
        <v>5.7142900000000003E-3</v>
      </c>
      <c r="W59">
        <v>9.4055700000000002E-3</v>
      </c>
      <c r="X59">
        <v>1.16361E-2</v>
      </c>
      <c r="Y59">
        <v>1.1231400000000001E-2</v>
      </c>
      <c r="Z59">
        <v>9.1807899999999994E-3</v>
      </c>
      <c r="AA59">
        <v>1.7576899999999999E-2</v>
      </c>
      <c r="AB59">
        <v>1.34371E-2</v>
      </c>
      <c r="AC59">
        <v>1.24172E-2</v>
      </c>
      <c r="AD59">
        <f t="shared" si="3"/>
        <v>1.6428964285714283E-2</v>
      </c>
      <c r="AE59" s="11">
        <f t="shared" si="3"/>
        <v>1.6297202295918366E-2</v>
      </c>
    </row>
    <row r="60" spans="1:31" x14ac:dyDescent="0.25">
      <c r="A60" s="1">
        <f t="shared" si="2"/>
        <v>14</v>
      </c>
      <c r="B60">
        <v>2.0118299999999999E-2</v>
      </c>
      <c r="C60">
        <v>1.73671E-2</v>
      </c>
      <c r="D60">
        <v>2.8806600000000002E-2</v>
      </c>
      <c r="E60">
        <v>2.4945800000000001E-2</v>
      </c>
      <c r="F60">
        <v>2.3809500000000001E-2</v>
      </c>
      <c r="G60">
        <v>2.2388100000000001E-2</v>
      </c>
      <c r="H60">
        <v>3.5353500000000003E-2</v>
      </c>
      <c r="I60">
        <v>5.5720700000000001E-3</v>
      </c>
      <c r="J60">
        <v>1.02647E-2</v>
      </c>
      <c r="K60">
        <v>1.0677799999999999E-2</v>
      </c>
      <c r="L60">
        <v>1.3411599999999999E-2</v>
      </c>
      <c r="M60">
        <v>1.6306000000000001E-2</v>
      </c>
      <c r="N60">
        <v>2.0869599999999999E-2</v>
      </c>
      <c r="O60">
        <v>2.0242900000000001E-2</v>
      </c>
      <c r="P60">
        <v>1.7766500000000001E-2</v>
      </c>
      <c r="Q60">
        <v>1.8248199999999999E-2</v>
      </c>
      <c r="R60">
        <v>2.0408200000000001E-2</v>
      </c>
      <c r="S60">
        <v>1.29032E-2</v>
      </c>
      <c r="T60">
        <v>2.1708399999999999E-2</v>
      </c>
      <c r="U60">
        <v>1.8964999999999999E-2</v>
      </c>
      <c r="V60">
        <v>6.2857099999999999E-3</v>
      </c>
      <c r="W60">
        <v>8.6531200000000003E-3</v>
      </c>
      <c r="X60">
        <v>1.19887E-2</v>
      </c>
      <c r="Y60">
        <v>1.1231400000000001E-2</v>
      </c>
      <c r="Z60">
        <v>9.1807899999999994E-3</v>
      </c>
      <c r="AA60">
        <v>1.5693700000000001E-2</v>
      </c>
      <c r="AB60">
        <v>1.34371E-2</v>
      </c>
      <c r="AC60">
        <v>1.40728E-2</v>
      </c>
      <c r="AD60">
        <f t="shared" si="3"/>
        <v>1.6809871071428572E-2</v>
      </c>
      <c r="AE60" s="11">
        <f t="shared" si="3"/>
        <v>1.6691712895408165E-2</v>
      </c>
    </row>
    <row r="61" spans="1:31" x14ac:dyDescent="0.25">
      <c r="A61" s="1">
        <f t="shared" si="2"/>
        <v>14.25</v>
      </c>
      <c r="B61">
        <v>1.8540399999999999E-2</v>
      </c>
      <c r="C61">
        <v>1.59778E-2</v>
      </c>
      <c r="D61">
        <v>2.8806600000000002E-2</v>
      </c>
      <c r="E61">
        <v>2.4945800000000001E-2</v>
      </c>
      <c r="F61">
        <v>2.3809500000000001E-2</v>
      </c>
      <c r="G61">
        <v>1.6791E-2</v>
      </c>
      <c r="H61">
        <v>3.4511800000000002E-2</v>
      </c>
      <c r="I61">
        <v>5.2005899999999997E-3</v>
      </c>
      <c r="J61">
        <v>1.02647E-2</v>
      </c>
      <c r="K61">
        <v>9.7493000000000007E-3</v>
      </c>
      <c r="L61">
        <v>1.42498E-2</v>
      </c>
      <c r="M61">
        <v>1.5713000000000001E-2</v>
      </c>
      <c r="N61">
        <v>1.7391299999999998E-2</v>
      </c>
      <c r="O61">
        <v>1.6194299999999998E-2</v>
      </c>
      <c r="P61">
        <v>1.52284E-2</v>
      </c>
      <c r="Q61">
        <v>1.60584E-2</v>
      </c>
      <c r="R61">
        <v>2.0408200000000001E-2</v>
      </c>
      <c r="S61">
        <v>1.29032E-2</v>
      </c>
      <c r="T61">
        <v>2.0764500000000002E-2</v>
      </c>
      <c r="U61">
        <v>1.8964999999999999E-2</v>
      </c>
      <c r="V61">
        <v>6.2857099999999999E-3</v>
      </c>
      <c r="W61">
        <v>6.7720100000000002E-3</v>
      </c>
      <c r="X61">
        <v>1.2341299999999999E-2</v>
      </c>
      <c r="Y61">
        <v>1.0830299999999999E-2</v>
      </c>
      <c r="Z61">
        <v>9.1807899999999994E-3</v>
      </c>
      <c r="AA61">
        <v>1.50659E-2</v>
      </c>
      <c r="AB61">
        <v>1.20226E-2</v>
      </c>
      <c r="AC61">
        <v>1.73841E-2</v>
      </c>
      <c r="AD61">
        <f t="shared" si="3"/>
        <v>1.5941296428571432E-2</v>
      </c>
      <c r="AE61" s="11">
        <f t="shared" si="3"/>
        <v>1.5848471301020413E-2</v>
      </c>
    </row>
    <row r="62" spans="1:31" x14ac:dyDescent="0.25">
      <c r="A62" s="1">
        <f t="shared" si="2"/>
        <v>14.5</v>
      </c>
      <c r="B62">
        <v>1.6567999999999999E-2</v>
      </c>
      <c r="C62">
        <v>1.42411E-2</v>
      </c>
      <c r="D62">
        <v>2.05761E-2</v>
      </c>
      <c r="E62">
        <v>2.6030399999999999E-2</v>
      </c>
      <c r="F62">
        <v>2.3809500000000001E-2</v>
      </c>
      <c r="G62">
        <v>1.30597E-2</v>
      </c>
      <c r="H62">
        <v>3.11448E-2</v>
      </c>
      <c r="I62">
        <v>4.8291200000000001E-3</v>
      </c>
      <c r="J62">
        <v>7.56348E-3</v>
      </c>
      <c r="K62">
        <v>8.8208000000000002E-3</v>
      </c>
      <c r="L62">
        <v>1.42498E-2</v>
      </c>
      <c r="M62">
        <v>1.3341199999999999E-2</v>
      </c>
      <c r="N62">
        <v>2.0869599999999999E-2</v>
      </c>
      <c r="O62">
        <v>1.417E-2</v>
      </c>
      <c r="P62">
        <v>1.7766500000000001E-2</v>
      </c>
      <c r="Q62">
        <v>1.6788299999999999E-2</v>
      </c>
      <c r="R62">
        <v>2.0408200000000001E-2</v>
      </c>
      <c r="S62">
        <v>4.3010799999999997E-3</v>
      </c>
      <c r="T62">
        <v>1.93487E-2</v>
      </c>
      <c r="U62">
        <v>1.8322100000000001E-2</v>
      </c>
      <c r="V62">
        <v>5.7142900000000003E-3</v>
      </c>
      <c r="W62">
        <v>7.1482300000000002E-3</v>
      </c>
      <c r="X62">
        <v>1.19887E-2</v>
      </c>
      <c r="Y62">
        <v>9.6269600000000004E-3</v>
      </c>
      <c r="Z62">
        <v>8.4745800000000007E-3</v>
      </c>
      <c r="AA62">
        <v>1.31827E-2</v>
      </c>
      <c r="AB62">
        <v>1.06082E-2</v>
      </c>
      <c r="AC62">
        <v>1.82119E-2</v>
      </c>
      <c r="AD62">
        <f t="shared" si="3"/>
        <v>1.468443E-2</v>
      </c>
      <c r="AE62" s="11">
        <f t="shared" si="3"/>
        <v>1.4617159642857145E-2</v>
      </c>
    </row>
    <row r="63" spans="1:31" x14ac:dyDescent="0.25">
      <c r="A63" s="1">
        <f t="shared" si="2"/>
        <v>14.75</v>
      </c>
      <c r="B63">
        <v>1.38067E-2</v>
      </c>
      <c r="C63">
        <v>1.35464E-2</v>
      </c>
      <c r="D63">
        <v>2.05761E-2</v>
      </c>
      <c r="E63">
        <v>2.3861199999999999E-2</v>
      </c>
      <c r="F63">
        <v>1.4881E-2</v>
      </c>
      <c r="G63">
        <v>1.30597E-2</v>
      </c>
      <c r="H63">
        <v>1.93603E-2</v>
      </c>
      <c r="I63">
        <v>3.3432399999999999E-3</v>
      </c>
      <c r="J63">
        <v>7.56348E-3</v>
      </c>
      <c r="K63">
        <v>7.4280400000000003E-3</v>
      </c>
      <c r="L63">
        <v>1.2573300000000001E-2</v>
      </c>
      <c r="M63">
        <v>1.18589E-2</v>
      </c>
      <c r="N63">
        <v>1.5652200000000002E-2</v>
      </c>
      <c r="O63">
        <v>8.0971700000000008E-3</v>
      </c>
      <c r="P63">
        <v>1.7766500000000001E-2</v>
      </c>
      <c r="Q63">
        <v>1.53285E-2</v>
      </c>
      <c r="R63">
        <v>2.72109E-2</v>
      </c>
      <c r="S63">
        <v>4.3010799999999997E-3</v>
      </c>
      <c r="T63">
        <v>1.93487E-2</v>
      </c>
      <c r="U63">
        <v>1.51077E-2</v>
      </c>
      <c r="V63">
        <v>4.5714299999999996E-3</v>
      </c>
      <c r="W63">
        <v>6.0195600000000002E-3</v>
      </c>
      <c r="X63">
        <v>1.0578300000000001E-2</v>
      </c>
      <c r="Y63">
        <v>8.4235899999999999E-3</v>
      </c>
      <c r="Z63">
        <v>9.1807899999999994E-3</v>
      </c>
      <c r="AA63">
        <v>1.1927200000000001E-2</v>
      </c>
      <c r="AB63">
        <v>6.3649199999999996E-3</v>
      </c>
      <c r="AC63">
        <v>1.6556299999999999E-2</v>
      </c>
      <c r="AD63">
        <f t="shared" si="3"/>
        <v>1.2796185714285714E-2</v>
      </c>
      <c r="AE63" s="11">
        <f t="shared" si="3"/>
        <v>1.2760095918367348E-2</v>
      </c>
    </row>
    <row r="64" spans="1:31" x14ac:dyDescent="0.25">
      <c r="A64" s="1">
        <f t="shared" si="2"/>
        <v>15</v>
      </c>
      <c r="B64">
        <v>1.0256400000000001E-2</v>
      </c>
      <c r="C64">
        <v>1.07676E-2</v>
      </c>
      <c r="D64">
        <v>2.05761E-2</v>
      </c>
      <c r="E64">
        <v>1.8438199999999998E-2</v>
      </c>
      <c r="F64">
        <v>1.4881E-2</v>
      </c>
      <c r="G64">
        <v>1.49254E-2</v>
      </c>
      <c r="H64">
        <v>1.26263E-2</v>
      </c>
      <c r="I64">
        <v>1.85736E-3</v>
      </c>
      <c r="J64">
        <v>5.4024900000000002E-3</v>
      </c>
      <c r="K64">
        <v>5.10678E-3</v>
      </c>
      <c r="L64">
        <v>8.3822299999999992E-3</v>
      </c>
      <c r="M64">
        <v>9.7835800000000001E-3</v>
      </c>
      <c r="N64">
        <v>1.21739E-2</v>
      </c>
      <c r="O64">
        <v>6.0728700000000002E-3</v>
      </c>
      <c r="P64">
        <v>1.1421300000000001E-2</v>
      </c>
      <c r="Q64">
        <v>1.0219000000000001E-2</v>
      </c>
      <c r="R64">
        <v>2.0408200000000001E-2</v>
      </c>
      <c r="S64">
        <v>4.3010799999999997E-3</v>
      </c>
      <c r="T64">
        <v>1.5573399999999999E-2</v>
      </c>
      <c r="U64">
        <v>1.35005E-2</v>
      </c>
      <c r="V64">
        <v>2.8571400000000002E-3</v>
      </c>
      <c r="W64">
        <v>4.1384500000000001E-3</v>
      </c>
      <c r="X64">
        <v>6.3469700000000004E-3</v>
      </c>
      <c r="Y64">
        <v>7.2202200000000003E-3</v>
      </c>
      <c r="Z64">
        <v>6.3559300000000001E-3</v>
      </c>
      <c r="AA64">
        <v>1.1927200000000001E-2</v>
      </c>
      <c r="AB64">
        <v>7.0721400000000002E-3</v>
      </c>
      <c r="AC64">
        <v>1.3245E-2</v>
      </c>
      <c r="AD64">
        <f t="shared" si="3"/>
        <v>1.0208455000000003E-2</v>
      </c>
      <c r="AE64" s="11">
        <f t="shared" si="3"/>
        <v>1.0206742678571431E-2</v>
      </c>
    </row>
    <row r="65" spans="1:31" x14ac:dyDescent="0.25">
      <c r="A65" s="1">
        <f t="shared" si="2"/>
        <v>15.25</v>
      </c>
      <c r="B65">
        <v>7.4950700000000004E-3</v>
      </c>
      <c r="C65">
        <v>7.2941999999999998E-3</v>
      </c>
      <c r="D65">
        <v>1.6460900000000001E-2</v>
      </c>
      <c r="E65">
        <v>1.5184400000000001E-2</v>
      </c>
      <c r="F65">
        <v>1.19048E-2</v>
      </c>
      <c r="G65">
        <v>9.3283600000000008E-3</v>
      </c>
      <c r="H65">
        <v>9.2592600000000001E-3</v>
      </c>
      <c r="I65" s="3">
        <v>3.7147100000000001E-4</v>
      </c>
      <c r="J65">
        <v>4.3219900000000004E-3</v>
      </c>
      <c r="K65">
        <v>3.2497699999999999E-3</v>
      </c>
      <c r="L65">
        <v>8.3822299999999992E-3</v>
      </c>
      <c r="M65">
        <v>7.4117999999999996E-3</v>
      </c>
      <c r="N65">
        <v>6.9565199999999999E-3</v>
      </c>
      <c r="O65">
        <v>8.0971700000000008E-3</v>
      </c>
      <c r="P65">
        <v>7.6142099999999997E-3</v>
      </c>
      <c r="Q65">
        <v>8.0292000000000002E-3</v>
      </c>
      <c r="R65">
        <v>1.36054E-2</v>
      </c>
      <c r="S65">
        <v>4.3010799999999997E-3</v>
      </c>
      <c r="T65">
        <v>1.13261E-2</v>
      </c>
      <c r="U65">
        <v>1.0607500000000001E-2</v>
      </c>
      <c r="V65">
        <v>1.1428600000000001E-3</v>
      </c>
      <c r="W65">
        <v>1.8811100000000001E-3</v>
      </c>
      <c r="X65">
        <v>4.9365299999999997E-3</v>
      </c>
      <c r="Y65">
        <v>6.4179700000000003E-3</v>
      </c>
      <c r="Z65">
        <v>4.9435E-3</v>
      </c>
      <c r="AA65">
        <v>1.00439E-2</v>
      </c>
      <c r="AB65">
        <v>6.3649199999999996E-3</v>
      </c>
      <c r="AC65">
        <v>1.07616E-2</v>
      </c>
      <c r="AD65">
        <f t="shared" si="3"/>
        <v>7.7747793214285712E-3</v>
      </c>
      <c r="AE65" s="11">
        <f t="shared" si="3"/>
        <v>7.7847689400510189E-3</v>
      </c>
    </row>
    <row r="66" spans="1:31" x14ac:dyDescent="0.25">
      <c r="A66" s="1">
        <f t="shared" si="2"/>
        <v>15.5</v>
      </c>
      <c r="B66">
        <v>4.3392500000000002E-3</v>
      </c>
      <c r="C66">
        <v>5.55749E-3</v>
      </c>
      <c r="D66">
        <v>1.2345699999999999E-2</v>
      </c>
      <c r="E66">
        <v>9.76139E-3</v>
      </c>
      <c r="F66">
        <v>2.9761900000000001E-3</v>
      </c>
      <c r="G66">
        <v>3.7313400000000001E-3</v>
      </c>
      <c r="H66">
        <v>7.57576E-3</v>
      </c>
      <c r="I66">
        <v>0</v>
      </c>
      <c r="J66">
        <v>2.7012400000000002E-3</v>
      </c>
      <c r="K66">
        <v>1.8570100000000001E-3</v>
      </c>
      <c r="L66">
        <v>5.0293400000000002E-3</v>
      </c>
      <c r="M66">
        <v>4.44708E-3</v>
      </c>
      <c r="N66">
        <v>6.9565199999999999E-3</v>
      </c>
      <c r="O66">
        <v>6.0728700000000002E-3</v>
      </c>
      <c r="P66">
        <v>3.8071099999999998E-3</v>
      </c>
      <c r="Q66">
        <v>5.1094900000000004E-3</v>
      </c>
      <c r="R66">
        <v>0</v>
      </c>
      <c r="S66">
        <v>6.45161E-3</v>
      </c>
      <c r="T66">
        <v>8.0226499999999992E-3</v>
      </c>
      <c r="U66">
        <v>6.7502400000000002E-3</v>
      </c>
      <c r="V66" s="3">
        <v>5.7142900000000003E-4</v>
      </c>
      <c r="W66">
        <v>7.5244500000000002E-4</v>
      </c>
      <c r="X66">
        <v>2.8208700000000001E-3</v>
      </c>
      <c r="Y66">
        <v>5.6157200000000003E-3</v>
      </c>
      <c r="Z66">
        <v>2.8248599999999998E-3</v>
      </c>
      <c r="AA66">
        <v>5.0219699999999997E-3</v>
      </c>
      <c r="AB66">
        <v>5.6577099999999998E-3</v>
      </c>
      <c r="AC66">
        <v>5.7946999999999999E-3</v>
      </c>
      <c r="AD66">
        <f t="shared" si="3"/>
        <v>4.7339994285714292E-3</v>
      </c>
      <c r="AE66" s="11">
        <f t="shared" si="3"/>
        <v>4.7480976224489792E-3</v>
      </c>
    </row>
    <row r="67" spans="1:31" x14ac:dyDescent="0.25">
      <c r="A67" s="1">
        <f t="shared" si="2"/>
        <v>15.75</v>
      </c>
      <c r="B67">
        <v>3.1558200000000002E-3</v>
      </c>
      <c r="C67">
        <v>3.8207699999999998E-3</v>
      </c>
      <c r="D67">
        <v>8.2304500000000003E-3</v>
      </c>
      <c r="E67">
        <v>8.6767900000000002E-3</v>
      </c>
      <c r="F67">
        <v>0</v>
      </c>
      <c r="G67">
        <v>1.86567E-3</v>
      </c>
      <c r="H67">
        <v>6.7340100000000003E-3</v>
      </c>
      <c r="I67">
        <v>0</v>
      </c>
      <c r="J67">
        <v>5.4024900000000002E-4</v>
      </c>
      <c r="K67" s="3">
        <v>4.6425299999999997E-4</v>
      </c>
      <c r="L67">
        <v>4.1911099999999996E-3</v>
      </c>
      <c r="M67">
        <v>2.37178E-3</v>
      </c>
      <c r="N67">
        <v>0</v>
      </c>
      <c r="O67">
        <v>6.0728700000000002E-3</v>
      </c>
      <c r="P67">
        <v>3.8071099999999998E-3</v>
      </c>
      <c r="Q67">
        <v>2.1897800000000001E-3</v>
      </c>
      <c r="R67">
        <v>6.8027199999999999E-3</v>
      </c>
      <c r="S67">
        <v>6.45161E-3</v>
      </c>
      <c r="T67">
        <v>4.7192099999999997E-3</v>
      </c>
      <c r="U67">
        <v>4.5001599999999996E-3</v>
      </c>
      <c r="V67">
        <v>0</v>
      </c>
      <c r="W67" s="3">
        <v>3.7622300000000002E-4</v>
      </c>
      <c r="X67">
        <v>2.1156600000000001E-3</v>
      </c>
      <c r="Y67">
        <v>3.6101100000000001E-3</v>
      </c>
      <c r="Z67" s="3">
        <v>7.0621499999999995E-4</v>
      </c>
      <c r="AA67">
        <v>3.76648E-3</v>
      </c>
      <c r="AB67">
        <v>1.4144299999999999E-3</v>
      </c>
      <c r="AC67">
        <v>2.48344E-3</v>
      </c>
      <c r="AD67">
        <f t="shared" si="3"/>
        <v>3.1809614285714283E-3</v>
      </c>
      <c r="AE67" s="11">
        <f t="shared" si="3"/>
        <v>3.1818593367346939E-3</v>
      </c>
    </row>
    <row r="68" spans="1:31" x14ac:dyDescent="0.25">
      <c r="A68" s="1">
        <f t="shared" si="2"/>
        <v>16</v>
      </c>
      <c r="B68">
        <v>2.7613400000000001E-3</v>
      </c>
      <c r="C68">
        <v>3.1260900000000002E-3</v>
      </c>
      <c r="D68">
        <v>4.1152300000000001E-3</v>
      </c>
      <c r="E68">
        <v>3.2537999999999998E-3</v>
      </c>
      <c r="F68">
        <v>0</v>
      </c>
      <c r="G68">
        <v>1.86567E-3</v>
      </c>
      <c r="H68">
        <v>5.0505100000000002E-3</v>
      </c>
      <c r="I68">
        <v>0</v>
      </c>
      <c r="J68" s="3">
        <v>0</v>
      </c>
      <c r="K68" s="3">
        <v>4.6425299999999997E-4</v>
      </c>
      <c r="L68">
        <v>8.3822300000000003E-4</v>
      </c>
      <c r="M68">
        <v>2.37178E-3</v>
      </c>
      <c r="N68">
        <v>0</v>
      </c>
      <c r="O68">
        <v>2.0242900000000002E-3</v>
      </c>
      <c r="P68">
        <v>2.5380699999999999E-3</v>
      </c>
      <c r="Q68">
        <v>1.4598499999999999E-3</v>
      </c>
      <c r="R68">
        <v>0</v>
      </c>
      <c r="S68">
        <v>8.6021499999999994E-3</v>
      </c>
      <c r="T68">
        <v>3.7753700000000001E-3</v>
      </c>
      <c r="U68">
        <v>2.89296E-3</v>
      </c>
      <c r="V68">
        <v>0</v>
      </c>
      <c r="W68">
        <v>0</v>
      </c>
      <c r="X68">
        <v>2.1156600000000001E-3</v>
      </c>
      <c r="Y68">
        <v>2.8078600000000001E-3</v>
      </c>
      <c r="Z68" s="3">
        <v>7.0621499999999995E-4</v>
      </c>
      <c r="AA68">
        <v>2.5109899999999998E-3</v>
      </c>
      <c r="AB68">
        <v>0</v>
      </c>
      <c r="AC68">
        <v>8.2781499999999997E-4</v>
      </c>
      <c r="AD68">
        <f t="shared" si="3"/>
        <v>1.9324330714285715E-3</v>
      </c>
      <c r="AE68" s="11">
        <f t="shared" si="3"/>
        <v>1.9028292525510204E-3</v>
      </c>
    </row>
    <row r="69" spans="1:31" x14ac:dyDescent="0.25">
      <c r="A69" s="1">
        <f t="shared" si="2"/>
        <v>16.25</v>
      </c>
      <c r="B69">
        <v>1.5779100000000001E-3</v>
      </c>
      <c r="C69">
        <v>2.4313999999999998E-3</v>
      </c>
      <c r="D69">
        <v>4.1152300000000001E-3</v>
      </c>
      <c r="E69">
        <v>0</v>
      </c>
      <c r="F69">
        <v>0</v>
      </c>
      <c r="G69">
        <v>1.86567E-3</v>
      </c>
      <c r="H69">
        <v>5.0505100000000002E-3</v>
      </c>
      <c r="I69">
        <v>0</v>
      </c>
      <c r="J69" s="3">
        <v>0</v>
      </c>
      <c r="K69" s="3">
        <v>4.6425299999999997E-4</v>
      </c>
      <c r="L69">
        <v>8.3822300000000003E-4</v>
      </c>
      <c r="M69">
        <v>1.7788299999999999E-3</v>
      </c>
      <c r="N69">
        <v>0</v>
      </c>
      <c r="O69">
        <v>2.0242900000000002E-3</v>
      </c>
      <c r="P69">
        <v>1.2690399999999999E-3</v>
      </c>
      <c r="Q69">
        <v>0</v>
      </c>
      <c r="R69">
        <v>0</v>
      </c>
      <c r="S69">
        <v>4.3010799999999997E-3</v>
      </c>
      <c r="T69">
        <v>2.8315200000000001E-3</v>
      </c>
      <c r="U69">
        <v>9.6431999999999996E-4</v>
      </c>
      <c r="V69">
        <v>0</v>
      </c>
      <c r="W69">
        <v>0</v>
      </c>
      <c r="X69">
        <v>1.41044E-3</v>
      </c>
      <c r="Y69">
        <v>2.0056200000000001E-3</v>
      </c>
      <c r="Z69">
        <v>0</v>
      </c>
      <c r="AA69">
        <v>1.2554899999999999E-3</v>
      </c>
      <c r="AB69">
        <v>0</v>
      </c>
      <c r="AC69">
        <v>0</v>
      </c>
      <c r="AD69">
        <f t="shared" si="3"/>
        <v>1.2208509285714286E-3</v>
      </c>
      <c r="AE69" s="11">
        <f t="shared" si="3"/>
        <v>1.208098818877551E-3</v>
      </c>
    </row>
    <row r="70" spans="1:31" x14ac:dyDescent="0.25">
      <c r="A70" s="1">
        <f t="shared" ref="A70:A99" si="4">A69+0.25</f>
        <v>16.5</v>
      </c>
      <c r="B70">
        <v>1.1834300000000001E-3</v>
      </c>
      <c r="C70">
        <v>2.77874E-3</v>
      </c>
      <c r="D70">
        <v>4.1152300000000001E-3</v>
      </c>
      <c r="E70">
        <v>0</v>
      </c>
      <c r="F70">
        <v>0</v>
      </c>
      <c r="G70">
        <v>1.86567E-3</v>
      </c>
      <c r="H70">
        <v>2.5252500000000002E-3</v>
      </c>
      <c r="I70">
        <v>0</v>
      </c>
      <c r="J70" s="3">
        <v>0</v>
      </c>
      <c r="K70" s="3">
        <v>4.6425299999999997E-4</v>
      </c>
      <c r="L70">
        <v>8.3822300000000003E-4</v>
      </c>
      <c r="M70">
        <v>1.4823600000000001E-3</v>
      </c>
      <c r="N70">
        <v>0</v>
      </c>
      <c r="O70">
        <v>2.0242900000000002E-3</v>
      </c>
      <c r="P70">
        <v>1.2690399999999999E-3</v>
      </c>
      <c r="Q70">
        <v>0</v>
      </c>
      <c r="R70">
        <v>0</v>
      </c>
      <c r="S70">
        <v>6.45161E-3</v>
      </c>
      <c r="T70">
        <v>9.4384099999999995E-4</v>
      </c>
      <c r="U70" s="3">
        <v>6.4287999999999997E-4</v>
      </c>
      <c r="V70" s="3">
        <v>5.7142900000000003E-4</v>
      </c>
      <c r="W70">
        <v>0</v>
      </c>
      <c r="X70">
        <v>1.0578300000000001E-3</v>
      </c>
      <c r="Y70">
        <v>2.0056200000000001E-3</v>
      </c>
      <c r="Z70">
        <v>0</v>
      </c>
      <c r="AA70">
        <v>1.2554899999999999E-3</v>
      </c>
      <c r="AB70">
        <v>0</v>
      </c>
      <c r="AC70">
        <v>0</v>
      </c>
      <c r="AD70">
        <f t="shared" si="3"/>
        <v>1.1241137857142859E-3</v>
      </c>
      <c r="AE70" s="11">
        <f t="shared" si="3"/>
        <v>1.121995349489796E-3</v>
      </c>
    </row>
    <row r="71" spans="1:31" x14ac:dyDescent="0.25">
      <c r="A71" s="1">
        <f t="shared" si="4"/>
        <v>16.75</v>
      </c>
      <c r="B71" s="3">
        <v>7.8895500000000004E-4</v>
      </c>
      <c r="C71">
        <v>2.4313999999999998E-3</v>
      </c>
      <c r="D71">
        <v>4.1152300000000001E-3</v>
      </c>
      <c r="E71">
        <v>0</v>
      </c>
      <c r="F71">
        <v>0</v>
      </c>
      <c r="G71">
        <v>1.86567E-3</v>
      </c>
      <c r="H71">
        <v>2.5252500000000002E-3</v>
      </c>
      <c r="I71">
        <v>0</v>
      </c>
      <c r="J71" s="3">
        <v>0</v>
      </c>
      <c r="K71" s="3">
        <v>4.6425299999999997E-4</v>
      </c>
      <c r="L71">
        <v>0</v>
      </c>
      <c r="M71">
        <v>1.4823600000000001E-3</v>
      </c>
      <c r="N71">
        <v>0</v>
      </c>
      <c r="O71">
        <v>2.0242900000000002E-3</v>
      </c>
      <c r="P71">
        <v>2.5380699999999999E-3</v>
      </c>
      <c r="Q71">
        <v>0</v>
      </c>
      <c r="R71">
        <v>0</v>
      </c>
      <c r="S71">
        <v>6.45161E-3</v>
      </c>
      <c r="T71">
        <v>9.4384099999999995E-4</v>
      </c>
      <c r="U71" s="3">
        <v>3.2143999999999999E-4</v>
      </c>
      <c r="V71" s="3">
        <v>5.7142900000000003E-4</v>
      </c>
      <c r="W71">
        <v>0</v>
      </c>
      <c r="X71" s="3">
        <v>7.0521899999999998E-4</v>
      </c>
      <c r="Y71" s="3">
        <v>8.0224599999999995E-4</v>
      </c>
      <c r="Z71">
        <v>0</v>
      </c>
      <c r="AA71">
        <v>1.2554899999999999E-3</v>
      </c>
      <c r="AB71">
        <v>0</v>
      </c>
      <c r="AC71">
        <v>0</v>
      </c>
      <c r="AD71">
        <f t="shared" si="3"/>
        <v>1.0459554642857144E-3</v>
      </c>
      <c r="AE71" s="11">
        <f t="shared" si="3"/>
        <v>1.0551340522959184E-3</v>
      </c>
    </row>
    <row r="72" spans="1:31" x14ac:dyDescent="0.25">
      <c r="A72" s="1">
        <f t="shared" si="4"/>
        <v>17</v>
      </c>
      <c r="B72" s="3">
        <v>7.8895500000000004E-4</v>
      </c>
      <c r="C72">
        <v>1.73671E-3</v>
      </c>
      <c r="D72">
        <v>4.1152300000000001E-3</v>
      </c>
      <c r="E72">
        <v>0</v>
      </c>
      <c r="F72">
        <v>2.9761900000000001E-3</v>
      </c>
      <c r="G72">
        <v>0</v>
      </c>
      <c r="H72">
        <v>3.3670000000000002E-3</v>
      </c>
      <c r="I72">
        <v>0</v>
      </c>
      <c r="J72">
        <v>0</v>
      </c>
      <c r="K72" s="3">
        <v>4.6425299999999997E-4</v>
      </c>
      <c r="L72">
        <v>0</v>
      </c>
      <c r="M72">
        <v>1.18589E-3</v>
      </c>
      <c r="N72">
        <v>0</v>
      </c>
      <c r="O72">
        <v>2.0242900000000002E-3</v>
      </c>
      <c r="P72">
        <v>2.5380699999999999E-3</v>
      </c>
      <c r="Q72">
        <v>0</v>
      </c>
      <c r="R72">
        <v>0</v>
      </c>
      <c r="S72">
        <v>1.07527E-2</v>
      </c>
      <c r="T72">
        <v>9.4384099999999995E-4</v>
      </c>
      <c r="U72" s="3">
        <v>3.2143999999999999E-4</v>
      </c>
      <c r="V72">
        <v>0</v>
      </c>
      <c r="W72">
        <v>0</v>
      </c>
      <c r="X72" s="3">
        <v>3.5260899999999998E-4</v>
      </c>
      <c r="Y72" s="3">
        <v>4.0112299999999997E-4</v>
      </c>
      <c r="Z72">
        <v>0</v>
      </c>
      <c r="AA72">
        <v>1.2554899999999999E-3</v>
      </c>
      <c r="AB72">
        <v>0</v>
      </c>
      <c r="AC72">
        <v>0</v>
      </c>
      <c r="AD72">
        <f t="shared" si="3"/>
        <v>1.1865639642857143E-3</v>
      </c>
      <c r="AE72" s="11">
        <f t="shared" si="3"/>
        <v>1.2007642844387757E-3</v>
      </c>
    </row>
    <row r="73" spans="1:31" x14ac:dyDescent="0.25">
      <c r="A73" s="1">
        <f t="shared" si="4"/>
        <v>17.25</v>
      </c>
      <c r="B73" s="3">
        <v>7.8895500000000004E-4</v>
      </c>
      <c r="C73">
        <v>1.73671E-3</v>
      </c>
      <c r="D73">
        <v>4.1152300000000001E-3</v>
      </c>
      <c r="E73">
        <v>0</v>
      </c>
      <c r="F73">
        <v>2.9761900000000001E-3</v>
      </c>
      <c r="G73">
        <v>0</v>
      </c>
      <c r="H73">
        <v>2.5252500000000002E-3</v>
      </c>
      <c r="I73">
        <v>0</v>
      </c>
      <c r="J73">
        <v>0</v>
      </c>
      <c r="K73" s="3">
        <v>4.6425299999999997E-4</v>
      </c>
      <c r="L73">
        <v>0</v>
      </c>
      <c r="M73">
        <v>8.8941599999999997E-4</v>
      </c>
      <c r="N73">
        <v>0</v>
      </c>
      <c r="O73">
        <v>2.0242900000000002E-3</v>
      </c>
      <c r="P73">
        <v>2.5380699999999999E-3</v>
      </c>
      <c r="Q73">
        <v>0</v>
      </c>
      <c r="R73">
        <v>0</v>
      </c>
      <c r="S73">
        <v>1.07527E-2</v>
      </c>
      <c r="T73">
        <v>9.4384099999999995E-4</v>
      </c>
      <c r="U73">
        <v>0</v>
      </c>
      <c r="V73">
        <v>0</v>
      </c>
      <c r="W73" s="3">
        <v>3.7622300000000002E-4</v>
      </c>
      <c r="X73" s="3">
        <v>3.5260899999999998E-4</v>
      </c>
      <c r="Y73" s="3">
        <v>8.0224599999999995E-4</v>
      </c>
      <c r="Z73">
        <v>0</v>
      </c>
      <c r="AA73" s="3">
        <v>6.2774599999999999E-4</v>
      </c>
      <c r="AB73">
        <v>0</v>
      </c>
      <c r="AC73">
        <v>0</v>
      </c>
      <c r="AD73">
        <f t="shared" si="3"/>
        <v>1.1397760357142858E-3</v>
      </c>
      <c r="AE73" s="11">
        <f t="shared" si="3"/>
        <v>1.1523053584183672E-3</v>
      </c>
    </row>
    <row r="74" spans="1:31" x14ac:dyDescent="0.25">
      <c r="A74" s="1">
        <f t="shared" si="4"/>
        <v>17.5</v>
      </c>
      <c r="B74" s="3">
        <v>7.8895500000000004E-4</v>
      </c>
      <c r="C74">
        <v>1.73671E-3</v>
      </c>
      <c r="D74">
        <v>4.1152300000000001E-3</v>
      </c>
      <c r="E74">
        <v>0</v>
      </c>
      <c r="F74">
        <v>2.9761900000000001E-3</v>
      </c>
      <c r="G74">
        <v>0</v>
      </c>
      <c r="H74">
        <v>2.5252500000000002E-3</v>
      </c>
      <c r="I74">
        <v>0</v>
      </c>
      <c r="J74">
        <v>0</v>
      </c>
      <c r="K74" s="3">
        <v>4.6425299999999997E-4</v>
      </c>
      <c r="L74">
        <v>0</v>
      </c>
      <c r="M74">
        <v>8.8941599999999997E-4</v>
      </c>
      <c r="N74">
        <v>0</v>
      </c>
      <c r="O74">
        <v>2.0242900000000002E-3</v>
      </c>
      <c r="P74">
        <v>2.5380699999999999E-3</v>
      </c>
      <c r="Q74">
        <v>0</v>
      </c>
      <c r="R74">
        <v>0</v>
      </c>
      <c r="S74">
        <v>6.45161E-3</v>
      </c>
      <c r="T74">
        <v>9.4384099999999995E-4</v>
      </c>
      <c r="U74">
        <v>0</v>
      </c>
      <c r="V74">
        <v>0</v>
      </c>
      <c r="W74">
        <v>0</v>
      </c>
      <c r="X74" s="3">
        <v>3.5260899999999998E-4</v>
      </c>
      <c r="Y74" s="3">
        <v>8.0224599999999995E-4</v>
      </c>
      <c r="Z74">
        <v>0</v>
      </c>
      <c r="AA74" s="3">
        <v>6.2774599999999999E-4</v>
      </c>
      <c r="AB74">
        <v>0</v>
      </c>
      <c r="AC74">
        <v>0</v>
      </c>
      <c r="AD74">
        <f t="shared" si="3"/>
        <v>9.7272914285714287E-4</v>
      </c>
      <c r="AE74" s="11">
        <f t="shared" si="3"/>
        <v>9.792925051020408E-4</v>
      </c>
    </row>
    <row r="75" spans="1:31" x14ac:dyDescent="0.25">
      <c r="A75" s="1">
        <f t="shared" si="4"/>
        <v>17.75</v>
      </c>
      <c r="B75" s="3">
        <v>7.8895500000000004E-4</v>
      </c>
      <c r="C75">
        <v>1.38937E-3</v>
      </c>
      <c r="D75">
        <v>0</v>
      </c>
      <c r="E75">
        <v>0</v>
      </c>
      <c r="F75">
        <v>2.9761900000000001E-3</v>
      </c>
      <c r="G75">
        <v>0</v>
      </c>
      <c r="H75">
        <v>5.0505100000000002E-3</v>
      </c>
      <c r="I75">
        <v>0</v>
      </c>
      <c r="J75">
        <v>0</v>
      </c>
      <c r="K75" s="3">
        <v>4.6425299999999997E-4</v>
      </c>
      <c r="L75">
        <v>0</v>
      </c>
      <c r="M75">
        <v>1.18589E-3</v>
      </c>
      <c r="N75">
        <v>0</v>
      </c>
      <c r="O75">
        <v>2.0242900000000002E-3</v>
      </c>
      <c r="P75">
        <v>1.2690399999999999E-3</v>
      </c>
      <c r="Q75">
        <v>0</v>
      </c>
      <c r="R75">
        <v>0</v>
      </c>
      <c r="S75">
        <v>4.3010799999999997E-3</v>
      </c>
      <c r="T75">
        <v>9.4384099999999995E-4</v>
      </c>
      <c r="U75">
        <v>0</v>
      </c>
      <c r="V75" s="3">
        <v>5.7142900000000003E-4</v>
      </c>
      <c r="W75">
        <v>0</v>
      </c>
      <c r="X75" s="3">
        <v>3.5260899999999998E-4</v>
      </c>
      <c r="Y75" s="3">
        <v>4.0112299999999997E-4</v>
      </c>
      <c r="Z75">
        <v>0</v>
      </c>
      <c r="AA75">
        <v>0</v>
      </c>
      <c r="AB75">
        <v>0</v>
      </c>
      <c r="AC75">
        <v>0</v>
      </c>
      <c r="AD75">
        <f t="shared" si="3"/>
        <v>7.7566357142857146E-4</v>
      </c>
      <c r="AE75" s="11">
        <f t="shared" si="3"/>
        <v>7.7518887755102035E-4</v>
      </c>
    </row>
    <row r="76" spans="1:31" x14ac:dyDescent="0.25">
      <c r="A76" s="1">
        <f t="shared" si="4"/>
        <v>18</v>
      </c>
      <c r="B76" s="3">
        <v>7.8895500000000004E-4</v>
      </c>
      <c r="C76">
        <v>1.04203E-3</v>
      </c>
      <c r="D76">
        <v>0</v>
      </c>
      <c r="E76">
        <v>0</v>
      </c>
      <c r="F76">
        <v>2.9761900000000001E-3</v>
      </c>
      <c r="G76">
        <v>1.86567E-3</v>
      </c>
      <c r="H76">
        <v>5.0505100000000002E-3</v>
      </c>
      <c r="I76">
        <v>0</v>
      </c>
      <c r="J76">
        <v>0</v>
      </c>
      <c r="K76" s="3">
        <v>4.6425299999999997E-4</v>
      </c>
      <c r="L76">
        <v>0</v>
      </c>
      <c r="M76">
        <v>1.18589E-3</v>
      </c>
      <c r="N76">
        <v>0</v>
      </c>
      <c r="O76">
        <v>2.0242900000000002E-3</v>
      </c>
      <c r="P76">
        <v>1.2690399999999999E-3</v>
      </c>
      <c r="Q76">
        <v>0</v>
      </c>
      <c r="R76">
        <v>0</v>
      </c>
      <c r="S76">
        <v>4.3010799999999997E-3</v>
      </c>
      <c r="T76">
        <v>9.4384099999999995E-4</v>
      </c>
      <c r="U76">
        <v>0</v>
      </c>
      <c r="V76" s="3">
        <v>5.7142900000000003E-4</v>
      </c>
      <c r="W76">
        <v>0</v>
      </c>
      <c r="X76" s="3">
        <v>3.5260899999999998E-4</v>
      </c>
      <c r="Y76" s="3">
        <v>4.0112299999999997E-4</v>
      </c>
      <c r="Z76">
        <v>0</v>
      </c>
      <c r="AA76">
        <v>0</v>
      </c>
      <c r="AB76">
        <v>0</v>
      </c>
      <c r="AC76">
        <v>0</v>
      </c>
      <c r="AD76">
        <f t="shared" si="3"/>
        <v>8.2988964285714284E-4</v>
      </c>
      <c r="AE76" s="11">
        <f t="shared" si="3"/>
        <v>8.3135159438775508E-4</v>
      </c>
    </row>
    <row r="77" spans="1:31" x14ac:dyDescent="0.25">
      <c r="A77" s="1">
        <f t="shared" si="4"/>
        <v>18.25</v>
      </c>
      <c r="B77" s="3">
        <v>7.8895500000000004E-4</v>
      </c>
      <c r="C77">
        <v>1.38937E-3</v>
      </c>
      <c r="D77">
        <v>0</v>
      </c>
      <c r="E77">
        <v>0</v>
      </c>
      <c r="F77">
        <v>2.9761900000000001E-3</v>
      </c>
      <c r="G77">
        <v>3.7313400000000001E-3</v>
      </c>
      <c r="H77">
        <v>4.2087499999999998E-3</v>
      </c>
      <c r="I77">
        <v>0</v>
      </c>
      <c r="J77">
        <v>0</v>
      </c>
      <c r="K77" s="3">
        <v>4.6425299999999997E-4</v>
      </c>
      <c r="L77">
        <v>0</v>
      </c>
      <c r="M77">
        <v>1.18589E-3</v>
      </c>
      <c r="N77">
        <v>0</v>
      </c>
      <c r="O77">
        <v>2.0242900000000002E-3</v>
      </c>
      <c r="P77">
        <v>1.2690399999999999E-3</v>
      </c>
      <c r="Q77">
        <v>0</v>
      </c>
      <c r="R77">
        <v>0</v>
      </c>
      <c r="S77">
        <v>4.3010799999999997E-3</v>
      </c>
      <c r="T77">
        <v>9.4384099999999995E-4</v>
      </c>
      <c r="U77">
        <v>0</v>
      </c>
      <c r="V77">
        <v>0</v>
      </c>
      <c r="W77">
        <v>0</v>
      </c>
      <c r="X77">
        <v>0</v>
      </c>
      <c r="Y77" s="3">
        <v>4.0112299999999997E-4</v>
      </c>
      <c r="Z77">
        <v>0</v>
      </c>
      <c r="AA77">
        <v>0</v>
      </c>
      <c r="AB77">
        <v>0</v>
      </c>
      <c r="AC77">
        <v>0</v>
      </c>
      <c r="AD77">
        <f t="shared" si="3"/>
        <v>8.458614999999999E-4</v>
      </c>
      <c r="AE77" s="11">
        <f t="shared" si="3"/>
        <v>8.4789387500000004E-4</v>
      </c>
    </row>
    <row r="78" spans="1:31" x14ac:dyDescent="0.25">
      <c r="A78" s="1">
        <f t="shared" si="4"/>
        <v>18.5</v>
      </c>
      <c r="B78" s="3">
        <v>7.8895500000000004E-4</v>
      </c>
      <c r="C78">
        <v>1.04203E-3</v>
      </c>
      <c r="D78">
        <v>0</v>
      </c>
      <c r="E78">
        <v>0</v>
      </c>
      <c r="F78">
        <v>2.9761900000000001E-3</v>
      </c>
      <c r="G78">
        <v>1.86567E-3</v>
      </c>
      <c r="H78">
        <v>4.2087499999999998E-3</v>
      </c>
      <c r="I78">
        <v>0</v>
      </c>
      <c r="J78">
        <v>0</v>
      </c>
      <c r="K78" s="3">
        <v>4.6425299999999997E-4</v>
      </c>
      <c r="L78">
        <v>0</v>
      </c>
      <c r="M78">
        <v>1.18589E-3</v>
      </c>
      <c r="N78">
        <v>0</v>
      </c>
      <c r="O78">
        <v>2.0242900000000002E-3</v>
      </c>
      <c r="P78">
        <v>1.2690399999999999E-3</v>
      </c>
      <c r="Q78">
        <v>0</v>
      </c>
      <c r="R78">
        <v>0</v>
      </c>
      <c r="S78">
        <v>6.45161E-3</v>
      </c>
      <c r="T78">
        <v>9.4384099999999995E-4</v>
      </c>
      <c r="U78">
        <v>0</v>
      </c>
      <c r="V78" s="3">
        <v>5.7142900000000003E-4</v>
      </c>
      <c r="W78">
        <v>0</v>
      </c>
      <c r="X78">
        <v>0</v>
      </c>
      <c r="Y78" s="3">
        <v>4.0112299999999997E-4</v>
      </c>
      <c r="Z78">
        <v>0</v>
      </c>
      <c r="AA78">
        <v>0</v>
      </c>
      <c r="AB78">
        <v>0</v>
      </c>
      <c r="AC78">
        <v>0</v>
      </c>
      <c r="AD78">
        <f t="shared" si="3"/>
        <v>8.6403825E-4</v>
      </c>
      <c r="AE78" s="11">
        <f t="shared" si="3"/>
        <v>8.6671979464285711E-4</v>
      </c>
    </row>
    <row r="79" spans="1:31" x14ac:dyDescent="0.25">
      <c r="A79" s="1">
        <f t="shared" si="4"/>
        <v>18.75</v>
      </c>
      <c r="B79" s="3">
        <v>7.8895500000000004E-4</v>
      </c>
      <c r="C79">
        <v>1.04203E-3</v>
      </c>
      <c r="D79">
        <v>0</v>
      </c>
      <c r="E79">
        <v>0</v>
      </c>
      <c r="F79">
        <v>2.9761900000000001E-3</v>
      </c>
      <c r="G79">
        <v>0</v>
      </c>
      <c r="H79">
        <v>4.2087499999999998E-3</v>
      </c>
      <c r="I79">
        <v>0</v>
      </c>
      <c r="J79">
        <v>0</v>
      </c>
      <c r="K79" s="3">
        <v>4.6425299999999997E-4</v>
      </c>
      <c r="L79">
        <v>0</v>
      </c>
      <c r="M79">
        <v>1.18589E-3</v>
      </c>
      <c r="N79">
        <v>0</v>
      </c>
      <c r="O79">
        <v>2.0242900000000002E-3</v>
      </c>
      <c r="P79">
        <v>1.2690399999999999E-3</v>
      </c>
      <c r="Q79">
        <v>0</v>
      </c>
      <c r="R79">
        <v>0</v>
      </c>
      <c r="S79">
        <v>6.45161E-3</v>
      </c>
      <c r="T79">
        <v>9.4384099999999995E-4</v>
      </c>
      <c r="U79">
        <v>0</v>
      </c>
      <c r="V79">
        <v>0</v>
      </c>
      <c r="W79">
        <v>0</v>
      </c>
      <c r="X79">
        <v>0</v>
      </c>
      <c r="Y79" s="3">
        <v>4.0112299999999997E-4</v>
      </c>
      <c r="Z79">
        <v>0</v>
      </c>
      <c r="AA79">
        <v>0</v>
      </c>
      <c r="AB79">
        <v>0</v>
      </c>
      <c r="AC79">
        <v>0</v>
      </c>
      <c r="AD79">
        <f t="shared" si="3"/>
        <v>7.7699900000000011E-4</v>
      </c>
      <c r="AE79" s="11">
        <f t="shared" si="3"/>
        <v>7.76572E-4</v>
      </c>
    </row>
    <row r="80" spans="1:31" x14ac:dyDescent="0.25">
      <c r="A80" s="1">
        <f t="shared" si="4"/>
        <v>19</v>
      </c>
      <c r="B80" s="3">
        <v>7.8895500000000004E-4</v>
      </c>
      <c r="C80">
        <v>1.04203E-3</v>
      </c>
      <c r="D80">
        <v>0</v>
      </c>
      <c r="E80">
        <v>0</v>
      </c>
      <c r="F80">
        <v>2.9761900000000001E-3</v>
      </c>
      <c r="G80">
        <v>0</v>
      </c>
      <c r="H80">
        <v>4.2087499999999998E-3</v>
      </c>
      <c r="I80">
        <v>0</v>
      </c>
      <c r="J80">
        <v>0</v>
      </c>
      <c r="K80" s="3">
        <v>4.6425299999999997E-4</v>
      </c>
      <c r="L80">
        <v>0</v>
      </c>
      <c r="M80">
        <v>1.18589E-3</v>
      </c>
      <c r="N80">
        <v>0</v>
      </c>
      <c r="O80">
        <v>2.0242900000000002E-3</v>
      </c>
      <c r="P80">
        <v>1.2690399999999999E-3</v>
      </c>
      <c r="Q80">
        <v>0</v>
      </c>
      <c r="R80">
        <v>0</v>
      </c>
      <c r="S80">
        <v>6.45161E-3</v>
      </c>
      <c r="T80">
        <v>9.4384099999999995E-4</v>
      </c>
      <c r="U80">
        <v>0</v>
      </c>
      <c r="V80" s="3">
        <v>5.7142900000000003E-4</v>
      </c>
      <c r="W80">
        <v>0</v>
      </c>
      <c r="X80">
        <v>0</v>
      </c>
      <c r="Y80" s="3">
        <v>4.0112299999999997E-4</v>
      </c>
      <c r="Z80">
        <v>0</v>
      </c>
      <c r="AA80">
        <v>0</v>
      </c>
      <c r="AB80">
        <v>0</v>
      </c>
      <c r="AC80">
        <v>0</v>
      </c>
      <c r="AD80">
        <f t="shared" si="3"/>
        <v>7.9740717857142856E-4</v>
      </c>
      <c r="AE80" s="11">
        <f t="shared" si="3"/>
        <v>7.9770904209183671E-4</v>
      </c>
    </row>
    <row r="81" spans="1:31" x14ac:dyDescent="0.25">
      <c r="A81" s="1">
        <f t="shared" si="4"/>
        <v>19.25</v>
      </c>
      <c r="B81" s="3">
        <v>7.8895500000000004E-4</v>
      </c>
      <c r="C81">
        <v>1.04203E-3</v>
      </c>
      <c r="D81">
        <v>0</v>
      </c>
      <c r="E81">
        <v>0</v>
      </c>
      <c r="F81">
        <v>0</v>
      </c>
      <c r="G81">
        <v>0</v>
      </c>
      <c r="H81">
        <v>2.5252500000000002E-3</v>
      </c>
      <c r="I81">
        <v>0</v>
      </c>
      <c r="J81">
        <v>0</v>
      </c>
      <c r="K81" s="3">
        <v>4.6425299999999997E-4</v>
      </c>
      <c r="L81">
        <v>0</v>
      </c>
      <c r="M81">
        <v>1.18589E-3</v>
      </c>
      <c r="N81">
        <v>0</v>
      </c>
      <c r="O81">
        <v>2.0242900000000002E-3</v>
      </c>
      <c r="P81">
        <v>1.2690399999999999E-3</v>
      </c>
      <c r="Q81">
        <v>0</v>
      </c>
      <c r="R81">
        <v>0</v>
      </c>
      <c r="S81">
        <v>6.45161E-3</v>
      </c>
      <c r="T81">
        <v>9.4384099999999995E-4</v>
      </c>
      <c r="U81">
        <v>0</v>
      </c>
      <c r="V81">
        <v>1.1428600000000001E-3</v>
      </c>
      <c r="W81">
        <v>0</v>
      </c>
      <c r="X81">
        <v>0</v>
      </c>
      <c r="Y81" s="3">
        <v>4.0112299999999997E-4</v>
      </c>
      <c r="Z81">
        <v>0</v>
      </c>
      <c r="AA81">
        <v>0</v>
      </c>
      <c r="AB81">
        <v>0</v>
      </c>
      <c r="AC81">
        <v>0</v>
      </c>
      <c r="AD81">
        <f t="shared" si="3"/>
        <v>6.5139792857142858E-4</v>
      </c>
      <c r="AE81" s="11">
        <f t="shared" si="3"/>
        <v>6.4648517602040813E-4</v>
      </c>
    </row>
    <row r="82" spans="1:31" x14ac:dyDescent="0.25">
      <c r="A82" s="1">
        <f t="shared" si="4"/>
        <v>19.5</v>
      </c>
      <c r="B82" s="3">
        <v>7.8895500000000004E-4</v>
      </c>
      <c r="C82">
        <v>1.38937E-3</v>
      </c>
      <c r="D82">
        <v>0</v>
      </c>
      <c r="E82">
        <v>0</v>
      </c>
      <c r="F82">
        <v>0</v>
      </c>
      <c r="G82">
        <v>0</v>
      </c>
      <c r="H82">
        <v>2.5252500000000002E-3</v>
      </c>
      <c r="I82">
        <v>0</v>
      </c>
      <c r="J82">
        <v>0</v>
      </c>
      <c r="K82" s="3">
        <v>4.6425299999999997E-4</v>
      </c>
      <c r="L82">
        <v>0</v>
      </c>
      <c r="M82">
        <v>8.8941599999999997E-4</v>
      </c>
      <c r="N82">
        <v>0</v>
      </c>
      <c r="O82">
        <v>2.0242900000000002E-3</v>
      </c>
      <c r="P82">
        <v>1.2690399999999999E-3</v>
      </c>
      <c r="Q82">
        <v>0</v>
      </c>
      <c r="R82">
        <v>0</v>
      </c>
      <c r="S82">
        <v>6.45161E-3</v>
      </c>
      <c r="T82">
        <v>9.4384099999999995E-4</v>
      </c>
      <c r="U82">
        <v>0</v>
      </c>
      <c r="V82">
        <v>1.1428600000000001E-3</v>
      </c>
      <c r="W82">
        <v>0</v>
      </c>
      <c r="X82">
        <v>0</v>
      </c>
      <c r="Y82" s="3">
        <v>8.0224599999999995E-4</v>
      </c>
      <c r="Z82">
        <v>0</v>
      </c>
      <c r="AA82">
        <v>0</v>
      </c>
      <c r="AB82">
        <v>0</v>
      </c>
      <c r="AC82">
        <v>0</v>
      </c>
      <c r="AD82">
        <f t="shared" si="3"/>
        <v>6.6754039285714286E-4</v>
      </c>
      <c r="AE82" s="11">
        <f t="shared" si="3"/>
        <v>6.6320415688775509E-4</v>
      </c>
    </row>
    <row r="83" spans="1:31" x14ac:dyDescent="0.25">
      <c r="A83" s="1">
        <f t="shared" si="4"/>
        <v>19.75</v>
      </c>
      <c r="B83" s="3">
        <v>7.8895500000000004E-4</v>
      </c>
      <c r="C83">
        <v>1.04203E-3</v>
      </c>
      <c r="D83">
        <v>0</v>
      </c>
      <c r="E83">
        <v>0</v>
      </c>
      <c r="F83">
        <v>0</v>
      </c>
      <c r="G83">
        <v>0</v>
      </c>
      <c r="H83">
        <v>1.6835000000000001E-3</v>
      </c>
      <c r="I83">
        <v>0</v>
      </c>
      <c r="J83">
        <v>0</v>
      </c>
      <c r="K83" s="3">
        <v>4.6425299999999997E-4</v>
      </c>
      <c r="L83">
        <v>8.3822300000000003E-4</v>
      </c>
      <c r="M83">
        <v>8.8941599999999997E-4</v>
      </c>
      <c r="N83">
        <v>0</v>
      </c>
      <c r="O83">
        <v>2.0242900000000002E-3</v>
      </c>
      <c r="P83">
        <v>1.2690399999999999E-3</v>
      </c>
      <c r="Q83">
        <v>0</v>
      </c>
      <c r="R83">
        <v>0</v>
      </c>
      <c r="S83">
        <v>1.07527E-2</v>
      </c>
      <c r="T83">
        <v>9.4384099999999995E-4</v>
      </c>
      <c r="U83">
        <v>0</v>
      </c>
      <c r="V83">
        <v>0</v>
      </c>
      <c r="W83">
        <v>0</v>
      </c>
      <c r="X83">
        <v>0</v>
      </c>
      <c r="Y83">
        <v>8.0224599999999995E-4</v>
      </c>
      <c r="Z83">
        <v>0</v>
      </c>
      <c r="AA83">
        <v>0</v>
      </c>
      <c r="AB83">
        <v>0</v>
      </c>
      <c r="AC83">
        <v>0</v>
      </c>
      <c r="AD83">
        <f t="shared" si="3"/>
        <v>7.6780335714285713E-4</v>
      </c>
      <c r="AE83" s="11">
        <f t="shared" si="3"/>
        <v>7.670479413265307E-4</v>
      </c>
    </row>
    <row r="84" spans="1:31" x14ac:dyDescent="0.25">
      <c r="A84" s="1">
        <f t="shared" si="4"/>
        <v>20</v>
      </c>
      <c r="B84" s="3">
        <v>7.8895500000000004E-4</v>
      </c>
      <c r="C84">
        <v>1.04203E-3</v>
      </c>
      <c r="D84">
        <v>0</v>
      </c>
      <c r="E84">
        <v>0</v>
      </c>
      <c r="F84">
        <v>0</v>
      </c>
      <c r="G84">
        <v>0</v>
      </c>
      <c r="H84">
        <v>2.5252500000000002E-3</v>
      </c>
      <c r="I84">
        <v>0</v>
      </c>
      <c r="J84">
        <v>0</v>
      </c>
      <c r="K84" s="3">
        <v>4.6425299999999997E-4</v>
      </c>
      <c r="L84">
        <v>8.3822300000000003E-4</v>
      </c>
      <c r="M84">
        <v>8.8941599999999997E-4</v>
      </c>
      <c r="N84">
        <v>0</v>
      </c>
      <c r="O84">
        <v>2.0242900000000002E-3</v>
      </c>
      <c r="P84">
        <v>1.2690399999999999E-3</v>
      </c>
      <c r="Q84">
        <v>0</v>
      </c>
      <c r="R84">
        <v>6.8027199999999999E-3</v>
      </c>
      <c r="S84">
        <v>1.29032E-2</v>
      </c>
      <c r="T84">
        <v>9.4384099999999995E-4</v>
      </c>
      <c r="U84">
        <v>0</v>
      </c>
      <c r="V84">
        <v>0</v>
      </c>
      <c r="W84">
        <v>0</v>
      </c>
      <c r="X84">
        <v>0</v>
      </c>
      <c r="Y84">
        <v>8.0224599999999995E-4</v>
      </c>
      <c r="Z84">
        <v>0</v>
      </c>
      <c r="AA84">
        <v>0</v>
      </c>
      <c r="AB84">
        <v>0</v>
      </c>
      <c r="AC84">
        <v>0</v>
      </c>
      <c r="AD84">
        <f t="shared" si="3"/>
        <v>1.1176237142857142E-3</v>
      </c>
      <c r="AE84" s="11">
        <f t="shared" si="3"/>
        <v>1.1293618826530613E-3</v>
      </c>
    </row>
    <row r="85" spans="1:31" x14ac:dyDescent="0.25">
      <c r="A85" s="1">
        <f t="shared" si="4"/>
        <v>20.25</v>
      </c>
      <c r="B85" s="3">
        <v>7.8895500000000004E-4</v>
      </c>
      <c r="C85">
        <v>1.04203E-3</v>
      </c>
      <c r="D85">
        <v>0</v>
      </c>
      <c r="E85">
        <v>0</v>
      </c>
      <c r="F85">
        <v>0</v>
      </c>
      <c r="G85">
        <v>0</v>
      </c>
      <c r="H85">
        <v>2.5252500000000002E-3</v>
      </c>
      <c r="I85">
        <v>0</v>
      </c>
      <c r="J85">
        <v>0</v>
      </c>
      <c r="K85" s="3">
        <v>4.6425299999999997E-4</v>
      </c>
      <c r="L85">
        <v>8.3822300000000003E-4</v>
      </c>
      <c r="M85">
        <v>8.8941599999999997E-4</v>
      </c>
      <c r="N85">
        <v>0</v>
      </c>
      <c r="O85">
        <v>2.0242900000000002E-3</v>
      </c>
      <c r="P85">
        <v>1.2690399999999999E-3</v>
      </c>
      <c r="Q85">
        <v>0</v>
      </c>
      <c r="R85">
        <v>6.8027199999999999E-3</v>
      </c>
      <c r="S85">
        <v>1.29032E-2</v>
      </c>
      <c r="T85">
        <v>9.4384099999999995E-4</v>
      </c>
      <c r="U85">
        <v>0</v>
      </c>
      <c r="V85" s="3">
        <v>5.7142900000000003E-4</v>
      </c>
      <c r="W85">
        <v>0</v>
      </c>
      <c r="X85">
        <v>0</v>
      </c>
      <c r="Y85" s="3">
        <v>4.0112299999999997E-4</v>
      </c>
      <c r="Z85">
        <v>0</v>
      </c>
      <c r="AA85">
        <v>0</v>
      </c>
      <c r="AB85">
        <v>0</v>
      </c>
      <c r="AC85">
        <v>0</v>
      </c>
      <c r="AD85">
        <f t="shared" si="3"/>
        <v>1.1237060714285715E-3</v>
      </c>
      <c r="AE85" s="11">
        <f t="shared" si="3"/>
        <v>1.1356614668367349E-3</v>
      </c>
    </row>
    <row r="86" spans="1:31" x14ac:dyDescent="0.25">
      <c r="A86" s="1">
        <f t="shared" si="4"/>
        <v>20.5</v>
      </c>
      <c r="B86" s="3">
        <v>7.8895500000000004E-4</v>
      </c>
      <c r="C86">
        <v>1.04203E-3</v>
      </c>
      <c r="D86">
        <v>0</v>
      </c>
      <c r="E86">
        <v>0</v>
      </c>
      <c r="F86">
        <v>0</v>
      </c>
      <c r="G86">
        <v>0</v>
      </c>
      <c r="H86">
        <v>2.5252500000000002E-3</v>
      </c>
      <c r="I86">
        <v>0</v>
      </c>
      <c r="J86">
        <v>0</v>
      </c>
      <c r="K86" s="3">
        <v>4.6425299999999997E-4</v>
      </c>
      <c r="L86">
        <v>8.3822300000000003E-4</v>
      </c>
      <c r="M86">
        <v>8.8941599999999997E-4</v>
      </c>
      <c r="N86">
        <v>0</v>
      </c>
      <c r="O86">
        <v>2.0242900000000002E-3</v>
      </c>
      <c r="P86">
        <v>1.2690399999999999E-3</v>
      </c>
      <c r="Q86">
        <v>0</v>
      </c>
      <c r="R86">
        <v>6.8027199999999999E-3</v>
      </c>
      <c r="S86">
        <v>1.7204299999999999E-2</v>
      </c>
      <c r="T86">
        <v>9.4384099999999995E-4</v>
      </c>
      <c r="U86">
        <v>0</v>
      </c>
      <c r="V86">
        <v>0</v>
      </c>
      <c r="W86">
        <v>0</v>
      </c>
      <c r="X86">
        <v>0</v>
      </c>
      <c r="Y86" s="3">
        <v>4.0112299999999997E-4</v>
      </c>
      <c r="Z86">
        <v>0</v>
      </c>
      <c r="AA86">
        <v>0</v>
      </c>
      <c r="AB86">
        <v>0</v>
      </c>
      <c r="AC86">
        <v>0</v>
      </c>
      <c r="AD86">
        <f t="shared" si="3"/>
        <v>1.2569086071428572E-3</v>
      </c>
      <c r="AE86" s="11">
        <f t="shared" si="3"/>
        <v>1.2736212359693879E-3</v>
      </c>
    </row>
    <row r="87" spans="1:31" x14ac:dyDescent="0.25">
      <c r="A87" s="1">
        <f t="shared" si="4"/>
        <v>20.75</v>
      </c>
      <c r="B87" s="3">
        <v>7.8895500000000004E-4</v>
      </c>
      <c r="C87">
        <v>1.04203E-3</v>
      </c>
      <c r="D87">
        <v>0</v>
      </c>
      <c r="E87">
        <v>0</v>
      </c>
      <c r="F87">
        <v>0</v>
      </c>
      <c r="G87">
        <v>0</v>
      </c>
      <c r="H87">
        <v>1.6835000000000001E-3</v>
      </c>
      <c r="I87">
        <v>0</v>
      </c>
      <c r="J87">
        <v>0</v>
      </c>
      <c r="K87" s="3">
        <v>4.6425299999999997E-4</v>
      </c>
      <c r="L87">
        <v>8.3822300000000003E-4</v>
      </c>
      <c r="M87">
        <v>8.8941599999999997E-4</v>
      </c>
      <c r="N87">
        <v>0</v>
      </c>
      <c r="O87">
        <v>2.0242900000000002E-3</v>
      </c>
      <c r="P87">
        <v>1.2690399999999999E-3</v>
      </c>
      <c r="Q87">
        <v>0</v>
      </c>
      <c r="R87">
        <v>1.36054E-2</v>
      </c>
      <c r="S87">
        <v>1.5053800000000001E-2</v>
      </c>
      <c r="T87">
        <v>9.4384099999999995E-4</v>
      </c>
      <c r="U87">
        <v>0</v>
      </c>
      <c r="V87">
        <v>0</v>
      </c>
      <c r="W87">
        <v>0</v>
      </c>
      <c r="X87">
        <v>0</v>
      </c>
      <c r="Y87" s="3">
        <v>4.0112299999999997E-4</v>
      </c>
      <c r="Z87">
        <v>0</v>
      </c>
      <c r="AA87">
        <v>0</v>
      </c>
      <c r="AB87">
        <v>0</v>
      </c>
      <c r="AC87">
        <v>0</v>
      </c>
      <c r="AD87">
        <f t="shared" si="3"/>
        <v>1.392995392857143E-3</v>
      </c>
      <c r="AE87" s="11">
        <f t="shared" si="3"/>
        <v>1.4145682640306126E-3</v>
      </c>
    </row>
    <row r="88" spans="1:31" x14ac:dyDescent="0.25">
      <c r="A88" s="1">
        <f t="shared" si="4"/>
        <v>21</v>
      </c>
      <c r="B88" s="3">
        <v>7.8895500000000004E-4</v>
      </c>
      <c r="C88">
        <v>1.04203E-3</v>
      </c>
      <c r="D88">
        <v>0</v>
      </c>
      <c r="E88">
        <v>0</v>
      </c>
      <c r="F88">
        <v>0</v>
      </c>
      <c r="G88">
        <v>0</v>
      </c>
      <c r="H88">
        <v>1.6835000000000001E-3</v>
      </c>
      <c r="I88">
        <v>0</v>
      </c>
      <c r="J88">
        <v>0</v>
      </c>
      <c r="K88" s="3">
        <v>4.6425299999999997E-4</v>
      </c>
      <c r="L88">
        <v>8.3822300000000003E-4</v>
      </c>
      <c r="M88">
        <v>8.8941599999999997E-4</v>
      </c>
      <c r="N88">
        <v>0</v>
      </c>
      <c r="O88">
        <v>0</v>
      </c>
      <c r="P88">
        <v>1.2690399999999999E-3</v>
      </c>
      <c r="Q88">
        <v>0</v>
      </c>
      <c r="R88">
        <v>2.0408200000000001E-2</v>
      </c>
      <c r="S88">
        <v>1.29032E-2</v>
      </c>
      <c r="T88">
        <v>9.4384099999999995E-4</v>
      </c>
      <c r="U88">
        <v>0</v>
      </c>
      <c r="V88">
        <v>0</v>
      </c>
      <c r="W88">
        <v>0</v>
      </c>
      <c r="X88">
        <v>0</v>
      </c>
      <c r="Y88" s="3">
        <v>4.0112299999999997E-4</v>
      </c>
      <c r="Z88">
        <v>0</v>
      </c>
      <c r="AA88">
        <v>0</v>
      </c>
      <c r="AB88">
        <v>0</v>
      </c>
      <c r="AC88">
        <v>0</v>
      </c>
      <c r="AD88">
        <f t="shared" si="3"/>
        <v>1.4868493214285716E-3</v>
      </c>
      <c r="AE88" s="11">
        <f t="shared" si="3"/>
        <v>1.5117741186224491E-3</v>
      </c>
    </row>
    <row r="89" spans="1:31" x14ac:dyDescent="0.25">
      <c r="A89" s="1">
        <f t="shared" si="4"/>
        <v>21.25</v>
      </c>
      <c r="B89" s="3">
        <v>7.8895500000000004E-4</v>
      </c>
      <c r="C89">
        <v>1.04203E-3</v>
      </c>
      <c r="D89">
        <v>0</v>
      </c>
      <c r="E89">
        <v>0</v>
      </c>
      <c r="F89">
        <v>0</v>
      </c>
      <c r="G89">
        <v>0</v>
      </c>
      <c r="H89">
        <v>1.6835000000000001E-3</v>
      </c>
      <c r="I89">
        <v>0</v>
      </c>
      <c r="J89">
        <v>0</v>
      </c>
      <c r="K89" s="3">
        <v>4.6425299999999997E-4</v>
      </c>
      <c r="L89">
        <v>0</v>
      </c>
      <c r="M89">
        <v>8.8941599999999997E-4</v>
      </c>
      <c r="N89">
        <v>0</v>
      </c>
      <c r="O89">
        <v>0</v>
      </c>
      <c r="P89">
        <v>1.2690399999999999E-3</v>
      </c>
      <c r="Q89">
        <v>0</v>
      </c>
      <c r="R89">
        <v>2.0408200000000001E-2</v>
      </c>
      <c r="S89">
        <v>1.5053800000000001E-2</v>
      </c>
      <c r="T89">
        <v>9.4384099999999995E-4</v>
      </c>
      <c r="U89">
        <v>0</v>
      </c>
      <c r="V89">
        <v>0</v>
      </c>
      <c r="W89">
        <v>0</v>
      </c>
      <c r="X89">
        <v>0</v>
      </c>
      <c r="Y89" s="3">
        <v>4.0112299999999997E-4</v>
      </c>
      <c r="Z89">
        <v>0</v>
      </c>
      <c r="AA89">
        <v>0</v>
      </c>
      <c r="AB89">
        <v>0</v>
      </c>
      <c r="AC89">
        <v>0</v>
      </c>
      <c r="AD89">
        <f t="shared" si="3"/>
        <v>1.5337199285714287E-3</v>
      </c>
      <c r="AE89" s="11">
        <f t="shared" si="3"/>
        <v>1.5603186760204085E-3</v>
      </c>
    </row>
    <row r="90" spans="1:31" x14ac:dyDescent="0.25">
      <c r="A90" s="1">
        <f t="shared" si="4"/>
        <v>21.5</v>
      </c>
      <c r="B90" s="3">
        <v>7.8895500000000004E-4</v>
      </c>
      <c r="C90">
        <v>1.04203E-3</v>
      </c>
      <c r="D90">
        <v>0</v>
      </c>
      <c r="E90">
        <v>0</v>
      </c>
      <c r="F90">
        <v>0</v>
      </c>
      <c r="G90">
        <v>0</v>
      </c>
      <c r="H90">
        <v>1.6835000000000001E-3</v>
      </c>
      <c r="I90">
        <v>0</v>
      </c>
      <c r="J90">
        <v>0</v>
      </c>
      <c r="K90" s="3">
        <v>4.6425299999999997E-4</v>
      </c>
      <c r="L90">
        <v>0</v>
      </c>
      <c r="M90">
        <v>8.8941599999999997E-4</v>
      </c>
      <c r="N90">
        <v>0</v>
      </c>
      <c r="O90">
        <v>0</v>
      </c>
      <c r="P90">
        <v>1.2690399999999999E-3</v>
      </c>
      <c r="Q90">
        <v>0</v>
      </c>
      <c r="R90">
        <v>2.0408200000000001E-2</v>
      </c>
      <c r="S90">
        <v>1.7204299999999999E-2</v>
      </c>
      <c r="T90">
        <v>9.4384099999999995E-4</v>
      </c>
      <c r="U90">
        <v>0</v>
      </c>
      <c r="V90">
        <v>0</v>
      </c>
      <c r="W90">
        <v>0</v>
      </c>
      <c r="X90">
        <v>0</v>
      </c>
      <c r="Y90" s="3">
        <v>4.0112299999999997E-4</v>
      </c>
      <c r="Z90">
        <v>0</v>
      </c>
      <c r="AA90">
        <v>0</v>
      </c>
      <c r="AB90">
        <v>0</v>
      </c>
      <c r="AC90">
        <v>0</v>
      </c>
      <c r="AD90">
        <f t="shared" si="3"/>
        <v>1.6105235000000002E-3</v>
      </c>
      <c r="AE90" s="11">
        <f t="shared" si="3"/>
        <v>1.6398652321428574E-3</v>
      </c>
    </row>
    <row r="91" spans="1:31" x14ac:dyDescent="0.25">
      <c r="A91" s="1">
        <f t="shared" si="4"/>
        <v>21.75</v>
      </c>
      <c r="B91" s="3">
        <v>7.8895500000000004E-4</v>
      </c>
      <c r="C91">
        <v>1.04203E-3</v>
      </c>
      <c r="D91">
        <v>0</v>
      </c>
      <c r="E91">
        <v>0</v>
      </c>
      <c r="F91">
        <v>0</v>
      </c>
      <c r="G91">
        <v>0</v>
      </c>
      <c r="H91">
        <v>1.6835000000000001E-3</v>
      </c>
      <c r="I91">
        <v>0</v>
      </c>
      <c r="J91">
        <v>0</v>
      </c>
      <c r="K91" s="3">
        <v>4.6425299999999997E-4</v>
      </c>
      <c r="L91">
        <v>0</v>
      </c>
      <c r="M91">
        <v>1.18589E-3</v>
      </c>
      <c r="N91">
        <v>0</v>
      </c>
      <c r="O91">
        <v>0</v>
      </c>
      <c r="P91">
        <v>1.2690399999999999E-3</v>
      </c>
      <c r="Q91">
        <v>0</v>
      </c>
      <c r="R91">
        <v>2.72109E-2</v>
      </c>
      <c r="S91">
        <v>2.1505400000000001E-2</v>
      </c>
      <c r="T91">
        <v>9.4384099999999995E-4</v>
      </c>
      <c r="U91">
        <v>0</v>
      </c>
      <c r="V91">
        <v>0</v>
      </c>
      <c r="W91">
        <v>0</v>
      </c>
      <c r="X91">
        <v>0</v>
      </c>
      <c r="Y91" s="3">
        <v>4.0112299999999997E-4</v>
      </c>
      <c r="Z91">
        <v>0</v>
      </c>
      <c r="AA91">
        <v>0</v>
      </c>
      <c r="AB91">
        <v>0</v>
      </c>
      <c r="AC91">
        <v>0</v>
      </c>
      <c r="AD91">
        <f t="shared" si="3"/>
        <v>2.0176761428571431E-3</v>
      </c>
      <c r="AE91" s="11">
        <f t="shared" si="3"/>
        <v>2.0615590408163266E-3</v>
      </c>
    </row>
    <row r="92" spans="1:31" x14ac:dyDescent="0.25">
      <c r="A92" s="1">
        <f t="shared" si="4"/>
        <v>22</v>
      </c>
      <c r="B92" s="3">
        <v>3.9447700000000001E-4</v>
      </c>
      <c r="C92">
        <v>1.04203E-3</v>
      </c>
      <c r="D92">
        <v>0</v>
      </c>
      <c r="E92">
        <v>0</v>
      </c>
      <c r="F92">
        <v>0</v>
      </c>
      <c r="G92">
        <v>0</v>
      </c>
      <c r="H92">
        <v>2.5252500000000002E-3</v>
      </c>
      <c r="I92">
        <v>0</v>
      </c>
      <c r="J92">
        <v>0</v>
      </c>
      <c r="K92" s="3">
        <v>4.6425299999999997E-4</v>
      </c>
      <c r="L92">
        <v>0</v>
      </c>
      <c r="M92">
        <v>8.8941599999999997E-4</v>
      </c>
      <c r="N92">
        <v>0</v>
      </c>
      <c r="O92">
        <v>0</v>
      </c>
      <c r="P92">
        <v>1.2690399999999999E-3</v>
      </c>
      <c r="Q92">
        <v>0</v>
      </c>
      <c r="R92">
        <v>2.72109E-2</v>
      </c>
      <c r="S92">
        <v>1.7204299999999999E-2</v>
      </c>
      <c r="T92">
        <v>9.4384099999999995E-4</v>
      </c>
      <c r="U92">
        <v>0</v>
      </c>
      <c r="V92">
        <v>0</v>
      </c>
      <c r="W92">
        <v>0</v>
      </c>
      <c r="X92">
        <v>0</v>
      </c>
      <c r="Y92" s="3">
        <v>4.0112299999999997E-4</v>
      </c>
      <c r="Z92">
        <v>0</v>
      </c>
      <c r="AA92">
        <v>0</v>
      </c>
      <c r="AB92">
        <v>0</v>
      </c>
      <c r="AC92">
        <v>0</v>
      </c>
      <c r="AD92">
        <f t="shared" si="3"/>
        <v>1.8694510714285714E-3</v>
      </c>
      <c r="AE92" s="11">
        <f t="shared" si="3"/>
        <v>1.9221287168367349E-3</v>
      </c>
    </row>
    <row r="93" spans="1:31" x14ac:dyDescent="0.25">
      <c r="A93" s="1">
        <f t="shared" si="4"/>
        <v>22.25</v>
      </c>
      <c r="B93" s="3">
        <v>3.9447700000000001E-4</v>
      </c>
      <c r="C93">
        <v>1.04203E-3</v>
      </c>
      <c r="D93">
        <v>0</v>
      </c>
      <c r="E93">
        <v>0</v>
      </c>
      <c r="F93">
        <v>0</v>
      </c>
      <c r="G93">
        <v>0</v>
      </c>
      <c r="H93">
        <v>2.5252500000000002E-3</v>
      </c>
      <c r="I93">
        <v>0</v>
      </c>
      <c r="J93">
        <v>0</v>
      </c>
      <c r="K93" s="3">
        <v>4.6425299999999997E-4</v>
      </c>
      <c r="L93">
        <v>0</v>
      </c>
      <c r="M93">
        <v>1.18589E-3</v>
      </c>
      <c r="N93">
        <v>0</v>
      </c>
      <c r="O93">
        <v>0</v>
      </c>
      <c r="P93">
        <v>1.2690399999999999E-3</v>
      </c>
      <c r="Q93">
        <v>0</v>
      </c>
      <c r="R93">
        <v>2.72109E-2</v>
      </c>
      <c r="S93">
        <v>1.07527E-2</v>
      </c>
      <c r="T93">
        <v>9.4384099999999995E-4</v>
      </c>
      <c r="U93">
        <v>0</v>
      </c>
      <c r="V93">
        <v>0</v>
      </c>
      <c r="W93">
        <v>0</v>
      </c>
      <c r="X93">
        <v>0</v>
      </c>
      <c r="Y93" s="3">
        <v>4.0112299999999997E-4</v>
      </c>
      <c r="Z93">
        <v>0</v>
      </c>
      <c r="AA93">
        <v>0</v>
      </c>
      <c r="AB93">
        <v>0</v>
      </c>
      <c r="AC93">
        <v>0</v>
      </c>
      <c r="AD93">
        <f t="shared" si="3"/>
        <v>1.649625142857143E-3</v>
      </c>
      <c r="AE93" s="11">
        <f t="shared" si="3"/>
        <v>1.6944518622448981E-3</v>
      </c>
    </row>
    <row r="94" spans="1:31" x14ac:dyDescent="0.25">
      <c r="A94" s="1">
        <f t="shared" si="4"/>
        <v>22.5</v>
      </c>
      <c r="B94" s="3">
        <v>3.9447700000000001E-4</v>
      </c>
      <c r="C94">
        <v>1.04203E-3</v>
      </c>
      <c r="D94">
        <v>0</v>
      </c>
      <c r="E94">
        <v>0</v>
      </c>
      <c r="F94">
        <v>0</v>
      </c>
      <c r="G94">
        <v>0</v>
      </c>
      <c r="H94">
        <v>2.5252500000000002E-3</v>
      </c>
      <c r="I94">
        <v>0</v>
      </c>
      <c r="J94">
        <v>0</v>
      </c>
      <c r="K94" s="3">
        <v>4.6425299999999997E-4</v>
      </c>
      <c r="L94">
        <v>0</v>
      </c>
      <c r="M94">
        <v>1.18589E-3</v>
      </c>
      <c r="N94">
        <v>0</v>
      </c>
      <c r="O94">
        <v>0</v>
      </c>
      <c r="P94">
        <v>1.2690399999999999E-3</v>
      </c>
      <c r="Q94">
        <v>0</v>
      </c>
      <c r="R94">
        <v>2.0408200000000001E-2</v>
      </c>
      <c r="S94">
        <v>1.07527E-2</v>
      </c>
      <c r="T94">
        <v>9.4384099999999995E-4</v>
      </c>
      <c r="U94">
        <v>0</v>
      </c>
      <c r="V94">
        <v>0</v>
      </c>
      <c r="W94">
        <v>0</v>
      </c>
      <c r="X94">
        <v>0</v>
      </c>
      <c r="Y94" s="3">
        <v>4.0112299999999997E-4</v>
      </c>
      <c r="Z94">
        <v>0</v>
      </c>
      <c r="AA94">
        <v>0</v>
      </c>
      <c r="AB94">
        <v>0</v>
      </c>
      <c r="AC94">
        <v>0</v>
      </c>
      <c r="AD94">
        <f t="shared" si="3"/>
        <v>1.4066715714285715E-3</v>
      </c>
      <c r="AE94" s="11">
        <f t="shared" si="3"/>
        <v>1.4428213775510206E-3</v>
      </c>
    </row>
    <row r="95" spans="1:31" x14ac:dyDescent="0.25">
      <c r="A95" s="1">
        <f t="shared" si="4"/>
        <v>22.75</v>
      </c>
      <c r="B95" s="3">
        <v>3.9447700000000001E-4</v>
      </c>
      <c r="C95">
        <v>1.04203E-3</v>
      </c>
      <c r="D95">
        <v>0</v>
      </c>
      <c r="E95">
        <v>0</v>
      </c>
      <c r="F95">
        <v>0</v>
      </c>
      <c r="G95">
        <v>0</v>
      </c>
      <c r="H95">
        <v>2.5252500000000002E-3</v>
      </c>
      <c r="I95">
        <v>0</v>
      </c>
      <c r="J95">
        <v>0</v>
      </c>
      <c r="K95" s="3">
        <v>4.6425299999999997E-4</v>
      </c>
      <c r="L95">
        <v>0</v>
      </c>
      <c r="M95">
        <v>1.18589E-3</v>
      </c>
      <c r="N95">
        <v>0</v>
      </c>
      <c r="O95">
        <v>0</v>
      </c>
      <c r="P95">
        <v>1.2690399999999999E-3</v>
      </c>
      <c r="Q95">
        <v>0</v>
      </c>
      <c r="R95">
        <v>2.0408200000000001E-2</v>
      </c>
      <c r="S95">
        <v>1.07527E-2</v>
      </c>
      <c r="T95">
        <v>9.4384099999999995E-4</v>
      </c>
      <c r="U95">
        <v>0</v>
      </c>
      <c r="V95">
        <v>0</v>
      </c>
      <c r="W95">
        <v>0</v>
      </c>
      <c r="X95">
        <v>0</v>
      </c>
      <c r="Y95" s="3">
        <v>4.0112299999999997E-4</v>
      </c>
      <c r="Z95">
        <v>0</v>
      </c>
      <c r="AA95">
        <v>0</v>
      </c>
      <c r="AB95">
        <v>0</v>
      </c>
      <c r="AC95">
        <v>0</v>
      </c>
      <c r="AD95">
        <f t="shared" si="3"/>
        <v>1.4066715714285715E-3</v>
      </c>
      <c r="AE95" s="11">
        <f t="shared" si="3"/>
        <v>1.4428213775510206E-3</v>
      </c>
    </row>
    <row r="96" spans="1:31" x14ac:dyDescent="0.25">
      <c r="A96" s="1">
        <f t="shared" si="4"/>
        <v>23</v>
      </c>
      <c r="B96" s="3">
        <v>3.9447700000000001E-4</v>
      </c>
      <c r="C96">
        <v>1.04203E-3</v>
      </c>
      <c r="D96">
        <v>0</v>
      </c>
      <c r="E96">
        <v>0</v>
      </c>
      <c r="F96">
        <v>0</v>
      </c>
      <c r="G96">
        <v>0</v>
      </c>
      <c r="H96">
        <v>2.5252500000000002E-3</v>
      </c>
      <c r="I96">
        <v>0</v>
      </c>
      <c r="J96">
        <v>0</v>
      </c>
      <c r="K96" s="3">
        <v>4.6425299999999997E-4</v>
      </c>
      <c r="L96">
        <v>0</v>
      </c>
      <c r="M96">
        <v>1.18589E-3</v>
      </c>
      <c r="N96">
        <v>0</v>
      </c>
      <c r="O96">
        <v>0</v>
      </c>
      <c r="P96">
        <v>1.2690399999999999E-3</v>
      </c>
      <c r="Q96">
        <v>0</v>
      </c>
      <c r="R96">
        <v>2.0408200000000001E-2</v>
      </c>
      <c r="S96">
        <v>1.29032E-2</v>
      </c>
      <c r="T96" s="3">
        <v>4.7192099999999998E-4</v>
      </c>
      <c r="U96">
        <v>0</v>
      </c>
      <c r="V96">
        <v>0</v>
      </c>
      <c r="W96">
        <v>0</v>
      </c>
      <c r="X96">
        <v>0</v>
      </c>
      <c r="Y96" s="3">
        <v>4.0112299999999997E-4</v>
      </c>
      <c r="Z96">
        <v>0</v>
      </c>
      <c r="AA96">
        <v>0</v>
      </c>
      <c r="AB96">
        <v>0</v>
      </c>
      <c r="AC96">
        <v>0</v>
      </c>
      <c r="AD96">
        <f t="shared" si="3"/>
        <v>1.4666208571428572E-3</v>
      </c>
      <c r="AE96" s="11">
        <f t="shared" si="3"/>
        <v>1.5049117091836736E-3</v>
      </c>
    </row>
    <row r="97" spans="1:31" x14ac:dyDescent="0.25">
      <c r="A97" s="1">
        <f t="shared" si="4"/>
        <v>23.25</v>
      </c>
      <c r="B97">
        <v>0</v>
      </c>
      <c r="C97">
        <v>1.04203E-3</v>
      </c>
      <c r="D97">
        <v>0</v>
      </c>
      <c r="E97">
        <v>0</v>
      </c>
      <c r="F97">
        <v>0</v>
      </c>
      <c r="G97">
        <v>0</v>
      </c>
      <c r="H97">
        <v>2.5252500000000002E-3</v>
      </c>
      <c r="I97">
        <v>0</v>
      </c>
      <c r="J97">
        <v>0</v>
      </c>
      <c r="K97" s="3">
        <v>4.6425299999999997E-4</v>
      </c>
      <c r="L97">
        <v>0</v>
      </c>
      <c r="M97">
        <v>1.18589E-3</v>
      </c>
      <c r="N97">
        <v>0</v>
      </c>
      <c r="O97">
        <v>0</v>
      </c>
      <c r="P97">
        <v>1.2690399999999999E-3</v>
      </c>
      <c r="Q97">
        <v>0</v>
      </c>
      <c r="R97">
        <v>1.36054E-2</v>
      </c>
      <c r="S97">
        <v>1.29032E-2</v>
      </c>
      <c r="T97" s="3">
        <v>4.7192099999999998E-4</v>
      </c>
      <c r="U97">
        <v>0</v>
      </c>
      <c r="V97">
        <v>0</v>
      </c>
      <c r="W97">
        <v>0</v>
      </c>
      <c r="X97">
        <v>0</v>
      </c>
      <c r="Y97" s="3">
        <v>4.0112299999999997E-4</v>
      </c>
      <c r="Z97">
        <v>0</v>
      </c>
      <c r="AA97">
        <v>0</v>
      </c>
      <c r="AB97">
        <v>0</v>
      </c>
      <c r="AC97">
        <v>0</v>
      </c>
      <c r="AD97">
        <f t="shared" si="3"/>
        <v>1.2095752500000004E-3</v>
      </c>
      <c r="AE97" s="11">
        <f t="shared" si="3"/>
        <v>1.2527743660714287E-3</v>
      </c>
    </row>
    <row r="98" spans="1:31" x14ac:dyDescent="0.25">
      <c r="A98" s="1">
        <f t="shared" si="4"/>
        <v>23.5</v>
      </c>
      <c r="B98">
        <v>0</v>
      </c>
      <c r="C98">
        <v>1.04203E-3</v>
      </c>
      <c r="D98">
        <v>0</v>
      </c>
      <c r="E98">
        <v>0</v>
      </c>
      <c r="F98">
        <v>0</v>
      </c>
      <c r="G98">
        <v>0</v>
      </c>
      <c r="H98">
        <v>2.5252500000000002E-3</v>
      </c>
      <c r="I98">
        <v>0</v>
      </c>
      <c r="J98">
        <v>0</v>
      </c>
      <c r="K98" s="3">
        <v>4.6425299999999997E-4</v>
      </c>
      <c r="L98">
        <v>0</v>
      </c>
      <c r="M98">
        <v>1.18589E-3</v>
      </c>
      <c r="N98">
        <v>0</v>
      </c>
      <c r="O98">
        <v>0</v>
      </c>
      <c r="P98">
        <v>1.2690399999999999E-3</v>
      </c>
      <c r="Q98">
        <v>0</v>
      </c>
      <c r="R98">
        <v>1.36054E-2</v>
      </c>
      <c r="S98">
        <v>1.29032E-2</v>
      </c>
      <c r="T98" s="3">
        <v>4.7192099999999998E-4</v>
      </c>
      <c r="U98">
        <v>0</v>
      </c>
      <c r="V98">
        <v>0</v>
      </c>
      <c r="W98">
        <v>0</v>
      </c>
      <c r="X98">
        <v>0</v>
      </c>
      <c r="Y98" s="3">
        <v>4.0112299999999997E-4</v>
      </c>
      <c r="Z98">
        <v>0</v>
      </c>
      <c r="AA98">
        <v>0</v>
      </c>
      <c r="AB98">
        <v>0</v>
      </c>
      <c r="AC98">
        <v>0</v>
      </c>
      <c r="AD98">
        <f t="shared" si="3"/>
        <v>1.2095752500000004E-3</v>
      </c>
      <c r="AE98" s="11">
        <f t="shared" si="3"/>
        <v>1.2527743660714287E-3</v>
      </c>
    </row>
    <row r="99" spans="1:31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0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zoomScale="90" zoomScaleNormal="90" workbookViewId="0">
      <selection activeCell="AD4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5.6818199999999998E-3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8.5106399999999999E-3</v>
      </c>
      <c r="T4">
        <v>0</v>
      </c>
      <c r="U4">
        <v>0</v>
      </c>
      <c r="V4">
        <v>0</v>
      </c>
      <c r="W4">
        <v>0</v>
      </c>
      <c r="X4">
        <v>0</v>
      </c>
      <c r="Y4" s="3">
        <v>1.02249E-3</v>
      </c>
      <c r="Z4">
        <v>0</v>
      </c>
      <c r="AA4">
        <v>0</v>
      </c>
      <c r="AB4">
        <v>0</v>
      </c>
      <c r="AC4">
        <v>0</v>
      </c>
      <c r="AD4">
        <f>AVERAGE(B4:AC4)</f>
        <v>5.4339107142857145E-4</v>
      </c>
    </row>
    <row r="5" spans="1:30" x14ac:dyDescent="0.25">
      <c r="A5" s="1">
        <f>A4+0.25</f>
        <v>0.25</v>
      </c>
      <c r="B5">
        <v>0</v>
      </c>
      <c r="C5" s="3">
        <v>9.3283600000000004E-4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">
        <v>0</v>
      </c>
      <c r="L5">
        <v>0</v>
      </c>
      <c r="M5" s="3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8.5106399999999999E-3</v>
      </c>
      <c r="T5" s="3">
        <v>0</v>
      </c>
      <c r="U5">
        <v>0</v>
      </c>
      <c r="V5">
        <v>0</v>
      </c>
      <c r="W5">
        <v>0</v>
      </c>
      <c r="X5">
        <v>0</v>
      </c>
      <c r="Y5" s="3">
        <v>1.02249E-3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3.7378450000000001E-4</v>
      </c>
    </row>
    <row r="6" spans="1:30" x14ac:dyDescent="0.25">
      <c r="A6" s="1">
        <f t="shared" ref="A6:A69" si="2">A5+0.25</f>
        <v>0.5</v>
      </c>
      <c r="B6">
        <v>0</v>
      </c>
      <c r="C6" s="3">
        <v>0</v>
      </c>
      <c r="D6">
        <v>0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 s="3">
        <v>0</v>
      </c>
      <c r="L6">
        <v>0</v>
      </c>
      <c r="M6" s="3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4.2553199999999999E-3</v>
      </c>
      <c r="T6" s="3">
        <v>0</v>
      </c>
      <c r="U6">
        <v>0</v>
      </c>
      <c r="V6">
        <v>0</v>
      </c>
      <c r="W6">
        <v>0</v>
      </c>
      <c r="X6">
        <v>0</v>
      </c>
      <c r="Y6" s="3">
        <v>1.02249E-3</v>
      </c>
      <c r="Z6" s="3">
        <v>1.70648E-3</v>
      </c>
      <c r="AA6">
        <v>0</v>
      </c>
      <c r="AB6">
        <v>0</v>
      </c>
      <c r="AC6">
        <v>0</v>
      </c>
      <c r="AD6">
        <f t="shared" si="1"/>
        <v>2.4943892857142856E-4</v>
      </c>
    </row>
    <row r="7" spans="1:30" x14ac:dyDescent="0.25">
      <c r="A7" s="1">
        <f t="shared" si="2"/>
        <v>0.75</v>
      </c>
      <c r="B7">
        <v>0</v>
      </c>
      <c r="C7" s="3">
        <v>0</v>
      </c>
      <c r="D7">
        <v>0</v>
      </c>
      <c r="E7">
        <v>0</v>
      </c>
      <c r="F7">
        <v>0</v>
      </c>
      <c r="G7">
        <v>0</v>
      </c>
      <c r="H7" s="3">
        <v>0</v>
      </c>
      <c r="I7">
        <v>0</v>
      </c>
      <c r="J7">
        <v>0</v>
      </c>
      <c r="K7" s="3">
        <v>0</v>
      </c>
      <c r="L7">
        <v>0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8.5106399999999999E-3</v>
      </c>
      <c r="T7" s="3">
        <v>0</v>
      </c>
      <c r="U7">
        <v>0</v>
      </c>
      <c r="V7">
        <v>0</v>
      </c>
      <c r="W7">
        <v>0</v>
      </c>
      <c r="X7">
        <v>0</v>
      </c>
      <c r="Y7" s="3">
        <v>1.02249E-3</v>
      </c>
      <c r="Z7" s="3">
        <v>1.70648E-3</v>
      </c>
      <c r="AA7">
        <v>0</v>
      </c>
      <c r="AB7">
        <v>0</v>
      </c>
      <c r="AC7">
        <v>0</v>
      </c>
      <c r="AD7">
        <f t="shared" si="1"/>
        <v>4.014146428571429E-4</v>
      </c>
    </row>
    <row r="8" spans="1:30" x14ac:dyDescent="0.25">
      <c r="A8" s="1">
        <f t="shared" si="2"/>
        <v>1</v>
      </c>
      <c r="B8">
        <v>0</v>
      </c>
      <c r="C8" s="3">
        <v>0</v>
      </c>
      <c r="D8">
        <v>0</v>
      </c>
      <c r="E8">
        <v>0</v>
      </c>
      <c r="F8">
        <v>0</v>
      </c>
      <c r="G8">
        <v>0</v>
      </c>
      <c r="H8" s="3">
        <v>0</v>
      </c>
      <c r="I8">
        <v>0</v>
      </c>
      <c r="J8">
        <v>0</v>
      </c>
      <c r="K8">
        <v>0</v>
      </c>
      <c r="L8">
        <v>0</v>
      </c>
      <c r="M8" s="3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4.2553199999999999E-3</v>
      </c>
      <c r="T8" s="3">
        <v>0</v>
      </c>
      <c r="U8">
        <v>0</v>
      </c>
      <c r="V8">
        <v>0</v>
      </c>
      <c r="W8">
        <v>0</v>
      </c>
      <c r="X8">
        <v>0</v>
      </c>
      <c r="Y8" s="3">
        <v>1.02249E-3</v>
      </c>
      <c r="Z8">
        <v>0</v>
      </c>
      <c r="AA8">
        <v>0</v>
      </c>
      <c r="AB8">
        <v>0</v>
      </c>
      <c r="AC8">
        <v>0</v>
      </c>
      <c r="AD8">
        <f t="shared" si="1"/>
        <v>1.8849321428571428E-4</v>
      </c>
    </row>
    <row r="9" spans="1:30" x14ac:dyDescent="0.25">
      <c r="A9" s="1">
        <f t="shared" si="2"/>
        <v>1.25</v>
      </c>
      <c r="B9">
        <v>0</v>
      </c>
      <c r="C9" s="3">
        <v>0</v>
      </c>
      <c r="D9">
        <v>0</v>
      </c>
      <c r="E9">
        <v>0</v>
      </c>
      <c r="F9">
        <v>0</v>
      </c>
      <c r="G9">
        <v>0</v>
      </c>
      <c r="H9" s="3">
        <v>0</v>
      </c>
      <c r="I9">
        <v>0</v>
      </c>
      <c r="J9">
        <v>0</v>
      </c>
      <c r="K9">
        <v>0</v>
      </c>
      <c r="L9">
        <v>0</v>
      </c>
      <c r="M9" s="3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4.2553199999999999E-3</v>
      </c>
      <c r="T9" s="3">
        <v>0</v>
      </c>
      <c r="U9">
        <v>0</v>
      </c>
      <c r="V9">
        <v>0</v>
      </c>
      <c r="W9">
        <v>0</v>
      </c>
      <c r="X9">
        <v>0</v>
      </c>
      <c r="Y9" s="3">
        <v>0</v>
      </c>
      <c r="Z9">
        <v>0</v>
      </c>
      <c r="AA9">
        <v>0</v>
      </c>
      <c r="AB9">
        <v>0</v>
      </c>
      <c r="AC9">
        <v>0</v>
      </c>
      <c r="AD9">
        <f t="shared" si="1"/>
        <v>1.5197571428571428E-4</v>
      </c>
    </row>
    <row r="10" spans="1:30" x14ac:dyDescent="0.25">
      <c r="A10" s="1">
        <f t="shared" si="2"/>
        <v>1.5</v>
      </c>
      <c r="B10">
        <v>0</v>
      </c>
      <c r="C10" s="3">
        <v>0</v>
      </c>
      <c r="D10">
        <v>0</v>
      </c>
      <c r="E10">
        <v>0</v>
      </c>
      <c r="F10">
        <v>0</v>
      </c>
      <c r="G10">
        <v>0</v>
      </c>
      <c r="H10" s="3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4.2553199999999999E-3</v>
      </c>
      <c r="T10" s="3">
        <v>0</v>
      </c>
      <c r="U10">
        <v>0</v>
      </c>
      <c r="V10">
        <v>0</v>
      </c>
      <c r="W10">
        <v>0</v>
      </c>
      <c r="X10">
        <v>0</v>
      </c>
      <c r="Y10" s="3">
        <v>0</v>
      </c>
      <c r="Z10">
        <v>0</v>
      </c>
      <c r="AA10">
        <v>0</v>
      </c>
      <c r="AB10">
        <v>0</v>
      </c>
      <c r="AC10">
        <v>0</v>
      </c>
      <c r="AD10">
        <f t="shared" si="1"/>
        <v>1.5197571428571428E-4</v>
      </c>
    </row>
    <row r="11" spans="1:30" x14ac:dyDescent="0.25">
      <c r="A11" s="1">
        <f t="shared" si="2"/>
        <v>1.75</v>
      </c>
      <c r="B11">
        <v>0</v>
      </c>
      <c r="C11" s="3">
        <v>0</v>
      </c>
      <c r="D11">
        <v>0</v>
      </c>
      <c r="E11">
        <v>0</v>
      </c>
      <c r="F11">
        <v>0</v>
      </c>
      <c r="G11">
        <v>0</v>
      </c>
      <c r="H11" s="3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4.2553199999999999E-3</v>
      </c>
      <c r="T11" s="3">
        <v>0</v>
      </c>
      <c r="U11">
        <v>0</v>
      </c>
      <c r="V11">
        <v>0</v>
      </c>
      <c r="W11">
        <v>0</v>
      </c>
      <c r="X11">
        <v>0</v>
      </c>
      <c r="Y11" s="3">
        <v>0</v>
      </c>
      <c r="Z11">
        <v>0</v>
      </c>
      <c r="AA11">
        <v>0</v>
      </c>
      <c r="AB11">
        <v>0</v>
      </c>
      <c r="AC11">
        <v>0</v>
      </c>
      <c r="AD11">
        <f t="shared" si="1"/>
        <v>1.5197571428571428E-4</v>
      </c>
    </row>
    <row r="12" spans="1:30" x14ac:dyDescent="0.25">
      <c r="A12" s="1">
        <f t="shared" si="2"/>
        <v>2</v>
      </c>
      <c r="B12">
        <v>0</v>
      </c>
      <c r="C12" s="3">
        <v>0</v>
      </c>
      <c r="D12">
        <v>0</v>
      </c>
      <c r="E12">
        <v>0</v>
      </c>
      <c r="F12">
        <v>0</v>
      </c>
      <c r="G12">
        <v>0</v>
      </c>
      <c r="H12" s="3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4.2553199999999999E-3</v>
      </c>
      <c r="T12" s="3">
        <v>0</v>
      </c>
      <c r="U12">
        <v>0</v>
      </c>
      <c r="V12">
        <v>0</v>
      </c>
      <c r="W12">
        <v>0</v>
      </c>
      <c r="X12">
        <v>0</v>
      </c>
      <c r="Y12" s="3">
        <v>0</v>
      </c>
      <c r="Z12">
        <v>0</v>
      </c>
      <c r="AA12">
        <v>0</v>
      </c>
      <c r="AB12">
        <v>0</v>
      </c>
      <c r="AC12">
        <v>0</v>
      </c>
      <c r="AD12">
        <f t="shared" si="1"/>
        <v>1.5197571428571428E-4</v>
      </c>
    </row>
    <row r="13" spans="1:30" x14ac:dyDescent="0.25">
      <c r="A13" s="1">
        <f t="shared" si="2"/>
        <v>2.25</v>
      </c>
      <c r="B13">
        <v>0</v>
      </c>
      <c r="C13" s="3">
        <v>0</v>
      </c>
      <c r="D13">
        <v>0</v>
      </c>
      <c r="E13">
        <v>0</v>
      </c>
      <c r="F13">
        <v>0</v>
      </c>
      <c r="G13">
        <v>0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4.2553199999999999E-3</v>
      </c>
      <c r="T13" s="3">
        <v>0</v>
      </c>
      <c r="U13">
        <v>0</v>
      </c>
      <c r="V13">
        <v>0</v>
      </c>
      <c r="W13">
        <v>0</v>
      </c>
      <c r="X13">
        <v>0</v>
      </c>
      <c r="Y13" s="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1.5197571428571428E-4</v>
      </c>
    </row>
    <row r="14" spans="1:30" x14ac:dyDescent="0.25">
      <c r="A14" s="1">
        <f t="shared" si="2"/>
        <v>2.5</v>
      </c>
      <c r="B14">
        <v>0</v>
      </c>
      <c r="C14" s="3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4.2553199999999999E-3</v>
      </c>
      <c r="T14" s="3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f t="shared" si="1"/>
        <v>1.5197571428571428E-4</v>
      </c>
    </row>
    <row r="15" spans="1:30" x14ac:dyDescent="0.25">
      <c r="A15" s="1">
        <f t="shared" si="2"/>
        <v>2.75</v>
      </c>
      <c r="B15">
        <v>0</v>
      </c>
      <c r="C15" s="3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4.2553199999999999E-3</v>
      </c>
      <c r="T15" s="3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f t="shared" si="1"/>
        <v>1.5197571428571428E-4</v>
      </c>
    </row>
    <row r="16" spans="1:30" x14ac:dyDescent="0.25">
      <c r="A16" s="1">
        <f t="shared" si="2"/>
        <v>3</v>
      </c>
      <c r="B16">
        <v>0</v>
      </c>
      <c r="C16" s="3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4.2553199999999999E-3</v>
      </c>
      <c r="T16" s="3">
        <v>0</v>
      </c>
      <c r="U16">
        <v>0</v>
      </c>
      <c r="V16">
        <v>0</v>
      </c>
      <c r="W16">
        <v>0</v>
      </c>
      <c r="X16">
        <v>0</v>
      </c>
      <c r="Y16" s="3">
        <v>0</v>
      </c>
      <c r="Z16">
        <v>0</v>
      </c>
      <c r="AA16">
        <v>0</v>
      </c>
      <c r="AB16">
        <v>0</v>
      </c>
      <c r="AC16">
        <v>0</v>
      </c>
      <c r="AD16">
        <f t="shared" si="1"/>
        <v>1.5197571428571428E-4</v>
      </c>
    </row>
    <row r="17" spans="1:30" x14ac:dyDescent="0.25">
      <c r="A17" s="1">
        <f t="shared" si="2"/>
        <v>3.25</v>
      </c>
      <c r="B17">
        <v>0</v>
      </c>
      <c r="C17" s="3">
        <v>0</v>
      </c>
      <c r="D17">
        <v>0</v>
      </c>
      <c r="E17">
        <v>0</v>
      </c>
      <c r="F17">
        <v>0</v>
      </c>
      <c r="G17">
        <v>0</v>
      </c>
      <c r="H17" s="3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4.2553199999999999E-3</v>
      </c>
      <c r="T17" s="3">
        <v>0</v>
      </c>
      <c r="U17">
        <v>0</v>
      </c>
      <c r="V17">
        <v>0</v>
      </c>
      <c r="W17">
        <v>0</v>
      </c>
      <c r="X17">
        <v>0</v>
      </c>
      <c r="Y17" s="3">
        <v>0</v>
      </c>
      <c r="Z17">
        <v>0</v>
      </c>
      <c r="AA17">
        <v>0</v>
      </c>
      <c r="AB17">
        <v>0</v>
      </c>
      <c r="AC17">
        <v>0</v>
      </c>
      <c r="AD17">
        <f t="shared" si="1"/>
        <v>1.5197571428571428E-4</v>
      </c>
    </row>
    <row r="18" spans="1:30" x14ac:dyDescent="0.25">
      <c r="A18" s="1">
        <f t="shared" si="2"/>
        <v>3.5</v>
      </c>
      <c r="B18">
        <v>0</v>
      </c>
      <c r="C18" s="3">
        <v>0</v>
      </c>
      <c r="D18">
        <v>0</v>
      </c>
      <c r="E18">
        <v>0</v>
      </c>
      <c r="F18">
        <v>0</v>
      </c>
      <c r="G18">
        <v>0</v>
      </c>
      <c r="H18" s="3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 s="3">
        <v>0</v>
      </c>
      <c r="D19">
        <v>0</v>
      </c>
      <c r="E19">
        <v>0</v>
      </c>
      <c r="F19">
        <v>0</v>
      </c>
      <c r="G19">
        <v>0</v>
      </c>
      <c r="H19" s="3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</v>
      </c>
      <c r="Z20">
        <v>0</v>
      </c>
      <c r="AA20">
        <v>0</v>
      </c>
      <c r="AB20">
        <v>0</v>
      </c>
      <c r="AC20">
        <v>0</v>
      </c>
      <c r="AD20">
        <f t="shared" si="1"/>
        <v>0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1.02249E-3</v>
      </c>
      <c r="Z21">
        <v>0</v>
      </c>
      <c r="AA21">
        <v>0</v>
      </c>
      <c r="AB21">
        <v>0</v>
      </c>
      <c r="AC21">
        <v>0</v>
      </c>
      <c r="AD21">
        <f t="shared" si="1"/>
        <v>3.6517500000000004E-5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2.2522499999999999E-3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1.02249E-3</v>
      </c>
      <c r="Z22">
        <v>0</v>
      </c>
      <c r="AA22">
        <v>0</v>
      </c>
      <c r="AB22">
        <v>0</v>
      </c>
      <c r="AC22">
        <v>0</v>
      </c>
      <c r="AD22">
        <f t="shared" si="1"/>
        <v>1.1695499999999999E-4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4.5044999999999998E-3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1.02249E-3</v>
      </c>
      <c r="Z23">
        <v>0</v>
      </c>
      <c r="AA23">
        <v>0</v>
      </c>
      <c r="AB23">
        <v>0</v>
      </c>
      <c r="AC23">
        <v>0</v>
      </c>
      <c r="AD23">
        <f t="shared" si="1"/>
        <v>1.9739249999999999E-4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1.8552900000000001E-3</v>
      </c>
      <c r="I24">
        <v>0</v>
      </c>
      <c r="J24">
        <v>0</v>
      </c>
      <c r="K24">
        <v>0</v>
      </c>
      <c r="L24">
        <v>6.7567599999999997E-3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1.02249E-3</v>
      </c>
      <c r="Z24">
        <v>0</v>
      </c>
      <c r="AA24">
        <v>0</v>
      </c>
      <c r="AB24">
        <v>0</v>
      </c>
      <c r="AC24">
        <v>0</v>
      </c>
      <c r="AD24">
        <f t="shared" si="1"/>
        <v>3.4409071428571431E-4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1.8552900000000001E-3</v>
      </c>
      <c r="I25">
        <v>0</v>
      </c>
      <c r="J25">
        <v>0</v>
      </c>
      <c r="K25">
        <v>0</v>
      </c>
      <c r="L25">
        <v>4.5044999999999998E-3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3">
        <v>1.38889E-3</v>
      </c>
      <c r="W25">
        <v>0</v>
      </c>
      <c r="X25" s="3">
        <v>1.00402E-3</v>
      </c>
      <c r="Y25">
        <v>2.04499E-3</v>
      </c>
      <c r="Z25">
        <v>0</v>
      </c>
      <c r="AA25">
        <v>0</v>
      </c>
      <c r="AB25">
        <v>0</v>
      </c>
      <c r="AC25">
        <v>0</v>
      </c>
      <c r="AD25">
        <f t="shared" si="1"/>
        <v>3.8563178571428573E-4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3.7105800000000002E-3</v>
      </c>
      <c r="I26" s="3">
        <v>8.9766599999999998E-4</v>
      </c>
      <c r="J26">
        <v>0</v>
      </c>
      <c r="K26">
        <v>0</v>
      </c>
      <c r="L26">
        <v>2.2522499999999999E-3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4.2553199999999999E-3</v>
      </c>
      <c r="T26">
        <v>0</v>
      </c>
      <c r="U26">
        <v>0</v>
      </c>
      <c r="V26" s="3">
        <v>1.38889E-3</v>
      </c>
      <c r="W26">
        <v>0</v>
      </c>
      <c r="X26" s="3">
        <v>1.00402E-3</v>
      </c>
      <c r="Y26">
        <v>1.02249E-3</v>
      </c>
      <c r="Z26">
        <v>0</v>
      </c>
      <c r="AA26">
        <v>0</v>
      </c>
      <c r="AB26">
        <v>0</v>
      </c>
      <c r="AC26">
        <v>0</v>
      </c>
      <c r="AD26">
        <f t="shared" si="1"/>
        <v>5.1897200000000003E-4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7.4211499999999996E-3</v>
      </c>
      <c r="I27" s="3">
        <v>8.9766599999999998E-4</v>
      </c>
      <c r="J27">
        <v>0</v>
      </c>
      <c r="K27">
        <v>0</v>
      </c>
      <c r="L27">
        <v>2.2522499999999999E-3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8.5106399999999999E-3</v>
      </c>
      <c r="T27">
        <v>2.1929800000000002E-3</v>
      </c>
      <c r="U27">
        <v>0</v>
      </c>
      <c r="V27">
        <v>2.7777800000000001E-3</v>
      </c>
      <c r="W27">
        <v>0</v>
      </c>
      <c r="X27" s="3">
        <v>1.00402E-3</v>
      </c>
      <c r="Y27">
        <v>1.02249E-3</v>
      </c>
      <c r="Z27">
        <v>0</v>
      </c>
      <c r="AA27">
        <v>0</v>
      </c>
      <c r="AB27">
        <v>0</v>
      </c>
      <c r="AC27">
        <v>0</v>
      </c>
      <c r="AD27">
        <f t="shared" si="1"/>
        <v>9.3139200000000018E-4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5.5658599999999997E-3</v>
      </c>
      <c r="I28" s="3">
        <v>8.9766599999999998E-4</v>
      </c>
      <c r="J28">
        <v>0</v>
      </c>
      <c r="K28">
        <v>0</v>
      </c>
      <c r="L28">
        <v>2.2522499999999999E-3</v>
      </c>
      <c r="M28">
        <v>6.3542499999999997E-3</v>
      </c>
      <c r="N28">
        <v>0</v>
      </c>
      <c r="O28">
        <v>0</v>
      </c>
      <c r="P28">
        <v>0</v>
      </c>
      <c r="Q28">
        <v>0</v>
      </c>
      <c r="R28">
        <v>2.7026999999999999E-2</v>
      </c>
      <c r="S28">
        <v>8.5106399999999999E-3</v>
      </c>
      <c r="T28">
        <v>2.1929800000000002E-3</v>
      </c>
      <c r="U28">
        <v>0</v>
      </c>
      <c r="V28">
        <v>4.1666699999999999E-3</v>
      </c>
      <c r="W28">
        <v>1.9743299999999998E-3</v>
      </c>
      <c r="X28" s="3">
        <v>1.00402E-3</v>
      </c>
      <c r="Y28">
        <v>3.06748E-3</v>
      </c>
      <c r="Z28">
        <v>0</v>
      </c>
      <c r="AA28">
        <v>0</v>
      </c>
      <c r="AB28">
        <v>0</v>
      </c>
      <c r="AC28">
        <v>0</v>
      </c>
      <c r="AD28">
        <f t="shared" si="1"/>
        <v>2.2504694999999999E-3</v>
      </c>
    </row>
    <row r="29" spans="1:30" x14ac:dyDescent="0.25">
      <c r="A29" s="1">
        <f t="shared" si="2"/>
        <v>6.25</v>
      </c>
      <c r="B29" s="3">
        <v>1.1299400000000001E-3</v>
      </c>
      <c r="C29">
        <v>0</v>
      </c>
      <c r="D29">
        <v>0</v>
      </c>
      <c r="E29">
        <v>0</v>
      </c>
      <c r="F29">
        <v>0</v>
      </c>
      <c r="G29">
        <v>0</v>
      </c>
      <c r="H29">
        <v>5.5658599999999997E-3</v>
      </c>
      <c r="I29" s="3">
        <v>8.9766599999999998E-4</v>
      </c>
      <c r="J29">
        <v>0</v>
      </c>
      <c r="K29" s="3">
        <v>1.2722600000000001E-3</v>
      </c>
      <c r="L29">
        <v>9.0090099999999996E-3</v>
      </c>
      <c r="M29">
        <v>9.5313700000000008E-3</v>
      </c>
      <c r="N29">
        <v>0</v>
      </c>
      <c r="O29">
        <v>0</v>
      </c>
      <c r="P29">
        <v>0</v>
      </c>
      <c r="Q29">
        <v>0</v>
      </c>
      <c r="R29">
        <v>2.7026999999999999E-2</v>
      </c>
      <c r="S29">
        <v>1.2766E-2</v>
      </c>
      <c r="T29">
        <v>2.1929800000000002E-3</v>
      </c>
      <c r="U29">
        <v>0</v>
      </c>
      <c r="V29">
        <v>2.7777800000000001E-3</v>
      </c>
      <c r="W29">
        <v>2.9615000000000002E-3</v>
      </c>
      <c r="X29">
        <v>3.0120500000000001E-3</v>
      </c>
      <c r="Y29">
        <v>5.11247E-3</v>
      </c>
      <c r="Z29">
        <v>0</v>
      </c>
      <c r="AA29">
        <v>0</v>
      </c>
      <c r="AB29">
        <v>0</v>
      </c>
      <c r="AC29">
        <v>0</v>
      </c>
      <c r="AD29">
        <f t="shared" si="1"/>
        <v>2.9734244999999999E-3</v>
      </c>
    </row>
    <row r="30" spans="1:30" x14ac:dyDescent="0.25">
      <c r="A30" s="1">
        <f t="shared" si="2"/>
        <v>6.5</v>
      </c>
      <c r="B30">
        <v>5.6497199999999996E-3</v>
      </c>
      <c r="C30">
        <v>2.7985100000000001E-3</v>
      </c>
      <c r="D30">
        <v>0</v>
      </c>
      <c r="E30">
        <v>0</v>
      </c>
      <c r="F30">
        <v>0</v>
      </c>
      <c r="G30">
        <v>0</v>
      </c>
      <c r="H30">
        <v>5.5658599999999997E-3</v>
      </c>
      <c r="I30" s="3">
        <v>8.9766599999999998E-4</v>
      </c>
      <c r="J30">
        <v>0</v>
      </c>
      <c r="K30">
        <v>2.5445300000000001E-3</v>
      </c>
      <c r="L30">
        <v>2.0270300000000002E-2</v>
      </c>
      <c r="M30">
        <v>1.19142E-2</v>
      </c>
      <c r="N30">
        <v>0</v>
      </c>
      <c r="O30">
        <v>0</v>
      </c>
      <c r="P30">
        <v>0</v>
      </c>
      <c r="Q30">
        <v>0</v>
      </c>
      <c r="R30">
        <v>2.7026999999999999E-2</v>
      </c>
      <c r="S30">
        <v>1.70213E-2</v>
      </c>
      <c r="T30">
        <v>2.1929800000000002E-3</v>
      </c>
      <c r="U30" s="3">
        <v>1.5015E-3</v>
      </c>
      <c r="V30">
        <v>2.7777800000000001E-3</v>
      </c>
      <c r="W30">
        <v>5.9230000000000003E-3</v>
      </c>
      <c r="X30">
        <v>4.0160600000000001E-3</v>
      </c>
      <c r="Y30">
        <v>4.08998E-3</v>
      </c>
      <c r="Z30">
        <v>0</v>
      </c>
      <c r="AA30">
        <v>0</v>
      </c>
      <c r="AB30">
        <v>0</v>
      </c>
      <c r="AC30">
        <v>1.92308E-3</v>
      </c>
      <c r="AD30">
        <f t="shared" si="1"/>
        <v>4.1469094999999996E-3</v>
      </c>
    </row>
    <row r="31" spans="1:30" x14ac:dyDescent="0.25">
      <c r="A31" s="1">
        <f t="shared" si="2"/>
        <v>6.75</v>
      </c>
      <c r="B31">
        <v>7.9095999999999993E-3</v>
      </c>
      <c r="C31">
        <v>2.7985100000000001E-3</v>
      </c>
      <c r="D31">
        <v>0</v>
      </c>
      <c r="E31">
        <v>0</v>
      </c>
      <c r="F31">
        <v>0</v>
      </c>
      <c r="G31">
        <v>0</v>
      </c>
      <c r="H31">
        <v>5.5658599999999997E-3</v>
      </c>
      <c r="I31" s="3">
        <v>8.9766599999999998E-4</v>
      </c>
      <c r="J31">
        <v>0</v>
      </c>
      <c r="K31">
        <v>3.81679E-3</v>
      </c>
      <c r="L31">
        <v>1.57658E-2</v>
      </c>
      <c r="M31">
        <v>1.50913E-2</v>
      </c>
      <c r="N31">
        <v>0</v>
      </c>
      <c r="O31">
        <v>0</v>
      </c>
      <c r="P31">
        <v>0</v>
      </c>
      <c r="Q31">
        <v>0</v>
      </c>
      <c r="R31">
        <v>2.7026999999999999E-2</v>
      </c>
      <c r="S31">
        <v>1.70213E-2</v>
      </c>
      <c r="T31">
        <v>3.2894700000000001E-3</v>
      </c>
      <c r="U31">
        <v>2.2522499999999999E-3</v>
      </c>
      <c r="V31">
        <v>1.11111E-2</v>
      </c>
      <c r="W31">
        <v>2.56663E-2</v>
      </c>
      <c r="X31">
        <v>6.0241000000000001E-3</v>
      </c>
      <c r="Y31">
        <v>1.22699E-2</v>
      </c>
      <c r="Z31">
        <v>0</v>
      </c>
      <c r="AA31">
        <v>0</v>
      </c>
      <c r="AB31" s="3">
        <v>2E-3</v>
      </c>
      <c r="AC31">
        <v>1.92308E-3</v>
      </c>
      <c r="AD31">
        <f t="shared" si="1"/>
        <v>5.7296437857142857E-3</v>
      </c>
    </row>
    <row r="32" spans="1:30" x14ac:dyDescent="0.25">
      <c r="A32" s="1">
        <f t="shared" si="2"/>
        <v>7</v>
      </c>
      <c r="B32">
        <v>1.5819199999999999E-2</v>
      </c>
      <c r="C32">
        <v>4.6641800000000004E-3</v>
      </c>
      <c r="D32">
        <v>0</v>
      </c>
      <c r="E32">
        <v>0</v>
      </c>
      <c r="F32">
        <v>0</v>
      </c>
      <c r="G32">
        <v>0</v>
      </c>
      <c r="H32">
        <v>1.11317E-2</v>
      </c>
      <c r="I32" s="3">
        <v>8.9766599999999998E-4</v>
      </c>
      <c r="J32">
        <v>2.6041699999999998E-3</v>
      </c>
      <c r="K32">
        <v>8.9058499999999999E-3</v>
      </c>
      <c r="L32">
        <v>2.2522500000000001E-2</v>
      </c>
      <c r="M32">
        <v>1.3502800000000001E-2</v>
      </c>
      <c r="N32">
        <v>3.5460999999999999E-3</v>
      </c>
      <c r="O32">
        <v>0</v>
      </c>
      <c r="P32">
        <v>0</v>
      </c>
      <c r="Q32">
        <v>0</v>
      </c>
      <c r="R32">
        <v>2.7026999999999999E-2</v>
      </c>
      <c r="S32">
        <v>1.70213E-2</v>
      </c>
      <c r="T32">
        <v>5.4824599999999998E-3</v>
      </c>
      <c r="U32">
        <v>3.003E-3</v>
      </c>
      <c r="V32">
        <v>2.91667E-2</v>
      </c>
      <c r="W32">
        <v>4.6396800000000002E-2</v>
      </c>
      <c r="X32">
        <v>2.0080299999999999E-2</v>
      </c>
      <c r="Y32">
        <v>2.04499E-2</v>
      </c>
      <c r="Z32">
        <v>0</v>
      </c>
      <c r="AA32">
        <v>0</v>
      </c>
      <c r="AB32">
        <v>8.0000000000000002E-3</v>
      </c>
      <c r="AC32">
        <v>3.84615E-3</v>
      </c>
      <c r="AD32">
        <f t="shared" si="1"/>
        <v>9.4309919999999992E-3</v>
      </c>
    </row>
    <row r="33" spans="1:30" x14ac:dyDescent="0.25">
      <c r="A33" s="1">
        <f t="shared" si="2"/>
        <v>7.25</v>
      </c>
      <c r="B33">
        <v>2.2598900000000002E-2</v>
      </c>
      <c r="C33">
        <v>7.4626900000000001E-3</v>
      </c>
      <c r="D33">
        <v>0</v>
      </c>
      <c r="E33">
        <v>0</v>
      </c>
      <c r="F33">
        <v>0</v>
      </c>
      <c r="G33">
        <v>0</v>
      </c>
      <c r="H33">
        <v>1.11317E-2</v>
      </c>
      <c r="I33" s="3">
        <v>0</v>
      </c>
      <c r="J33">
        <v>7.8125E-3</v>
      </c>
      <c r="K33">
        <v>1.52672E-2</v>
      </c>
      <c r="L33">
        <v>3.1531499999999997E-2</v>
      </c>
      <c r="M33">
        <v>1.58856E-2</v>
      </c>
      <c r="N33">
        <v>0</v>
      </c>
      <c r="O33">
        <v>0</v>
      </c>
      <c r="P33">
        <v>0</v>
      </c>
      <c r="Q33">
        <v>0</v>
      </c>
      <c r="R33">
        <v>2.7026999999999999E-2</v>
      </c>
      <c r="S33">
        <v>1.70213E-2</v>
      </c>
      <c r="T33">
        <v>8.7719300000000007E-3</v>
      </c>
      <c r="U33">
        <v>3.7537500000000001E-3</v>
      </c>
      <c r="V33">
        <v>4.58333E-2</v>
      </c>
      <c r="W33">
        <v>5.6268499999999999E-2</v>
      </c>
      <c r="X33">
        <v>4.8192800000000001E-2</v>
      </c>
      <c r="Y33">
        <v>3.27198E-2</v>
      </c>
      <c r="Z33" s="3">
        <v>1.70648E-3</v>
      </c>
      <c r="AA33">
        <v>0</v>
      </c>
      <c r="AB33">
        <v>1.6E-2</v>
      </c>
      <c r="AC33">
        <v>5.7692300000000002E-3</v>
      </c>
      <c r="AD33">
        <f t="shared" si="1"/>
        <v>1.338407785714286E-2</v>
      </c>
    </row>
    <row r="34" spans="1:30" x14ac:dyDescent="0.25">
      <c r="A34" s="1">
        <f t="shared" si="2"/>
        <v>7.5</v>
      </c>
      <c r="B34">
        <v>2.8248599999999999E-2</v>
      </c>
      <c r="C34">
        <v>1.49254E-2</v>
      </c>
      <c r="D34">
        <v>0</v>
      </c>
      <c r="E34">
        <v>0</v>
      </c>
      <c r="F34">
        <v>0</v>
      </c>
      <c r="G34">
        <v>0</v>
      </c>
      <c r="H34">
        <v>1.2987E-2</v>
      </c>
      <c r="I34">
        <v>2.6930000000000001E-3</v>
      </c>
      <c r="J34">
        <v>2.7343800000000001E-2</v>
      </c>
      <c r="K34">
        <v>3.3078900000000001E-2</v>
      </c>
      <c r="L34">
        <v>4.72973E-2</v>
      </c>
      <c r="M34">
        <v>2.7005600000000001E-2</v>
      </c>
      <c r="N34">
        <v>3.5460999999999999E-3</v>
      </c>
      <c r="O34">
        <v>0</v>
      </c>
      <c r="P34">
        <v>6.2111800000000002E-3</v>
      </c>
      <c r="Q34">
        <v>0</v>
      </c>
      <c r="R34">
        <v>2.7026999999999999E-2</v>
      </c>
      <c r="S34">
        <v>1.2766E-2</v>
      </c>
      <c r="T34">
        <v>1.42544E-2</v>
      </c>
      <c r="U34">
        <v>7.5075100000000002E-3</v>
      </c>
      <c r="V34">
        <v>6.25E-2</v>
      </c>
      <c r="W34">
        <v>7.9960500000000004E-2</v>
      </c>
      <c r="X34">
        <v>8.2329299999999994E-2</v>
      </c>
      <c r="Y34">
        <v>5.01022E-2</v>
      </c>
      <c r="Z34" s="3">
        <v>1.70648E-3</v>
      </c>
      <c r="AA34">
        <v>4.62963E-3</v>
      </c>
      <c r="AB34">
        <v>2.4E-2</v>
      </c>
      <c r="AC34">
        <v>3.84615E-3</v>
      </c>
      <c r="AD34">
        <f t="shared" si="1"/>
        <v>2.0498787500000001E-2</v>
      </c>
    </row>
    <row r="35" spans="1:30" x14ac:dyDescent="0.25">
      <c r="A35" s="1">
        <f t="shared" si="2"/>
        <v>7.75</v>
      </c>
      <c r="B35">
        <v>5.19774E-2</v>
      </c>
      <c r="C35">
        <v>3.3582099999999997E-2</v>
      </c>
      <c r="D35">
        <v>8.1300799999999996E-3</v>
      </c>
      <c r="E35">
        <v>1.1811E-2</v>
      </c>
      <c r="F35">
        <v>0</v>
      </c>
      <c r="G35">
        <v>0</v>
      </c>
      <c r="H35">
        <v>1.4842299999999999E-2</v>
      </c>
      <c r="I35">
        <v>3.5906599999999999E-3</v>
      </c>
      <c r="J35">
        <v>5.46875E-2</v>
      </c>
      <c r="K35">
        <v>6.3613199999999995E-2</v>
      </c>
      <c r="L35">
        <v>9.4594600000000001E-2</v>
      </c>
      <c r="M35">
        <v>4.84512E-2</v>
      </c>
      <c r="N35">
        <v>1.06383E-2</v>
      </c>
      <c r="O35">
        <v>4.6948399999999996E-3</v>
      </c>
      <c r="P35">
        <v>9.3167700000000003E-3</v>
      </c>
      <c r="Q35" s="3">
        <v>1.5822799999999999E-3</v>
      </c>
      <c r="R35">
        <v>1.3513499999999999E-2</v>
      </c>
      <c r="S35">
        <v>1.70213E-2</v>
      </c>
      <c r="T35">
        <v>2.0833299999999999E-2</v>
      </c>
      <c r="U35">
        <v>2.0270300000000002E-2</v>
      </c>
      <c r="V35">
        <v>9.7222199999999995E-2</v>
      </c>
      <c r="W35">
        <v>0.101678</v>
      </c>
      <c r="X35">
        <v>0.12249</v>
      </c>
      <c r="Y35">
        <v>8.17996E-2</v>
      </c>
      <c r="Z35">
        <v>2.2184300000000001E-2</v>
      </c>
      <c r="AA35">
        <v>2.62346E-2</v>
      </c>
      <c r="AB35">
        <v>4.2000000000000003E-2</v>
      </c>
      <c r="AC35">
        <v>1.15385E-2</v>
      </c>
      <c r="AD35">
        <f t="shared" si="1"/>
        <v>3.5296351071428575E-2</v>
      </c>
    </row>
    <row r="36" spans="1:30" x14ac:dyDescent="0.25">
      <c r="A36" s="1">
        <f t="shared" si="2"/>
        <v>8</v>
      </c>
      <c r="B36">
        <v>6.3276799999999994E-2</v>
      </c>
      <c r="C36">
        <v>5.6903000000000002E-2</v>
      </c>
      <c r="D36">
        <v>1.6260199999999999E-2</v>
      </c>
      <c r="E36">
        <v>3.3464599999999997E-2</v>
      </c>
      <c r="F36">
        <v>1.7045500000000002E-2</v>
      </c>
      <c r="G36">
        <v>1.7094000000000002E-2</v>
      </c>
      <c r="H36">
        <v>2.5974000000000001E-2</v>
      </c>
      <c r="I36">
        <v>3.5906599999999999E-3</v>
      </c>
      <c r="J36">
        <v>9.50521E-2</v>
      </c>
      <c r="K36">
        <v>9.7964399999999993E-2</v>
      </c>
      <c r="L36">
        <v>0.112613</v>
      </c>
      <c r="M36">
        <v>7.7839599999999995E-2</v>
      </c>
      <c r="N36">
        <v>1.77305E-2</v>
      </c>
      <c r="O36">
        <v>9.3896699999999993E-3</v>
      </c>
      <c r="P36">
        <v>1.5528E-2</v>
      </c>
      <c r="Q36">
        <v>6.3291099999999998E-3</v>
      </c>
      <c r="R36">
        <v>2.7026999999999999E-2</v>
      </c>
      <c r="S36">
        <v>1.70213E-2</v>
      </c>
      <c r="T36">
        <v>4.2763200000000001E-2</v>
      </c>
      <c r="U36">
        <v>5.2552599999999998E-2</v>
      </c>
      <c r="V36">
        <v>0.11527800000000001</v>
      </c>
      <c r="W36">
        <v>0.112537</v>
      </c>
      <c r="X36">
        <v>0.13253000000000001</v>
      </c>
      <c r="Y36">
        <v>8.5889599999999997E-2</v>
      </c>
      <c r="Z36">
        <v>5.9727000000000002E-2</v>
      </c>
      <c r="AA36">
        <v>6.1728400000000003E-2</v>
      </c>
      <c r="AB36">
        <v>0.112</v>
      </c>
      <c r="AC36">
        <v>7.4999999999999997E-2</v>
      </c>
      <c r="AD36">
        <f t="shared" si="1"/>
        <v>5.5718187142857152E-2</v>
      </c>
    </row>
    <row r="37" spans="1:30" x14ac:dyDescent="0.25">
      <c r="A37" s="1">
        <f t="shared" si="2"/>
        <v>8.25</v>
      </c>
      <c r="B37">
        <v>6.6666699999999995E-2</v>
      </c>
      <c r="C37">
        <v>7.08955E-2</v>
      </c>
      <c r="D37">
        <v>1.6260199999999999E-2</v>
      </c>
      <c r="E37">
        <v>4.7244099999999997E-2</v>
      </c>
      <c r="F37">
        <v>3.40909E-2</v>
      </c>
      <c r="G37">
        <v>2.99145E-2</v>
      </c>
      <c r="H37">
        <v>3.33952E-2</v>
      </c>
      <c r="I37">
        <v>4.1292599999999999E-2</v>
      </c>
      <c r="J37">
        <v>0.114583</v>
      </c>
      <c r="K37">
        <v>0.118321</v>
      </c>
      <c r="L37">
        <v>0.117117</v>
      </c>
      <c r="M37">
        <v>8.8959499999999997E-2</v>
      </c>
      <c r="N37">
        <v>3.5460999999999999E-2</v>
      </c>
      <c r="O37">
        <v>2.8169E-2</v>
      </c>
      <c r="P37">
        <v>6.2111800000000002E-2</v>
      </c>
      <c r="Q37">
        <v>2.2151899999999999E-2</v>
      </c>
      <c r="R37">
        <v>2.7026999999999999E-2</v>
      </c>
      <c r="S37">
        <v>2.12766E-2</v>
      </c>
      <c r="T37">
        <v>4.93421E-2</v>
      </c>
      <c r="U37">
        <v>6.2312300000000001E-2</v>
      </c>
      <c r="V37">
        <v>0.113889</v>
      </c>
      <c r="W37">
        <v>0.105627</v>
      </c>
      <c r="X37">
        <v>0.12048200000000001</v>
      </c>
      <c r="Y37">
        <v>8.8957099999999997E-2</v>
      </c>
      <c r="Z37">
        <v>0.10580199999999999</v>
      </c>
      <c r="AA37">
        <v>0.103395</v>
      </c>
      <c r="AB37">
        <v>0.122</v>
      </c>
      <c r="AC37">
        <v>8.2692299999999996E-2</v>
      </c>
      <c r="AD37">
        <f t="shared" si="1"/>
        <v>6.8908439285714274E-2</v>
      </c>
    </row>
    <row r="38" spans="1:30" x14ac:dyDescent="0.25">
      <c r="A38" s="1">
        <f t="shared" si="2"/>
        <v>8.5</v>
      </c>
      <c r="B38">
        <v>7.3446300000000006E-2</v>
      </c>
      <c r="C38">
        <v>7.2761199999999998E-2</v>
      </c>
      <c r="D38">
        <v>2.4390200000000001E-2</v>
      </c>
      <c r="E38">
        <v>4.7244099999999997E-2</v>
      </c>
      <c r="F38">
        <v>4.5454500000000002E-2</v>
      </c>
      <c r="G38">
        <v>5.9829100000000003E-2</v>
      </c>
      <c r="H38">
        <v>6.3079800000000005E-2</v>
      </c>
      <c r="I38">
        <v>8.7073600000000001E-2</v>
      </c>
      <c r="J38">
        <v>0.122396</v>
      </c>
      <c r="K38">
        <v>0.124682</v>
      </c>
      <c r="L38">
        <v>0.103604</v>
      </c>
      <c r="M38">
        <v>9.6107999999999999E-2</v>
      </c>
      <c r="N38">
        <v>6.3829800000000006E-2</v>
      </c>
      <c r="O38">
        <v>7.5117400000000001E-2</v>
      </c>
      <c r="P38">
        <v>9.0062100000000006E-2</v>
      </c>
      <c r="Q38">
        <v>5.8544300000000001E-2</v>
      </c>
      <c r="R38">
        <v>4.05405E-2</v>
      </c>
      <c r="S38">
        <v>2.97872E-2</v>
      </c>
      <c r="T38">
        <v>6.4693000000000001E-2</v>
      </c>
      <c r="U38">
        <v>7.0570599999999997E-2</v>
      </c>
      <c r="V38">
        <v>0.108333</v>
      </c>
      <c r="W38">
        <v>9.5755199999999999E-2</v>
      </c>
      <c r="X38">
        <v>0.101406</v>
      </c>
      <c r="Y38">
        <v>9.1002E-2</v>
      </c>
      <c r="Z38">
        <v>0.12798599999999999</v>
      </c>
      <c r="AA38">
        <v>0.123457</v>
      </c>
      <c r="AB38">
        <v>0.11</v>
      </c>
      <c r="AC38">
        <v>8.6538500000000004E-2</v>
      </c>
      <c r="AD38">
        <f t="shared" si="1"/>
        <v>8.0631835714285713E-2</v>
      </c>
    </row>
    <row r="39" spans="1:30" x14ac:dyDescent="0.25">
      <c r="A39" s="1">
        <f t="shared" si="2"/>
        <v>8.75</v>
      </c>
      <c r="B39">
        <v>8.1355899999999995E-2</v>
      </c>
      <c r="C39">
        <v>8.1156699999999998E-2</v>
      </c>
      <c r="D39">
        <v>4.0650400000000003E-2</v>
      </c>
      <c r="E39">
        <v>5.5118100000000003E-2</v>
      </c>
      <c r="F39">
        <v>6.25E-2</v>
      </c>
      <c r="G39">
        <v>6.4102599999999996E-2</v>
      </c>
      <c r="H39">
        <v>7.6066800000000004E-2</v>
      </c>
      <c r="I39">
        <v>0.110413</v>
      </c>
      <c r="J39">
        <v>0.117188</v>
      </c>
      <c r="K39">
        <v>0.10687000000000001</v>
      </c>
      <c r="L39">
        <v>8.5585599999999998E-2</v>
      </c>
      <c r="M39">
        <v>9.4519500000000006E-2</v>
      </c>
      <c r="N39">
        <v>9.5744700000000002E-2</v>
      </c>
      <c r="O39">
        <v>8.9201900000000001E-2</v>
      </c>
      <c r="P39">
        <v>9.3167700000000006E-2</v>
      </c>
      <c r="Q39">
        <v>6.8038000000000001E-2</v>
      </c>
      <c r="R39">
        <v>4.05405E-2</v>
      </c>
      <c r="S39">
        <v>2.55319E-2</v>
      </c>
      <c r="T39">
        <v>7.2368399999999999E-2</v>
      </c>
      <c r="U39">
        <v>8.1081100000000003E-2</v>
      </c>
      <c r="V39">
        <v>9.3055600000000002E-2</v>
      </c>
      <c r="W39">
        <v>7.9960500000000004E-2</v>
      </c>
      <c r="X39">
        <v>7.5301199999999999E-2</v>
      </c>
      <c r="Y39">
        <v>8.5889599999999997E-2</v>
      </c>
      <c r="Z39">
        <v>0.12628</v>
      </c>
      <c r="AA39">
        <v>0.118827</v>
      </c>
      <c r="AB39">
        <v>8.4000000000000005E-2</v>
      </c>
      <c r="AC39">
        <v>8.4615399999999993E-2</v>
      </c>
      <c r="AD39">
        <f t="shared" si="1"/>
        <v>8.1754646428571442E-2</v>
      </c>
    </row>
    <row r="40" spans="1:30" x14ac:dyDescent="0.25">
      <c r="A40" s="1">
        <f t="shared" si="2"/>
        <v>9</v>
      </c>
      <c r="B40">
        <v>8.7005600000000002E-2</v>
      </c>
      <c r="C40">
        <v>9.6082100000000004E-2</v>
      </c>
      <c r="D40">
        <v>4.8780499999999997E-2</v>
      </c>
      <c r="E40">
        <v>5.9055099999999999E-2</v>
      </c>
      <c r="F40">
        <v>6.8181800000000001E-2</v>
      </c>
      <c r="G40">
        <v>9.8290600000000006E-2</v>
      </c>
      <c r="H40">
        <v>6.67904E-2</v>
      </c>
      <c r="I40">
        <v>0.132855</v>
      </c>
      <c r="J40">
        <v>0.10546899999999999</v>
      </c>
      <c r="K40">
        <v>9.5419799999999999E-2</v>
      </c>
      <c r="L40">
        <v>6.3063099999999997E-2</v>
      </c>
      <c r="M40">
        <v>8.6576600000000004E-2</v>
      </c>
      <c r="N40">
        <v>9.9290799999999999E-2</v>
      </c>
      <c r="O40">
        <v>0.103286</v>
      </c>
      <c r="P40">
        <v>9.0062100000000006E-2</v>
      </c>
      <c r="Q40">
        <v>7.9113900000000001E-2</v>
      </c>
      <c r="R40">
        <v>0</v>
      </c>
      <c r="S40">
        <v>2.55319E-2</v>
      </c>
      <c r="T40">
        <v>8.55263E-2</v>
      </c>
      <c r="U40">
        <v>9.4594600000000001E-2</v>
      </c>
      <c r="V40">
        <v>6.9444400000000003E-2</v>
      </c>
      <c r="W40">
        <v>6.5153000000000003E-2</v>
      </c>
      <c r="X40">
        <v>5.0200799999999997E-2</v>
      </c>
      <c r="Y40">
        <v>6.95297E-2</v>
      </c>
      <c r="Z40">
        <v>0.11433400000000001</v>
      </c>
      <c r="AA40">
        <v>9.8765400000000003E-2</v>
      </c>
      <c r="AB40">
        <v>6.8000000000000005E-2</v>
      </c>
      <c r="AC40">
        <v>9.0384599999999996E-2</v>
      </c>
      <c r="AD40">
        <f t="shared" si="1"/>
        <v>7.8956682142857143E-2</v>
      </c>
    </row>
    <row r="41" spans="1:30" x14ac:dyDescent="0.25">
      <c r="A41" s="1">
        <f t="shared" si="2"/>
        <v>9.25</v>
      </c>
      <c r="B41">
        <v>7.0056499999999994E-2</v>
      </c>
      <c r="C41">
        <v>8.2089599999999999E-2</v>
      </c>
      <c r="D41">
        <v>4.8780499999999997E-2</v>
      </c>
      <c r="E41">
        <v>6.6929100000000005E-2</v>
      </c>
      <c r="F41">
        <v>7.9545500000000005E-2</v>
      </c>
      <c r="G41">
        <v>9.4017100000000006E-2</v>
      </c>
      <c r="H41">
        <v>5.9369199999999997E-2</v>
      </c>
      <c r="I41">
        <v>0.13375200000000001</v>
      </c>
      <c r="J41">
        <v>8.59375E-2</v>
      </c>
      <c r="K41">
        <v>7.3791300000000004E-2</v>
      </c>
      <c r="L41">
        <v>4.72973E-2</v>
      </c>
      <c r="M41">
        <v>6.6719600000000004E-2</v>
      </c>
      <c r="N41">
        <v>9.5744700000000002E-2</v>
      </c>
      <c r="O41">
        <v>9.8591499999999999E-2</v>
      </c>
      <c r="P41">
        <v>8.6956500000000006E-2</v>
      </c>
      <c r="Q41">
        <v>9.0189900000000003E-2</v>
      </c>
      <c r="R41">
        <v>0</v>
      </c>
      <c r="S41">
        <v>2.97872E-2</v>
      </c>
      <c r="T41">
        <v>7.7850900000000001E-2</v>
      </c>
      <c r="U41">
        <v>8.9339299999999996E-2</v>
      </c>
      <c r="V41">
        <v>5.1388900000000001E-2</v>
      </c>
      <c r="W41">
        <v>4.4422499999999997E-2</v>
      </c>
      <c r="X41">
        <v>3.8152600000000002E-2</v>
      </c>
      <c r="Y41">
        <v>5.5214699999999999E-2</v>
      </c>
      <c r="Z41">
        <v>9.3856700000000001E-2</v>
      </c>
      <c r="AA41">
        <v>9.1049400000000003E-2</v>
      </c>
      <c r="AB41">
        <v>5.1999999999999998E-2</v>
      </c>
      <c r="AC41">
        <v>8.8461499999999998E-2</v>
      </c>
      <c r="AD41">
        <f t="shared" si="1"/>
        <v>7.1117553571428571E-2</v>
      </c>
    </row>
    <row r="42" spans="1:30" x14ac:dyDescent="0.25">
      <c r="A42" s="1">
        <f t="shared" si="2"/>
        <v>9.5</v>
      </c>
      <c r="B42">
        <v>5.9887000000000003E-2</v>
      </c>
      <c r="C42">
        <v>6.9029900000000005E-2</v>
      </c>
      <c r="D42">
        <v>6.5040700000000007E-2</v>
      </c>
      <c r="E42">
        <v>6.4960599999999993E-2</v>
      </c>
      <c r="F42">
        <v>0.102273</v>
      </c>
      <c r="G42">
        <v>8.1196599999999994E-2</v>
      </c>
      <c r="H42">
        <v>3.8961000000000003E-2</v>
      </c>
      <c r="I42">
        <v>0.12567300000000001</v>
      </c>
      <c r="J42">
        <v>6.5104200000000001E-2</v>
      </c>
      <c r="K42">
        <v>5.7251900000000001E-2</v>
      </c>
      <c r="L42">
        <v>3.3783800000000003E-2</v>
      </c>
      <c r="M42">
        <v>4.1302600000000002E-2</v>
      </c>
      <c r="N42">
        <v>8.5106399999999999E-2</v>
      </c>
      <c r="O42">
        <v>8.9201900000000001E-2</v>
      </c>
      <c r="P42">
        <v>6.5217399999999995E-2</v>
      </c>
      <c r="Q42">
        <v>8.3860799999999999E-2</v>
      </c>
      <c r="R42">
        <v>0</v>
      </c>
      <c r="S42">
        <v>1.2766E-2</v>
      </c>
      <c r="T42">
        <v>6.6886000000000001E-2</v>
      </c>
      <c r="U42">
        <v>7.95796E-2</v>
      </c>
      <c r="V42">
        <v>3.7499999999999999E-2</v>
      </c>
      <c r="W42">
        <v>2.8627799999999998E-2</v>
      </c>
      <c r="X42">
        <v>2.7108400000000001E-2</v>
      </c>
      <c r="Y42">
        <v>3.9877299999999997E-2</v>
      </c>
      <c r="Z42">
        <v>6.9965899999999998E-2</v>
      </c>
      <c r="AA42">
        <v>5.8642E-2</v>
      </c>
      <c r="AB42">
        <v>4.5999999999999999E-2</v>
      </c>
      <c r="AC42">
        <v>8.0769199999999999E-2</v>
      </c>
      <c r="AD42">
        <f t="shared" si="1"/>
        <v>5.9841892857142864E-2</v>
      </c>
    </row>
    <row r="43" spans="1:30" x14ac:dyDescent="0.25">
      <c r="A43" s="1">
        <f t="shared" si="2"/>
        <v>9.75</v>
      </c>
      <c r="B43">
        <v>4.7457600000000003E-2</v>
      </c>
      <c r="C43">
        <v>5.2238800000000002E-2</v>
      </c>
      <c r="D43">
        <v>6.5040700000000007E-2</v>
      </c>
      <c r="E43">
        <v>5.7086600000000001E-2</v>
      </c>
      <c r="F43">
        <v>7.9545500000000005E-2</v>
      </c>
      <c r="G43">
        <v>8.1196599999999994E-2</v>
      </c>
      <c r="H43">
        <v>3.1539900000000003E-2</v>
      </c>
      <c r="I43">
        <v>0.10592500000000001</v>
      </c>
      <c r="J43">
        <v>3.77604E-2</v>
      </c>
      <c r="K43">
        <v>3.6895699999999997E-2</v>
      </c>
      <c r="L43">
        <v>1.12613E-2</v>
      </c>
      <c r="M43">
        <v>2.77998E-2</v>
      </c>
      <c r="N43">
        <v>7.0921999999999999E-2</v>
      </c>
      <c r="O43">
        <v>7.5117400000000001E-2</v>
      </c>
      <c r="P43">
        <v>5.9006200000000002E-2</v>
      </c>
      <c r="Q43">
        <v>8.0696199999999996E-2</v>
      </c>
      <c r="R43">
        <v>0</v>
      </c>
      <c r="S43">
        <v>8.5106399999999999E-3</v>
      </c>
      <c r="T43">
        <v>5.15351E-2</v>
      </c>
      <c r="U43">
        <v>6.6066100000000003E-2</v>
      </c>
      <c r="V43">
        <v>2.63889E-2</v>
      </c>
      <c r="W43">
        <v>2.17177E-2</v>
      </c>
      <c r="X43">
        <v>1.9076300000000001E-2</v>
      </c>
      <c r="Y43">
        <v>3.0674799999999999E-2</v>
      </c>
      <c r="Z43">
        <v>4.4368600000000001E-2</v>
      </c>
      <c r="AA43">
        <v>4.6296299999999999E-2</v>
      </c>
      <c r="AB43">
        <v>2.8000000000000001E-2</v>
      </c>
      <c r="AC43">
        <v>7.4999999999999997E-2</v>
      </c>
      <c r="AD43">
        <f t="shared" si="1"/>
        <v>4.7754433571428577E-2</v>
      </c>
    </row>
    <row r="44" spans="1:30" x14ac:dyDescent="0.25">
      <c r="A44" s="1">
        <f t="shared" si="2"/>
        <v>10</v>
      </c>
      <c r="B44">
        <v>3.6158200000000001E-2</v>
      </c>
      <c r="C44">
        <v>3.9179100000000001E-2</v>
      </c>
      <c r="D44">
        <v>7.3170700000000005E-2</v>
      </c>
      <c r="E44">
        <v>5.9055099999999999E-2</v>
      </c>
      <c r="F44">
        <v>7.9545500000000005E-2</v>
      </c>
      <c r="G44">
        <v>6.4102599999999996E-2</v>
      </c>
      <c r="H44">
        <v>3.1539900000000003E-2</v>
      </c>
      <c r="I44">
        <v>8.0789899999999998E-2</v>
      </c>
      <c r="J44">
        <v>2.8645799999999999E-2</v>
      </c>
      <c r="K44">
        <v>2.0356200000000001E-2</v>
      </c>
      <c r="L44">
        <v>9.0090099999999996E-3</v>
      </c>
      <c r="M44">
        <v>1.58856E-2</v>
      </c>
      <c r="N44">
        <v>5.3191500000000003E-2</v>
      </c>
      <c r="O44">
        <v>7.98122E-2</v>
      </c>
      <c r="P44">
        <v>4.9689400000000002E-2</v>
      </c>
      <c r="Q44">
        <v>7.4367100000000005E-2</v>
      </c>
      <c r="R44">
        <v>1.3513499999999999E-2</v>
      </c>
      <c r="S44">
        <v>8.5106399999999999E-3</v>
      </c>
      <c r="T44">
        <v>4.0570200000000001E-2</v>
      </c>
      <c r="U44">
        <v>5.0300299999999999E-2</v>
      </c>
      <c r="V44">
        <v>2.0833299999999999E-2</v>
      </c>
      <c r="W44">
        <v>1.3820300000000001E-2</v>
      </c>
      <c r="X44">
        <v>1.30522E-2</v>
      </c>
      <c r="Y44">
        <v>2.04499E-2</v>
      </c>
      <c r="Z44">
        <v>3.07167E-2</v>
      </c>
      <c r="AA44">
        <v>2.62346E-2</v>
      </c>
      <c r="AB44">
        <v>2.5999999999999999E-2</v>
      </c>
      <c r="AC44">
        <v>4.2307699999999997E-2</v>
      </c>
      <c r="AD44">
        <f t="shared" si="1"/>
        <v>3.9314541071428573E-2</v>
      </c>
    </row>
    <row r="45" spans="1:30" x14ac:dyDescent="0.25">
      <c r="A45" s="1">
        <f t="shared" si="2"/>
        <v>10.25</v>
      </c>
      <c r="B45">
        <v>2.3728800000000001E-2</v>
      </c>
      <c r="C45">
        <v>2.7052199999999998E-2</v>
      </c>
      <c r="D45">
        <v>7.3170700000000005E-2</v>
      </c>
      <c r="E45">
        <v>5.3149599999999998E-2</v>
      </c>
      <c r="F45">
        <v>6.8181800000000001E-2</v>
      </c>
      <c r="G45">
        <v>5.1282099999999997E-2</v>
      </c>
      <c r="H45">
        <v>2.7829300000000001E-2</v>
      </c>
      <c r="I45">
        <v>4.21903E-2</v>
      </c>
      <c r="J45">
        <v>1.69271E-2</v>
      </c>
      <c r="K45">
        <v>1.78117E-2</v>
      </c>
      <c r="L45">
        <v>0</v>
      </c>
      <c r="M45">
        <v>1.2708499999999999E-2</v>
      </c>
      <c r="N45">
        <v>4.2553199999999999E-2</v>
      </c>
      <c r="O45">
        <v>4.6948400000000001E-2</v>
      </c>
      <c r="P45">
        <v>3.7267099999999997E-2</v>
      </c>
      <c r="Q45">
        <v>6.0126600000000002E-2</v>
      </c>
      <c r="R45">
        <v>2.7026999999999999E-2</v>
      </c>
      <c r="S45">
        <v>8.5106399999999999E-3</v>
      </c>
      <c r="T45">
        <v>4.1666700000000001E-2</v>
      </c>
      <c r="U45">
        <v>3.4534500000000003E-2</v>
      </c>
      <c r="V45">
        <v>6.9444399999999996E-3</v>
      </c>
      <c r="W45">
        <v>8.8845E-3</v>
      </c>
      <c r="X45">
        <v>9.0361399999999998E-3</v>
      </c>
      <c r="Y45">
        <v>1.63599E-2</v>
      </c>
      <c r="Z45">
        <v>2.55973E-2</v>
      </c>
      <c r="AA45">
        <v>1.85185E-2</v>
      </c>
      <c r="AB45">
        <v>2.1999999999999999E-2</v>
      </c>
      <c r="AC45">
        <v>3.2692300000000001E-2</v>
      </c>
      <c r="AD45">
        <f t="shared" si="1"/>
        <v>3.0453547142857144E-2</v>
      </c>
    </row>
    <row r="46" spans="1:30" x14ac:dyDescent="0.25">
      <c r="A46" s="1">
        <f t="shared" si="2"/>
        <v>10.5</v>
      </c>
      <c r="B46">
        <v>1.6949200000000001E-2</v>
      </c>
      <c r="C46">
        <v>1.8656699999999998E-2</v>
      </c>
      <c r="D46">
        <v>6.5040700000000007E-2</v>
      </c>
      <c r="E46">
        <v>5.3149599999999998E-2</v>
      </c>
      <c r="F46">
        <v>3.9772700000000001E-2</v>
      </c>
      <c r="G46">
        <v>4.2735000000000002E-2</v>
      </c>
      <c r="H46">
        <v>2.0408200000000001E-2</v>
      </c>
      <c r="I46">
        <v>1.6157999999999999E-2</v>
      </c>
      <c r="J46">
        <v>1.17188E-2</v>
      </c>
      <c r="K46">
        <v>1.0178100000000001E-2</v>
      </c>
      <c r="L46">
        <v>4.5044999999999998E-3</v>
      </c>
      <c r="M46">
        <v>1.11199E-2</v>
      </c>
      <c r="N46">
        <v>4.6099300000000003E-2</v>
      </c>
      <c r="O46">
        <v>4.2253499999999999E-2</v>
      </c>
      <c r="P46">
        <v>2.7950300000000001E-2</v>
      </c>
      <c r="Q46">
        <v>4.2721500000000003E-2</v>
      </c>
      <c r="R46">
        <v>2.7026999999999999E-2</v>
      </c>
      <c r="S46">
        <v>8.5106399999999999E-3</v>
      </c>
      <c r="T46">
        <v>2.9605300000000001E-2</v>
      </c>
      <c r="U46">
        <v>3.0780800000000001E-2</v>
      </c>
      <c r="V46">
        <v>2.7777800000000001E-3</v>
      </c>
      <c r="W46">
        <v>6.9101700000000002E-3</v>
      </c>
      <c r="X46">
        <v>6.0241000000000001E-3</v>
      </c>
      <c r="Y46">
        <v>1.3292399999999999E-2</v>
      </c>
      <c r="Z46">
        <v>1.19454E-2</v>
      </c>
      <c r="AA46">
        <v>1.5432100000000001E-2</v>
      </c>
      <c r="AB46">
        <v>0.02</v>
      </c>
      <c r="AC46">
        <v>2.11538E-2</v>
      </c>
      <c r="AD46">
        <f t="shared" si="1"/>
        <v>2.3674124642857147E-2</v>
      </c>
    </row>
    <row r="47" spans="1:30" x14ac:dyDescent="0.25">
      <c r="A47" s="1">
        <f t="shared" si="2"/>
        <v>10.75</v>
      </c>
      <c r="B47">
        <v>1.4689300000000001E-2</v>
      </c>
      <c r="C47">
        <v>1.6791E-2</v>
      </c>
      <c r="D47">
        <v>5.6910599999999999E-2</v>
      </c>
      <c r="E47">
        <v>4.7244099999999997E-2</v>
      </c>
      <c r="F47">
        <v>2.84091E-2</v>
      </c>
      <c r="G47">
        <v>4.2735000000000002E-2</v>
      </c>
      <c r="H47">
        <v>1.11317E-2</v>
      </c>
      <c r="I47">
        <v>1.25673E-2</v>
      </c>
      <c r="J47">
        <v>6.5104200000000003E-3</v>
      </c>
      <c r="K47">
        <v>7.63359E-3</v>
      </c>
      <c r="L47">
        <v>4.5044999999999998E-3</v>
      </c>
      <c r="M47">
        <v>1.11199E-2</v>
      </c>
      <c r="N47">
        <v>3.1914900000000003E-2</v>
      </c>
      <c r="O47">
        <v>2.8169E-2</v>
      </c>
      <c r="P47">
        <v>2.7950300000000001E-2</v>
      </c>
      <c r="Q47">
        <v>3.3227800000000002E-2</v>
      </c>
      <c r="R47">
        <v>1.3513499999999999E-2</v>
      </c>
      <c r="S47">
        <v>8.5106399999999999E-3</v>
      </c>
      <c r="T47">
        <v>2.0833299999999999E-2</v>
      </c>
      <c r="U47">
        <v>2.32733E-2</v>
      </c>
      <c r="V47">
        <v>0</v>
      </c>
      <c r="W47">
        <v>4.9358300000000004E-3</v>
      </c>
      <c r="X47">
        <v>7.0281099999999997E-3</v>
      </c>
      <c r="Y47">
        <v>1.3292399999999999E-2</v>
      </c>
      <c r="Z47">
        <v>1.02389E-2</v>
      </c>
      <c r="AA47">
        <v>1.5432100000000001E-2</v>
      </c>
      <c r="AB47">
        <v>0.02</v>
      </c>
      <c r="AC47">
        <v>1.53846E-2</v>
      </c>
      <c r="AD47">
        <f t="shared" si="1"/>
        <v>1.9069685357142853E-2</v>
      </c>
    </row>
    <row r="48" spans="1:30" x14ac:dyDescent="0.25">
      <c r="A48" s="1">
        <f t="shared" si="2"/>
        <v>11</v>
      </c>
      <c r="B48">
        <v>1.1299399999999999E-2</v>
      </c>
      <c r="C48">
        <v>1.02612E-2</v>
      </c>
      <c r="D48">
        <v>5.6910599999999999E-2</v>
      </c>
      <c r="E48">
        <v>3.3464599999999997E-2</v>
      </c>
      <c r="F48">
        <v>2.2727299999999999E-2</v>
      </c>
      <c r="G48">
        <v>2.5641000000000001E-2</v>
      </c>
      <c r="H48">
        <v>1.11317E-2</v>
      </c>
      <c r="I48">
        <v>9.8743300000000006E-3</v>
      </c>
      <c r="J48">
        <v>6.5104200000000003E-3</v>
      </c>
      <c r="K48">
        <v>3.81679E-3</v>
      </c>
      <c r="L48">
        <v>2.2522499999999999E-3</v>
      </c>
      <c r="M48">
        <v>8.7370899999999994E-3</v>
      </c>
      <c r="N48">
        <v>2.48227E-2</v>
      </c>
      <c r="O48">
        <v>4.6948399999999996E-3</v>
      </c>
      <c r="P48">
        <v>1.5528E-2</v>
      </c>
      <c r="Q48">
        <v>3.0063300000000001E-2</v>
      </c>
      <c r="R48">
        <v>1.3513499999999999E-2</v>
      </c>
      <c r="S48">
        <v>8.5106399999999999E-3</v>
      </c>
      <c r="T48">
        <v>1.31579E-2</v>
      </c>
      <c r="U48">
        <v>1.65165E-2</v>
      </c>
      <c r="V48">
        <v>0</v>
      </c>
      <c r="W48">
        <v>1.9743299999999998E-3</v>
      </c>
      <c r="X48">
        <v>3.0120500000000001E-3</v>
      </c>
      <c r="Y48">
        <v>1.22699E-2</v>
      </c>
      <c r="Z48">
        <v>1.02389E-2</v>
      </c>
      <c r="AA48">
        <v>1.08025E-2</v>
      </c>
      <c r="AB48">
        <v>1.7999999999999999E-2</v>
      </c>
      <c r="AC48">
        <v>1.34615E-2</v>
      </c>
      <c r="AD48">
        <f t="shared" si="1"/>
        <v>1.4256901428571429E-2</v>
      </c>
    </row>
    <row r="49" spans="1:30" x14ac:dyDescent="0.25">
      <c r="A49" s="1">
        <f t="shared" si="2"/>
        <v>11.25</v>
      </c>
      <c r="B49">
        <v>6.7796599999999999E-3</v>
      </c>
      <c r="C49">
        <v>7.4626900000000001E-3</v>
      </c>
      <c r="D49">
        <v>4.8780499999999997E-2</v>
      </c>
      <c r="E49">
        <v>1.5748000000000002E-2</v>
      </c>
      <c r="F49">
        <v>2.2727299999999999E-2</v>
      </c>
      <c r="G49">
        <v>1.7094000000000002E-2</v>
      </c>
      <c r="H49">
        <v>1.11317E-2</v>
      </c>
      <c r="I49">
        <v>7.1813299999999997E-3</v>
      </c>
      <c r="J49">
        <v>2.6041699999999998E-3</v>
      </c>
      <c r="K49">
        <v>3.81679E-3</v>
      </c>
      <c r="L49">
        <v>2.2522499999999999E-3</v>
      </c>
      <c r="M49">
        <v>8.7370899999999994E-3</v>
      </c>
      <c r="N49">
        <v>1.41844E-2</v>
      </c>
      <c r="O49">
        <v>0</v>
      </c>
      <c r="P49">
        <v>1.8633500000000001E-2</v>
      </c>
      <c r="Q49">
        <v>2.2151899999999999E-2</v>
      </c>
      <c r="R49">
        <v>0</v>
      </c>
      <c r="S49">
        <v>8.5106399999999999E-3</v>
      </c>
      <c r="T49">
        <v>1.09649E-2</v>
      </c>
      <c r="U49">
        <v>1.12613E-2</v>
      </c>
      <c r="V49">
        <v>0</v>
      </c>
      <c r="W49">
        <v>2.9615000000000002E-3</v>
      </c>
      <c r="X49">
        <v>1.00402E-3</v>
      </c>
      <c r="Y49">
        <v>8.17996E-3</v>
      </c>
      <c r="Z49">
        <v>6.82594E-3</v>
      </c>
      <c r="AA49">
        <v>7.7160500000000003E-3</v>
      </c>
      <c r="AB49">
        <v>1.6E-2</v>
      </c>
      <c r="AC49">
        <v>1.34615E-2</v>
      </c>
      <c r="AD49">
        <f t="shared" si="1"/>
        <v>1.0577538928571426E-2</v>
      </c>
    </row>
    <row r="50" spans="1:30" x14ac:dyDescent="0.25">
      <c r="A50" s="1">
        <f t="shared" si="2"/>
        <v>11.5</v>
      </c>
      <c r="B50">
        <v>5.6497199999999996E-3</v>
      </c>
      <c r="C50">
        <v>6.5298500000000002E-3</v>
      </c>
      <c r="D50">
        <v>3.2520300000000002E-2</v>
      </c>
      <c r="E50">
        <v>1.5748000000000002E-2</v>
      </c>
      <c r="F50">
        <v>1.7045500000000002E-2</v>
      </c>
      <c r="G50">
        <v>1.28205E-2</v>
      </c>
      <c r="H50">
        <v>1.66976E-2</v>
      </c>
      <c r="I50">
        <v>5.3860000000000002E-3</v>
      </c>
      <c r="J50">
        <v>3.90625E-3</v>
      </c>
      <c r="K50">
        <v>3.81679E-3</v>
      </c>
      <c r="L50">
        <v>0</v>
      </c>
      <c r="M50">
        <v>7.1485300000000002E-3</v>
      </c>
      <c r="N50">
        <v>1.41844E-2</v>
      </c>
      <c r="O50">
        <v>4.6948399999999996E-3</v>
      </c>
      <c r="P50">
        <v>1.5528E-2</v>
      </c>
      <c r="Q50">
        <v>1.8987299999999999E-2</v>
      </c>
      <c r="R50">
        <v>0</v>
      </c>
      <c r="S50">
        <v>1.2766E-2</v>
      </c>
      <c r="T50">
        <v>8.7719300000000007E-3</v>
      </c>
      <c r="U50">
        <v>1.12613E-2</v>
      </c>
      <c r="V50">
        <v>0</v>
      </c>
      <c r="W50">
        <v>3.9486699999999996E-3</v>
      </c>
      <c r="X50">
        <v>0</v>
      </c>
      <c r="Y50">
        <v>7.15746E-3</v>
      </c>
      <c r="Z50">
        <v>0</v>
      </c>
      <c r="AA50">
        <v>9.2592600000000001E-3</v>
      </c>
      <c r="AB50">
        <v>1.4E-2</v>
      </c>
      <c r="AC50">
        <v>3.84615E-3</v>
      </c>
      <c r="AD50">
        <f t="shared" si="1"/>
        <v>8.988369642857142E-3</v>
      </c>
    </row>
    <row r="51" spans="1:30" x14ac:dyDescent="0.25">
      <c r="A51" s="1">
        <f t="shared" si="2"/>
        <v>11.75</v>
      </c>
      <c r="B51">
        <v>3.3898299999999999E-3</v>
      </c>
      <c r="C51">
        <v>5.5970100000000004E-3</v>
      </c>
      <c r="D51">
        <v>1.6260199999999999E-2</v>
      </c>
      <c r="E51">
        <v>1.1811E-2</v>
      </c>
      <c r="F51">
        <v>1.13636E-2</v>
      </c>
      <c r="G51">
        <v>8.5470100000000007E-3</v>
      </c>
      <c r="H51">
        <v>1.2987E-2</v>
      </c>
      <c r="I51">
        <v>6.2836599999999999E-3</v>
      </c>
      <c r="J51">
        <v>2.6041699999999998E-3</v>
      </c>
      <c r="K51">
        <v>2.5445300000000001E-3</v>
      </c>
      <c r="L51">
        <v>0</v>
      </c>
      <c r="M51">
        <v>6.3542499999999997E-3</v>
      </c>
      <c r="N51">
        <v>1.41844E-2</v>
      </c>
      <c r="O51">
        <v>9.3896699999999993E-3</v>
      </c>
      <c r="P51">
        <v>1.24224E-2</v>
      </c>
      <c r="Q51">
        <v>1.5822800000000001E-2</v>
      </c>
      <c r="R51">
        <v>0</v>
      </c>
      <c r="S51">
        <v>1.2766E-2</v>
      </c>
      <c r="T51">
        <v>7.6754400000000004E-3</v>
      </c>
      <c r="U51">
        <v>7.5075100000000002E-3</v>
      </c>
      <c r="V51">
        <v>1.38889E-3</v>
      </c>
      <c r="W51">
        <v>2.9615000000000002E-3</v>
      </c>
      <c r="X51">
        <v>0</v>
      </c>
      <c r="Y51">
        <v>5.11247E-3</v>
      </c>
      <c r="Z51">
        <v>1.70648E-3</v>
      </c>
      <c r="AA51">
        <v>1.08025E-2</v>
      </c>
      <c r="AB51">
        <v>0.01</v>
      </c>
      <c r="AC51">
        <v>3.84615E-3</v>
      </c>
      <c r="AD51">
        <f t="shared" si="1"/>
        <v>7.2617310714285727E-3</v>
      </c>
    </row>
    <row r="52" spans="1:30" x14ac:dyDescent="0.25">
      <c r="A52" s="1">
        <f t="shared" si="2"/>
        <v>12</v>
      </c>
      <c r="B52">
        <v>2.2598900000000001E-3</v>
      </c>
      <c r="C52">
        <v>6.5298500000000002E-3</v>
      </c>
      <c r="D52">
        <v>8.1300799999999996E-3</v>
      </c>
      <c r="E52">
        <v>1.5748000000000002E-2</v>
      </c>
      <c r="F52">
        <v>1.13636E-2</v>
      </c>
      <c r="G52">
        <v>1.28205E-2</v>
      </c>
      <c r="H52">
        <v>9.2764400000000004E-3</v>
      </c>
      <c r="I52">
        <v>7.1813299999999997E-3</v>
      </c>
      <c r="J52">
        <v>2.6041699999999998E-3</v>
      </c>
      <c r="K52">
        <v>2.5445300000000001E-3</v>
      </c>
      <c r="L52">
        <v>2.2522499999999999E-3</v>
      </c>
      <c r="M52">
        <v>6.3542499999999997E-3</v>
      </c>
      <c r="N52">
        <v>1.06383E-2</v>
      </c>
      <c r="O52">
        <v>4.6948399999999996E-3</v>
      </c>
      <c r="P52">
        <v>1.24224E-2</v>
      </c>
      <c r="Q52">
        <v>1.5822800000000001E-2</v>
      </c>
      <c r="R52">
        <v>0</v>
      </c>
      <c r="S52">
        <v>8.5106399999999999E-3</v>
      </c>
      <c r="T52">
        <v>5.4824599999999998E-3</v>
      </c>
      <c r="U52">
        <v>6.7567599999999997E-3</v>
      </c>
      <c r="V52">
        <v>2.7777800000000001E-3</v>
      </c>
      <c r="W52">
        <v>2.9615000000000002E-3</v>
      </c>
      <c r="X52">
        <v>3.0120500000000001E-3</v>
      </c>
      <c r="Y52">
        <v>4.08998E-3</v>
      </c>
      <c r="Z52">
        <v>1.70648E-3</v>
      </c>
      <c r="AA52">
        <v>1.2345699999999999E-2</v>
      </c>
      <c r="AB52">
        <v>4.0000000000000001E-3</v>
      </c>
      <c r="AC52">
        <v>1.92308E-3</v>
      </c>
      <c r="AD52">
        <f>AVERAGE(B52:AC52)</f>
        <v>6.5789164285714281E-3</v>
      </c>
    </row>
    <row r="53" spans="1:30" x14ac:dyDescent="0.25">
      <c r="A53" s="1">
        <f t="shared" si="2"/>
        <v>12.25</v>
      </c>
      <c r="B53">
        <v>9.0395500000000004E-3</v>
      </c>
      <c r="C53">
        <v>6.5298500000000002E-3</v>
      </c>
      <c r="D53">
        <v>8.1300799999999996E-3</v>
      </c>
      <c r="E53">
        <v>7.8740200000000007E-3</v>
      </c>
      <c r="F53">
        <v>1.13636E-2</v>
      </c>
      <c r="G53">
        <v>1.28205E-2</v>
      </c>
      <c r="H53">
        <v>1.11317E-2</v>
      </c>
      <c r="I53">
        <v>5.3860000000000002E-3</v>
      </c>
      <c r="J53">
        <v>0</v>
      </c>
      <c r="K53">
        <v>2.5445300000000001E-3</v>
      </c>
      <c r="L53">
        <v>2.2522499999999999E-3</v>
      </c>
      <c r="M53">
        <v>9.5313700000000008E-3</v>
      </c>
      <c r="N53">
        <v>7.0921999999999999E-3</v>
      </c>
      <c r="O53">
        <v>4.6948399999999996E-3</v>
      </c>
      <c r="P53">
        <v>9.3167700000000003E-3</v>
      </c>
      <c r="Q53">
        <v>1.26582E-2</v>
      </c>
      <c r="R53">
        <v>0</v>
      </c>
      <c r="S53">
        <v>1.2766E-2</v>
      </c>
      <c r="T53">
        <v>5.4824599999999998E-3</v>
      </c>
      <c r="U53">
        <v>6.7567599999999997E-3</v>
      </c>
      <c r="V53">
        <v>5.5555600000000002E-3</v>
      </c>
      <c r="W53">
        <v>6.9101700000000002E-3</v>
      </c>
      <c r="X53">
        <v>4.0160600000000001E-3</v>
      </c>
      <c r="Y53">
        <v>3.06748E-3</v>
      </c>
      <c r="Z53">
        <v>5.1194500000000002E-3</v>
      </c>
      <c r="AA53">
        <v>1.08025E-2</v>
      </c>
      <c r="AB53">
        <v>2E-3</v>
      </c>
      <c r="AC53">
        <v>1.92308E-3</v>
      </c>
      <c r="AD53">
        <f t="shared" ref="AD53:AD99" si="3">AVERAGE(B53:AC53)</f>
        <v>6.5987492857142839E-3</v>
      </c>
    </row>
    <row r="54" spans="1:30" x14ac:dyDescent="0.25">
      <c r="A54" s="1">
        <f t="shared" si="2"/>
        <v>12.5</v>
      </c>
      <c r="B54">
        <v>9.0395500000000004E-3</v>
      </c>
      <c r="C54">
        <v>5.5970100000000004E-3</v>
      </c>
      <c r="D54">
        <v>8.1300799999999996E-3</v>
      </c>
      <c r="E54">
        <v>7.8740200000000007E-3</v>
      </c>
      <c r="F54">
        <v>1.13636E-2</v>
      </c>
      <c r="G54">
        <v>8.5470100000000007E-3</v>
      </c>
      <c r="H54">
        <v>1.11317E-2</v>
      </c>
      <c r="I54">
        <v>7.1813299999999997E-3</v>
      </c>
      <c r="J54">
        <v>2.6041699999999998E-3</v>
      </c>
      <c r="K54">
        <v>7.63359E-3</v>
      </c>
      <c r="L54">
        <v>4.5044999999999998E-3</v>
      </c>
      <c r="M54">
        <v>1.58856E-2</v>
      </c>
      <c r="N54">
        <v>7.0921999999999999E-3</v>
      </c>
      <c r="O54">
        <v>1.8779299999999999E-2</v>
      </c>
      <c r="P54">
        <v>1.24224E-2</v>
      </c>
      <c r="Q54">
        <v>1.74051E-2</v>
      </c>
      <c r="R54">
        <v>0</v>
      </c>
      <c r="S54">
        <v>8.5106399999999999E-3</v>
      </c>
      <c r="T54">
        <v>1.09649E-2</v>
      </c>
      <c r="U54">
        <v>1.0510500000000001E-2</v>
      </c>
      <c r="V54">
        <v>9.7222200000000002E-3</v>
      </c>
      <c r="W54">
        <v>9.8716700000000008E-3</v>
      </c>
      <c r="X54">
        <v>3.0120500000000001E-3</v>
      </c>
      <c r="Y54">
        <v>4.08998E-3</v>
      </c>
      <c r="Z54">
        <v>5.1194500000000002E-3</v>
      </c>
      <c r="AA54">
        <v>6.1728399999999998E-3</v>
      </c>
      <c r="AB54">
        <v>8.0000000000000002E-3</v>
      </c>
      <c r="AC54">
        <v>3.84615E-3</v>
      </c>
      <c r="AD54">
        <f t="shared" si="3"/>
        <v>8.3932699999999996E-3</v>
      </c>
    </row>
    <row r="55" spans="1:30" x14ac:dyDescent="0.25">
      <c r="A55" s="1">
        <f t="shared" si="2"/>
        <v>12.75</v>
      </c>
      <c r="B55">
        <v>1.01695E-2</v>
      </c>
      <c r="C55">
        <v>1.39925E-2</v>
      </c>
      <c r="D55">
        <v>8.1300799999999996E-3</v>
      </c>
      <c r="E55">
        <v>1.1811E-2</v>
      </c>
      <c r="F55">
        <v>1.7045500000000002E-2</v>
      </c>
      <c r="G55">
        <v>1.7094000000000002E-2</v>
      </c>
      <c r="H55">
        <v>1.66976E-2</v>
      </c>
      <c r="I55">
        <v>9.8743300000000006E-3</v>
      </c>
      <c r="J55">
        <v>6.5104200000000003E-3</v>
      </c>
      <c r="K55">
        <v>1.0178100000000001E-2</v>
      </c>
      <c r="L55">
        <v>9.0090099999999996E-3</v>
      </c>
      <c r="M55">
        <v>1.82685E-2</v>
      </c>
      <c r="N55">
        <v>7.0921999999999999E-3</v>
      </c>
      <c r="O55">
        <v>1.40845E-2</v>
      </c>
      <c r="P55">
        <v>2.1739100000000001E-2</v>
      </c>
      <c r="Q55">
        <v>1.74051E-2</v>
      </c>
      <c r="R55">
        <v>0</v>
      </c>
      <c r="S55">
        <v>8.5106399999999999E-3</v>
      </c>
      <c r="T55">
        <v>1.31579E-2</v>
      </c>
      <c r="U55">
        <v>1.12613E-2</v>
      </c>
      <c r="V55">
        <v>1.11111E-2</v>
      </c>
      <c r="W55">
        <v>1.08588E-2</v>
      </c>
      <c r="X55">
        <v>4.0160600000000001E-3</v>
      </c>
      <c r="Y55">
        <v>9.2024499999999992E-3</v>
      </c>
      <c r="Z55">
        <v>6.82594E-3</v>
      </c>
      <c r="AA55">
        <v>1.5432099999999999E-3</v>
      </c>
      <c r="AB55">
        <v>0.01</v>
      </c>
      <c r="AC55">
        <v>5.7692300000000002E-3</v>
      </c>
      <c r="AD55">
        <f t="shared" si="3"/>
        <v>1.0762788214285715E-2</v>
      </c>
    </row>
    <row r="56" spans="1:30" x14ac:dyDescent="0.25">
      <c r="A56" s="1">
        <f t="shared" si="2"/>
        <v>13</v>
      </c>
      <c r="B56">
        <v>2.2598900000000002E-2</v>
      </c>
      <c r="C56">
        <v>2.51866E-2</v>
      </c>
      <c r="D56">
        <v>8.1300799999999996E-3</v>
      </c>
      <c r="E56">
        <v>2.1653499999999999E-2</v>
      </c>
      <c r="F56">
        <v>1.7045500000000002E-2</v>
      </c>
      <c r="G56">
        <v>1.7094000000000002E-2</v>
      </c>
      <c r="H56">
        <v>2.41187E-2</v>
      </c>
      <c r="I56">
        <v>1.0772E-2</v>
      </c>
      <c r="J56">
        <v>1.17188E-2</v>
      </c>
      <c r="K56">
        <v>1.1450399999999999E-2</v>
      </c>
      <c r="L56">
        <v>1.3513499999999999E-2</v>
      </c>
      <c r="M56">
        <v>1.50913E-2</v>
      </c>
      <c r="N56">
        <v>1.77305E-2</v>
      </c>
      <c r="O56">
        <v>1.40845E-2</v>
      </c>
      <c r="P56">
        <v>2.7950300000000001E-2</v>
      </c>
      <c r="Q56">
        <v>1.74051E-2</v>
      </c>
      <c r="R56">
        <v>0</v>
      </c>
      <c r="S56">
        <v>8.5106399999999999E-3</v>
      </c>
      <c r="T56">
        <v>2.0833299999999999E-2</v>
      </c>
      <c r="U56">
        <v>1.5015000000000001E-2</v>
      </c>
      <c r="V56">
        <v>6.9444399999999996E-3</v>
      </c>
      <c r="W56">
        <v>1.08588E-2</v>
      </c>
      <c r="X56">
        <v>1.20482E-2</v>
      </c>
      <c r="Y56">
        <v>1.5337399999999999E-2</v>
      </c>
      <c r="Z56">
        <v>8.5324200000000006E-3</v>
      </c>
      <c r="AA56">
        <v>6.1728399999999998E-3</v>
      </c>
      <c r="AB56">
        <v>1.4E-2</v>
      </c>
      <c r="AC56">
        <v>1.34615E-2</v>
      </c>
      <c r="AD56">
        <f t="shared" si="3"/>
        <v>1.4544936428571431E-2</v>
      </c>
    </row>
    <row r="57" spans="1:30" x14ac:dyDescent="0.25">
      <c r="A57" s="1">
        <f t="shared" si="2"/>
        <v>13.25</v>
      </c>
      <c r="B57">
        <v>2.48588E-2</v>
      </c>
      <c r="C57">
        <v>2.51866E-2</v>
      </c>
      <c r="D57">
        <v>2.4390200000000001E-2</v>
      </c>
      <c r="E57">
        <v>3.1496099999999999E-2</v>
      </c>
      <c r="F57">
        <v>5.6818199999999998E-3</v>
      </c>
      <c r="G57">
        <v>2.1367500000000001E-2</v>
      </c>
      <c r="H57">
        <v>2.7829300000000001E-2</v>
      </c>
      <c r="I57">
        <v>8.9766599999999992E-3</v>
      </c>
      <c r="J57">
        <v>1.43229E-2</v>
      </c>
      <c r="K57">
        <v>1.0178100000000001E-2</v>
      </c>
      <c r="L57">
        <v>1.57658E-2</v>
      </c>
      <c r="M57">
        <v>1.9062699999999998E-2</v>
      </c>
      <c r="N57">
        <v>2.83688E-2</v>
      </c>
      <c r="O57">
        <v>1.8779299999999999E-2</v>
      </c>
      <c r="P57">
        <v>2.7950300000000001E-2</v>
      </c>
      <c r="Q57">
        <v>1.42405E-2</v>
      </c>
      <c r="R57">
        <v>0</v>
      </c>
      <c r="S57">
        <v>1.2766E-2</v>
      </c>
      <c r="T57">
        <v>2.7412300000000001E-2</v>
      </c>
      <c r="U57">
        <v>1.65165E-2</v>
      </c>
      <c r="V57">
        <v>5.5555600000000002E-3</v>
      </c>
      <c r="W57">
        <v>1.08588E-2</v>
      </c>
      <c r="X57">
        <v>1.30522E-2</v>
      </c>
      <c r="Y57">
        <v>9.2024499999999992E-3</v>
      </c>
      <c r="Z57">
        <v>1.02389E-2</v>
      </c>
      <c r="AA57">
        <v>9.2592600000000001E-3</v>
      </c>
      <c r="AB57">
        <v>2.8000000000000001E-2</v>
      </c>
      <c r="AC57">
        <v>1.7307699999999999E-2</v>
      </c>
      <c r="AD57">
        <f t="shared" si="3"/>
        <v>1.7093751785714283E-2</v>
      </c>
    </row>
    <row r="58" spans="1:30" x14ac:dyDescent="0.25">
      <c r="A58" s="1">
        <f t="shared" si="2"/>
        <v>13.5</v>
      </c>
      <c r="B58">
        <v>2.71186E-2</v>
      </c>
      <c r="C58">
        <v>2.3320899999999999E-2</v>
      </c>
      <c r="D58">
        <v>2.4390200000000001E-2</v>
      </c>
      <c r="E58">
        <v>3.1496099999999999E-2</v>
      </c>
      <c r="F58">
        <v>5.6818199999999998E-3</v>
      </c>
      <c r="G58">
        <v>2.1367500000000001E-2</v>
      </c>
      <c r="H58">
        <v>3.5250499999999997E-2</v>
      </c>
      <c r="I58">
        <v>6.2836599999999999E-3</v>
      </c>
      <c r="J58">
        <v>1.3020800000000001E-2</v>
      </c>
      <c r="K58">
        <v>8.9058499999999999E-3</v>
      </c>
      <c r="L58">
        <v>1.12613E-2</v>
      </c>
      <c r="M58">
        <v>1.82685E-2</v>
      </c>
      <c r="N58">
        <v>2.48227E-2</v>
      </c>
      <c r="O58">
        <v>1.40845E-2</v>
      </c>
      <c r="P58">
        <v>2.1739100000000001E-2</v>
      </c>
      <c r="Q58">
        <v>1.5822800000000001E-2</v>
      </c>
      <c r="R58">
        <v>2.7026999999999999E-2</v>
      </c>
      <c r="S58">
        <v>1.70213E-2</v>
      </c>
      <c r="T58">
        <v>3.0701800000000001E-2</v>
      </c>
      <c r="U58">
        <v>2.1021000000000001E-2</v>
      </c>
      <c r="V58">
        <v>8.3333299999999999E-3</v>
      </c>
      <c r="W58">
        <v>6.9101700000000002E-3</v>
      </c>
      <c r="X58">
        <v>1.5060199999999999E-2</v>
      </c>
      <c r="Y58">
        <v>1.02249E-2</v>
      </c>
      <c r="Z58">
        <v>1.02389E-2</v>
      </c>
      <c r="AA58">
        <v>1.85185E-2</v>
      </c>
      <c r="AB58">
        <v>2.1999999999999999E-2</v>
      </c>
      <c r="AC58">
        <v>1.15385E-2</v>
      </c>
      <c r="AD58">
        <f t="shared" si="3"/>
        <v>1.7908229642857144E-2</v>
      </c>
    </row>
    <row r="59" spans="1:30" x14ac:dyDescent="0.25">
      <c r="A59" s="1">
        <f t="shared" si="2"/>
        <v>13.75</v>
      </c>
      <c r="B59">
        <v>2.1468899999999999E-2</v>
      </c>
      <c r="C59">
        <v>2.2388100000000001E-2</v>
      </c>
      <c r="D59">
        <v>2.4390200000000001E-2</v>
      </c>
      <c r="E59">
        <v>2.5590600000000002E-2</v>
      </c>
      <c r="F59">
        <v>1.7045500000000002E-2</v>
      </c>
      <c r="G59">
        <v>2.5641000000000001E-2</v>
      </c>
      <c r="H59">
        <v>3.7105800000000001E-2</v>
      </c>
      <c r="I59">
        <v>2.6930000000000001E-3</v>
      </c>
      <c r="J59">
        <v>1.0416699999999999E-2</v>
      </c>
      <c r="K59">
        <v>6.3613200000000002E-3</v>
      </c>
      <c r="L59">
        <v>1.8017999999999999E-2</v>
      </c>
      <c r="M59">
        <v>1.82685E-2</v>
      </c>
      <c r="N59">
        <v>1.77305E-2</v>
      </c>
      <c r="O59">
        <v>1.40845E-2</v>
      </c>
      <c r="P59">
        <v>1.8633500000000001E-2</v>
      </c>
      <c r="Q59">
        <v>1.8987299999999999E-2</v>
      </c>
      <c r="R59">
        <v>2.7026999999999999E-2</v>
      </c>
      <c r="S59">
        <v>2.12766E-2</v>
      </c>
      <c r="T59">
        <v>2.8508800000000001E-2</v>
      </c>
      <c r="U59">
        <v>2.1771800000000001E-2</v>
      </c>
      <c r="V59">
        <v>5.5555600000000002E-3</v>
      </c>
      <c r="W59">
        <v>4.9358300000000004E-3</v>
      </c>
      <c r="X59">
        <v>1.20482E-2</v>
      </c>
      <c r="Y59">
        <v>9.2024499999999992E-3</v>
      </c>
      <c r="Z59">
        <v>1.02389E-2</v>
      </c>
      <c r="AA59">
        <v>2.0061699999999998E-2</v>
      </c>
      <c r="AB59">
        <v>1.6E-2</v>
      </c>
      <c r="AC59">
        <v>9.6153799999999998E-3</v>
      </c>
      <c r="AD59">
        <f t="shared" si="3"/>
        <v>1.7323772857142861E-2</v>
      </c>
    </row>
    <row r="60" spans="1:30" x14ac:dyDescent="0.25">
      <c r="A60" s="1">
        <f t="shared" si="2"/>
        <v>14</v>
      </c>
      <c r="B60">
        <v>1.9209E-2</v>
      </c>
      <c r="C60">
        <v>1.49254E-2</v>
      </c>
      <c r="D60">
        <v>2.4390200000000001E-2</v>
      </c>
      <c r="E60">
        <v>3.1496099999999999E-2</v>
      </c>
      <c r="F60">
        <v>2.84091E-2</v>
      </c>
      <c r="G60">
        <v>2.1367500000000001E-2</v>
      </c>
      <c r="H60">
        <v>3.5250499999999997E-2</v>
      </c>
      <c r="I60">
        <v>2.6930000000000001E-3</v>
      </c>
      <c r="J60">
        <v>6.5104200000000003E-3</v>
      </c>
      <c r="K60">
        <v>6.3613200000000002E-3</v>
      </c>
      <c r="L60">
        <v>1.3513499999999999E-2</v>
      </c>
      <c r="M60">
        <v>1.2708499999999999E-2</v>
      </c>
      <c r="N60">
        <v>1.77305E-2</v>
      </c>
      <c r="O60">
        <v>1.8779299999999999E-2</v>
      </c>
      <c r="P60">
        <v>9.3167700000000003E-3</v>
      </c>
      <c r="Q60">
        <v>1.5822800000000001E-2</v>
      </c>
      <c r="R60">
        <v>2.7026999999999999E-2</v>
      </c>
      <c r="S60">
        <v>2.12766E-2</v>
      </c>
      <c r="T60">
        <v>2.30263E-2</v>
      </c>
      <c r="U60">
        <v>1.8768799999999999E-2</v>
      </c>
      <c r="V60">
        <v>5.5555600000000002E-3</v>
      </c>
      <c r="W60">
        <v>3.9486699999999996E-3</v>
      </c>
      <c r="X60">
        <v>9.0361399999999998E-3</v>
      </c>
      <c r="Y60">
        <v>9.2024499999999992E-3</v>
      </c>
      <c r="Z60">
        <v>1.19454E-2</v>
      </c>
      <c r="AA60">
        <v>1.85185E-2</v>
      </c>
      <c r="AB60">
        <v>0.01</v>
      </c>
      <c r="AC60">
        <v>1.15385E-2</v>
      </c>
      <c r="AD60">
        <f t="shared" si="3"/>
        <v>1.6011708214285717E-2</v>
      </c>
    </row>
    <row r="61" spans="1:30" x14ac:dyDescent="0.25">
      <c r="A61" s="1">
        <f t="shared" si="2"/>
        <v>14.25</v>
      </c>
      <c r="B61">
        <v>1.24294E-2</v>
      </c>
      <c r="C61">
        <v>1.49254E-2</v>
      </c>
      <c r="D61">
        <v>1.6260199999999999E-2</v>
      </c>
      <c r="E61">
        <v>2.1653499999999999E-2</v>
      </c>
      <c r="F61">
        <v>2.2727299999999999E-2</v>
      </c>
      <c r="G61">
        <v>1.28205E-2</v>
      </c>
      <c r="H61">
        <v>3.1539900000000003E-2</v>
      </c>
      <c r="I61">
        <v>8.9766599999999998E-4</v>
      </c>
      <c r="J61">
        <v>6.5104200000000003E-3</v>
      </c>
      <c r="K61">
        <v>6.3613200000000002E-3</v>
      </c>
      <c r="L61">
        <v>9.0090099999999996E-3</v>
      </c>
      <c r="M61">
        <v>1.11199E-2</v>
      </c>
      <c r="N61">
        <v>7.0921999999999999E-3</v>
      </c>
      <c r="O61">
        <v>9.3896699999999993E-3</v>
      </c>
      <c r="P61">
        <v>3.1055900000000001E-3</v>
      </c>
      <c r="Q61">
        <v>1.26582E-2</v>
      </c>
      <c r="R61">
        <v>2.7026999999999999E-2</v>
      </c>
      <c r="S61">
        <v>1.70213E-2</v>
      </c>
      <c r="T61">
        <v>1.6447400000000001E-2</v>
      </c>
      <c r="U61">
        <v>1.65165E-2</v>
      </c>
      <c r="V61">
        <v>4.1666699999999999E-3</v>
      </c>
      <c r="W61">
        <v>1.9743299999999998E-3</v>
      </c>
      <c r="X61">
        <v>8.0321300000000002E-3</v>
      </c>
      <c r="Y61">
        <v>1.02249E-2</v>
      </c>
      <c r="Z61">
        <v>1.02389E-2</v>
      </c>
      <c r="AA61">
        <v>1.6975299999999999E-2</v>
      </c>
      <c r="AB61">
        <v>8.0000000000000002E-3</v>
      </c>
      <c r="AC61">
        <v>2.11538E-2</v>
      </c>
      <c r="AD61">
        <f t="shared" si="3"/>
        <v>1.2724228785714284E-2</v>
      </c>
    </row>
    <row r="62" spans="1:30" x14ac:dyDescent="0.25">
      <c r="A62" s="1">
        <f t="shared" si="2"/>
        <v>14.5</v>
      </c>
      <c r="B62">
        <v>9.0395500000000004E-3</v>
      </c>
      <c r="C62">
        <v>7.4626900000000001E-3</v>
      </c>
      <c r="D62">
        <v>1.6260199999999999E-2</v>
      </c>
      <c r="E62">
        <v>1.5748000000000002E-2</v>
      </c>
      <c r="F62">
        <v>1.13636E-2</v>
      </c>
      <c r="G62">
        <v>0</v>
      </c>
      <c r="H62">
        <v>1.8552900000000001E-2</v>
      </c>
      <c r="I62">
        <v>1.7953299999999999E-3</v>
      </c>
      <c r="J62">
        <v>5.2083299999999997E-3</v>
      </c>
      <c r="K62">
        <v>5.0890600000000003E-3</v>
      </c>
      <c r="L62">
        <v>9.0090099999999996E-3</v>
      </c>
      <c r="M62">
        <v>6.3542499999999997E-3</v>
      </c>
      <c r="N62">
        <v>1.06383E-2</v>
      </c>
      <c r="O62">
        <v>4.6948399999999996E-3</v>
      </c>
      <c r="P62">
        <v>6.2111800000000002E-3</v>
      </c>
      <c r="Q62">
        <v>1.42405E-2</v>
      </c>
      <c r="R62">
        <v>2.7026999999999999E-2</v>
      </c>
      <c r="S62">
        <v>4.2553199999999999E-3</v>
      </c>
      <c r="T62">
        <v>1.20614E-2</v>
      </c>
      <c r="U62">
        <v>1.12613E-2</v>
      </c>
      <c r="V62">
        <v>4.1666699999999999E-3</v>
      </c>
      <c r="W62">
        <v>3.9486699999999996E-3</v>
      </c>
      <c r="X62">
        <v>1.1044200000000001E-2</v>
      </c>
      <c r="Y62">
        <v>9.2024499999999992E-3</v>
      </c>
      <c r="Z62">
        <v>5.1194500000000002E-3</v>
      </c>
      <c r="AA62">
        <v>1.08025E-2</v>
      </c>
      <c r="AB62">
        <v>4.0000000000000001E-3</v>
      </c>
      <c r="AC62">
        <v>2.11538E-2</v>
      </c>
      <c r="AD62">
        <f t="shared" si="3"/>
        <v>9.4896607142857144E-3</v>
      </c>
    </row>
    <row r="63" spans="1:30" x14ac:dyDescent="0.25">
      <c r="A63" s="1">
        <f t="shared" si="2"/>
        <v>14.75</v>
      </c>
      <c r="B63">
        <v>7.9095999999999993E-3</v>
      </c>
      <c r="C63">
        <v>7.4626900000000001E-3</v>
      </c>
      <c r="D63">
        <v>1.6260199999999999E-2</v>
      </c>
      <c r="E63">
        <v>1.37795E-2</v>
      </c>
      <c r="F63">
        <v>1.13636E-2</v>
      </c>
      <c r="G63">
        <v>0</v>
      </c>
      <c r="H63">
        <v>1.11317E-2</v>
      </c>
      <c r="I63">
        <v>1.7953299999999999E-3</v>
      </c>
      <c r="J63">
        <v>2.6041699999999998E-3</v>
      </c>
      <c r="K63">
        <v>5.0890600000000003E-3</v>
      </c>
      <c r="L63">
        <v>6.7567599999999997E-3</v>
      </c>
      <c r="M63">
        <v>6.3542499999999997E-3</v>
      </c>
      <c r="N63">
        <v>1.06383E-2</v>
      </c>
      <c r="O63">
        <v>4.6948399999999996E-3</v>
      </c>
      <c r="P63">
        <v>6.2111800000000002E-3</v>
      </c>
      <c r="Q63">
        <v>1.26582E-2</v>
      </c>
      <c r="R63">
        <v>4.05405E-2</v>
      </c>
      <c r="S63">
        <v>4.2553199999999999E-3</v>
      </c>
      <c r="T63">
        <v>1.31579E-2</v>
      </c>
      <c r="U63">
        <v>5.2552600000000003E-3</v>
      </c>
      <c r="V63">
        <v>1.38889E-3</v>
      </c>
      <c r="W63">
        <v>1.9743299999999998E-3</v>
      </c>
      <c r="X63">
        <v>9.0361399999999998E-3</v>
      </c>
      <c r="Y63">
        <v>6.13497E-3</v>
      </c>
      <c r="Z63">
        <v>5.1194500000000002E-3</v>
      </c>
      <c r="AA63">
        <v>7.7160500000000003E-3</v>
      </c>
      <c r="AB63">
        <v>4.0000000000000001E-3</v>
      </c>
      <c r="AC63">
        <v>1.7307699999999999E-2</v>
      </c>
      <c r="AD63">
        <f t="shared" si="3"/>
        <v>8.5927103571428586E-3</v>
      </c>
    </row>
    <row r="64" spans="1:30" x14ac:dyDescent="0.25">
      <c r="A64" s="1">
        <f t="shared" si="2"/>
        <v>15</v>
      </c>
      <c r="B64">
        <v>3.3898299999999999E-3</v>
      </c>
      <c r="C64">
        <v>8.3955200000000001E-3</v>
      </c>
      <c r="D64">
        <v>1.6260199999999999E-2</v>
      </c>
      <c r="E64">
        <v>1.1811E-2</v>
      </c>
      <c r="F64">
        <v>5.6818199999999998E-3</v>
      </c>
      <c r="G64">
        <v>4.2735000000000004E-3</v>
      </c>
      <c r="H64">
        <v>7.4211499999999996E-3</v>
      </c>
      <c r="I64">
        <v>8.9766599999999998E-4</v>
      </c>
      <c r="J64">
        <v>2.6041699999999998E-3</v>
      </c>
      <c r="K64">
        <v>3.81679E-3</v>
      </c>
      <c r="L64">
        <v>4.5044999999999998E-3</v>
      </c>
      <c r="M64">
        <v>4.7656900000000004E-3</v>
      </c>
      <c r="N64">
        <v>7.0921999999999999E-3</v>
      </c>
      <c r="O64">
        <v>4.6948399999999996E-3</v>
      </c>
      <c r="P64">
        <v>6.2111800000000002E-3</v>
      </c>
      <c r="Q64">
        <v>1.10759E-2</v>
      </c>
      <c r="R64">
        <v>2.7026999999999999E-2</v>
      </c>
      <c r="S64">
        <v>0</v>
      </c>
      <c r="T64">
        <v>1.09649E-2</v>
      </c>
      <c r="U64">
        <v>6.00601E-3</v>
      </c>
      <c r="V64">
        <v>2.7777800000000001E-3</v>
      </c>
      <c r="W64">
        <v>9.8716699999999995E-4</v>
      </c>
      <c r="X64">
        <v>2.0080300000000001E-3</v>
      </c>
      <c r="Y64">
        <v>6.13497E-3</v>
      </c>
      <c r="Z64">
        <v>3.41297E-3</v>
      </c>
      <c r="AA64">
        <v>6.1728399999999998E-3</v>
      </c>
      <c r="AB64">
        <v>4.0000000000000001E-3</v>
      </c>
      <c r="AC64">
        <v>9.6153799999999998E-3</v>
      </c>
      <c r="AD64">
        <f t="shared" si="3"/>
        <v>6.5001072500000005E-3</v>
      </c>
    </row>
    <row r="65" spans="1:30" x14ac:dyDescent="0.25">
      <c r="A65" s="1">
        <f t="shared" si="2"/>
        <v>15.25</v>
      </c>
      <c r="B65">
        <v>3.3898299999999999E-3</v>
      </c>
      <c r="C65">
        <v>8.3955200000000001E-3</v>
      </c>
      <c r="D65">
        <v>1.6260199999999999E-2</v>
      </c>
      <c r="E65">
        <v>7.8740200000000007E-3</v>
      </c>
      <c r="F65">
        <v>5.6818199999999998E-3</v>
      </c>
      <c r="G65">
        <v>0</v>
      </c>
      <c r="H65">
        <v>1.2987E-2</v>
      </c>
      <c r="I65" s="3">
        <v>0</v>
      </c>
      <c r="J65">
        <v>0</v>
      </c>
      <c r="K65">
        <v>2.5445300000000001E-3</v>
      </c>
      <c r="L65">
        <v>6.7567599999999997E-3</v>
      </c>
      <c r="M65">
        <v>1.5885599999999999E-3</v>
      </c>
      <c r="N65">
        <v>3.5460999999999999E-3</v>
      </c>
      <c r="O65">
        <v>9.3896699999999993E-3</v>
      </c>
      <c r="P65">
        <v>6.2111800000000002E-3</v>
      </c>
      <c r="Q65">
        <v>9.4936699999999992E-3</v>
      </c>
      <c r="R65">
        <v>1.3513499999999999E-2</v>
      </c>
      <c r="S65">
        <v>0</v>
      </c>
      <c r="T65">
        <v>8.7719300000000007E-3</v>
      </c>
      <c r="U65">
        <v>6.00601E-3</v>
      </c>
      <c r="V65">
        <v>2.7777800000000001E-3</v>
      </c>
      <c r="W65">
        <v>9.8716699999999995E-4</v>
      </c>
      <c r="X65">
        <v>1.00402E-3</v>
      </c>
      <c r="Y65">
        <v>6.13497E-3</v>
      </c>
      <c r="Z65">
        <v>3.41297E-3</v>
      </c>
      <c r="AA65">
        <v>3.0864199999999999E-3</v>
      </c>
      <c r="AB65">
        <v>2E-3</v>
      </c>
      <c r="AC65">
        <v>9.6153799999999998E-3</v>
      </c>
      <c r="AD65">
        <f t="shared" si="3"/>
        <v>5.4081788214285706E-3</v>
      </c>
    </row>
    <row r="66" spans="1:30" x14ac:dyDescent="0.25">
      <c r="A66" s="1">
        <f t="shared" si="2"/>
        <v>15.5</v>
      </c>
      <c r="B66">
        <v>2.2598900000000001E-3</v>
      </c>
      <c r="C66">
        <v>5.5970100000000004E-3</v>
      </c>
      <c r="D66">
        <v>1.6260199999999999E-2</v>
      </c>
      <c r="E66">
        <v>5.9055100000000001E-3</v>
      </c>
      <c r="F66">
        <v>0</v>
      </c>
      <c r="G66">
        <v>0</v>
      </c>
      <c r="H66">
        <v>9.2764400000000004E-3</v>
      </c>
      <c r="I66">
        <v>0</v>
      </c>
      <c r="J66">
        <v>0</v>
      </c>
      <c r="K66">
        <v>1.2722600000000001E-3</v>
      </c>
      <c r="L66">
        <v>2.2522499999999999E-3</v>
      </c>
      <c r="M66">
        <v>2.3828399999999998E-3</v>
      </c>
      <c r="N66">
        <v>0</v>
      </c>
      <c r="O66">
        <v>9.3896699999999993E-3</v>
      </c>
      <c r="P66">
        <v>0</v>
      </c>
      <c r="Q66">
        <v>6.3291099999999998E-3</v>
      </c>
      <c r="R66">
        <v>1.3513499999999999E-2</v>
      </c>
      <c r="S66">
        <v>4.2553199999999999E-3</v>
      </c>
      <c r="T66">
        <v>7.6754400000000004E-3</v>
      </c>
      <c r="U66">
        <v>3.003E-3</v>
      </c>
      <c r="V66" s="3">
        <v>0</v>
      </c>
      <c r="W66">
        <v>0</v>
      </c>
      <c r="X66">
        <v>0</v>
      </c>
      <c r="Y66">
        <v>7.15746E-3</v>
      </c>
      <c r="Z66">
        <v>3.41297E-3</v>
      </c>
      <c r="AA66">
        <v>0</v>
      </c>
      <c r="AB66">
        <v>2E-3</v>
      </c>
      <c r="AC66">
        <v>5.7692300000000002E-3</v>
      </c>
      <c r="AD66">
        <f t="shared" si="3"/>
        <v>3.8468607142857145E-3</v>
      </c>
    </row>
    <row r="67" spans="1:30" x14ac:dyDescent="0.25">
      <c r="A67" s="1">
        <f t="shared" si="2"/>
        <v>15.75</v>
      </c>
      <c r="B67">
        <v>2.2598900000000001E-3</v>
      </c>
      <c r="C67">
        <v>3.7313400000000001E-3</v>
      </c>
      <c r="D67">
        <v>8.1300799999999996E-3</v>
      </c>
      <c r="E67">
        <v>3.9370100000000003E-3</v>
      </c>
      <c r="F67">
        <v>0</v>
      </c>
      <c r="G67">
        <v>0</v>
      </c>
      <c r="H67">
        <v>7.4211499999999996E-3</v>
      </c>
      <c r="I67">
        <v>0</v>
      </c>
      <c r="J67">
        <v>0</v>
      </c>
      <c r="K67" s="3">
        <v>0</v>
      </c>
      <c r="L67">
        <v>0</v>
      </c>
      <c r="M67">
        <v>1.5885599999999999E-3</v>
      </c>
      <c r="N67">
        <v>0</v>
      </c>
      <c r="O67">
        <v>9.3896699999999993E-3</v>
      </c>
      <c r="P67">
        <v>0</v>
      </c>
      <c r="Q67">
        <v>0</v>
      </c>
      <c r="R67">
        <v>2.7026999999999999E-2</v>
      </c>
      <c r="S67">
        <v>4.2553199999999999E-3</v>
      </c>
      <c r="T67">
        <v>5.4824599999999998E-3</v>
      </c>
      <c r="U67">
        <v>2.2522499999999999E-3</v>
      </c>
      <c r="V67">
        <v>0</v>
      </c>
      <c r="W67" s="3">
        <v>0</v>
      </c>
      <c r="X67">
        <v>0</v>
      </c>
      <c r="Y67">
        <v>3.06748E-3</v>
      </c>
      <c r="Z67" s="3">
        <v>1.70648E-3</v>
      </c>
      <c r="AA67">
        <v>0</v>
      </c>
      <c r="AB67">
        <v>2E-3</v>
      </c>
      <c r="AC67">
        <v>0</v>
      </c>
      <c r="AD67">
        <f t="shared" si="3"/>
        <v>2.9374532142857133E-3</v>
      </c>
    </row>
    <row r="68" spans="1:30" x14ac:dyDescent="0.25">
      <c r="A68" s="1">
        <f t="shared" si="2"/>
        <v>16</v>
      </c>
      <c r="B68">
        <v>3.3898299999999999E-3</v>
      </c>
      <c r="C68">
        <v>3.7313400000000001E-3</v>
      </c>
      <c r="D68">
        <v>0</v>
      </c>
      <c r="E68">
        <v>1.9685000000000002E-3</v>
      </c>
      <c r="F68">
        <v>0</v>
      </c>
      <c r="G68">
        <v>4.2735000000000004E-3</v>
      </c>
      <c r="H68">
        <v>7.4211499999999996E-3</v>
      </c>
      <c r="I68">
        <v>0</v>
      </c>
      <c r="J68" s="3">
        <v>0</v>
      </c>
      <c r="K68" s="3">
        <v>0</v>
      </c>
      <c r="L68">
        <v>0</v>
      </c>
      <c r="M68">
        <v>2.3828399999999998E-3</v>
      </c>
      <c r="N68">
        <v>0</v>
      </c>
      <c r="O68">
        <v>0</v>
      </c>
      <c r="P68">
        <v>0</v>
      </c>
      <c r="Q68">
        <v>0</v>
      </c>
      <c r="R68">
        <v>1.3513499999999999E-2</v>
      </c>
      <c r="S68">
        <v>8.5106399999999999E-3</v>
      </c>
      <c r="T68">
        <v>3.2894700000000001E-3</v>
      </c>
      <c r="U68">
        <v>1.5015E-3</v>
      </c>
      <c r="V68">
        <v>0</v>
      </c>
      <c r="W68">
        <v>0</v>
      </c>
      <c r="X68">
        <v>0</v>
      </c>
      <c r="Y68">
        <v>3.06748E-3</v>
      </c>
      <c r="Z68" s="3">
        <v>1.70648E-3</v>
      </c>
      <c r="AA68">
        <v>0</v>
      </c>
      <c r="AB68">
        <v>0</v>
      </c>
      <c r="AC68">
        <v>0</v>
      </c>
      <c r="AD68">
        <f t="shared" si="3"/>
        <v>1.9555796428571432E-3</v>
      </c>
    </row>
    <row r="69" spans="1:30" x14ac:dyDescent="0.25">
      <c r="A69" s="1">
        <f t="shared" si="2"/>
        <v>16.25</v>
      </c>
      <c r="B69">
        <v>3.3898299999999999E-3</v>
      </c>
      <c r="C69">
        <v>2.7985100000000001E-3</v>
      </c>
      <c r="D69">
        <v>0</v>
      </c>
      <c r="E69">
        <v>0</v>
      </c>
      <c r="F69">
        <v>0</v>
      </c>
      <c r="G69">
        <v>4.2735000000000004E-3</v>
      </c>
      <c r="H69">
        <v>9.2764400000000004E-3</v>
      </c>
      <c r="I69">
        <v>0</v>
      </c>
      <c r="J69" s="3">
        <v>0</v>
      </c>
      <c r="K69" s="3">
        <v>0</v>
      </c>
      <c r="L69">
        <v>0</v>
      </c>
      <c r="M69">
        <v>1.5885599999999999E-3</v>
      </c>
      <c r="N69">
        <v>0</v>
      </c>
      <c r="O69">
        <v>0</v>
      </c>
      <c r="P69">
        <v>0</v>
      </c>
      <c r="Q69">
        <v>0</v>
      </c>
      <c r="R69">
        <v>0</v>
      </c>
      <c r="S69">
        <v>4.2553199999999999E-3</v>
      </c>
      <c r="T69">
        <v>3.2894700000000001E-3</v>
      </c>
      <c r="U69">
        <v>0</v>
      </c>
      <c r="V69">
        <v>0</v>
      </c>
      <c r="W69">
        <v>0</v>
      </c>
      <c r="X69">
        <v>0</v>
      </c>
      <c r="Y69">
        <v>1.02249E-3</v>
      </c>
      <c r="Z69">
        <v>1.70648E-3</v>
      </c>
      <c r="AA69">
        <v>0</v>
      </c>
      <c r="AB69">
        <v>0</v>
      </c>
      <c r="AC69">
        <v>0</v>
      </c>
      <c r="AD69">
        <f t="shared" si="3"/>
        <v>1.1285928571428572E-3</v>
      </c>
    </row>
    <row r="70" spans="1:30" x14ac:dyDescent="0.25">
      <c r="A70" s="1">
        <f t="shared" ref="A70:A99" si="4">A69+0.25</f>
        <v>16.5</v>
      </c>
      <c r="B70">
        <v>1.1299400000000001E-3</v>
      </c>
      <c r="C70">
        <v>2.7985100000000001E-3</v>
      </c>
      <c r="D70">
        <v>0</v>
      </c>
      <c r="E70">
        <v>0</v>
      </c>
      <c r="F70">
        <v>0</v>
      </c>
      <c r="G70">
        <v>4.2735000000000004E-3</v>
      </c>
      <c r="H70">
        <v>3.7105800000000002E-3</v>
      </c>
      <c r="I70">
        <v>0</v>
      </c>
      <c r="J70" s="3">
        <v>0</v>
      </c>
      <c r="K70" s="3">
        <v>0</v>
      </c>
      <c r="L70">
        <v>0</v>
      </c>
      <c r="M70">
        <v>7.9428099999999998E-4</v>
      </c>
      <c r="N70">
        <v>0</v>
      </c>
      <c r="O70">
        <v>0</v>
      </c>
      <c r="P70">
        <v>0</v>
      </c>
      <c r="Q70">
        <v>0</v>
      </c>
      <c r="R70">
        <v>0</v>
      </c>
      <c r="S70">
        <v>1.2766E-2</v>
      </c>
      <c r="T70">
        <v>2.1929800000000002E-3</v>
      </c>
      <c r="U70" s="3">
        <v>0</v>
      </c>
      <c r="V70" s="3">
        <v>1.38889E-3</v>
      </c>
      <c r="W70">
        <v>0</v>
      </c>
      <c r="X70">
        <v>0</v>
      </c>
      <c r="Y70">
        <v>1.02249E-3</v>
      </c>
      <c r="Z70">
        <v>1.70648E-3</v>
      </c>
      <c r="AA70">
        <v>1.5432099999999999E-3</v>
      </c>
      <c r="AB70">
        <v>0</v>
      </c>
      <c r="AC70">
        <v>0</v>
      </c>
      <c r="AD70">
        <f t="shared" si="3"/>
        <v>1.1902450357142858E-3</v>
      </c>
    </row>
    <row r="71" spans="1:30" x14ac:dyDescent="0.25">
      <c r="A71" s="1">
        <f t="shared" si="4"/>
        <v>16.75</v>
      </c>
      <c r="B71" s="3">
        <v>1.1299400000000001E-3</v>
      </c>
      <c r="C71">
        <v>2.7985100000000001E-3</v>
      </c>
      <c r="D71">
        <v>0</v>
      </c>
      <c r="E71">
        <v>0</v>
      </c>
      <c r="F71">
        <v>0</v>
      </c>
      <c r="G71">
        <v>4.2735000000000004E-3</v>
      </c>
      <c r="H71">
        <v>3.7105800000000002E-3</v>
      </c>
      <c r="I71">
        <v>0</v>
      </c>
      <c r="J71" s="3">
        <v>0</v>
      </c>
      <c r="K71" s="3">
        <v>0</v>
      </c>
      <c r="L71">
        <v>0</v>
      </c>
      <c r="M71">
        <v>1.5885599999999999E-3</v>
      </c>
      <c r="N71">
        <v>0</v>
      </c>
      <c r="O71">
        <v>0</v>
      </c>
      <c r="P71">
        <v>3.1055900000000001E-3</v>
      </c>
      <c r="Q71">
        <v>0</v>
      </c>
      <c r="R71">
        <v>0</v>
      </c>
      <c r="S71">
        <v>1.2766E-2</v>
      </c>
      <c r="T71">
        <v>2.1929800000000002E-3</v>
      </c>
      <c r="U71" s="3">
        <v>0</v>
      </c>
      <c r="V71" s="3">
        <v>1.38889E-3</v>
      </c>
      <c r="W71">
        <v>0</v>
      </c>
      <c r="X71" s="3">
        <v>0</v>
      </c>
      <c r="Y71" s="3">
        <v>0</v>
      </c>
      <c r="Z71">
        <v>1.70648E-3</v>
      </c>
      <c r="AA71">
        <v>1.5432099999999999E-3</v>
      </c>
      <c r="AB71">
        <v>0</v>
      </c>
      <c r="AC71">
        <v>0</v>
      </c>
      <c r="AD71">
        <f t="shared" si="3"/>
        <v>1.2930085714285713E-3</v>
      </c>
    </row>
    <row r="72" spans="1:30" x14ac:dyDescent="0.25">
      <c r="A72" s="1">
        <f t="shared" si="4"/>
        <v>17</v>
      </c>
      <c r="B72" s="3">
        <v>1.1299400000000001E-3</v>
      </c>
      <c r="C72">
        <v>1.86567E-3</v>
      </c>
      <c r="D72">
        <v>0</v>
      </c>
      <c r="E72">
        <v>0</v>
      </c>
      <c r="F72">
        <v>5.6818199999999998E-3</v>
      </c>
      <c r="G72">
        <v>0</v>
      </c>
      <c r="H72">
        <v>5.5658599999999997E-3</v>
      </c>
      <c r="I72">
        <v>0</v>
      </c>
      <c r="J72">
        <v>0</v>
      </c>
      <c r="K72" s="3">
        <v>0</v>
      </c>
      <c r="L72">
        <v>0</v>
      </c>
      <c r="M72">
        <v>1.5885599999999999E-3</v>
      </c>
      <c r="N72">
        <v>0</v>
      </c>
      <c r="O72">
        <v>4.6948399999999996E-3</v>
      </c>
      <c r="P72">
        <v>3.1055900000000001E-3</v>
      </c>
      <c r="Q72">
        <v>0</v>
      </c>
      <c r="R72">
        <v>0</v>
      </c>
      <c r="S72">
        <v>2.12766E-2</v>
      </c>
      <c r="T72">
        <v>1.0964900000000001E-3</v>
      </c>
      <c r="U72" s="3">
        <v>0</v>
      </c>
      <c r="V72">
        <v>0</v>
      </c>
      <c r="W72">
        <v>0</v>
      </c>
      <c r="X72" s="3">
        <v>0</v>
      </c>
      <c r="Y72" s="3">
        <v>0</v>
      </c>
      <c r="Z72">
        <v>1.70648E-3</v>
      </c>
      <c r="AA72">
        <v>1.5432099999999999E-3</v>
      </c>
      <c r="AB72">
        <v>0</v>
      </c>
      <c r="AC72">
        <v>0</v>
      </c>
      <c r="AD72">
        <f t="shared" si="3"/>
        <v>1.7591092857142858E-3</v>
      </c>
    </row>
    <row r="73" spans="1:30" x14ac:dyDescent="0.25">
      <c r="A73" s="1">
        <f t="shared" si="4"/>
        <v>17.25</v>
      </c>
      <c r="B73" s="3">
        <v>1.1299400000000001E-3</v>
      </c>
      <c r="C73">
        <v>1.86567E-3</v>
      </c>
      <c r="D73">
        <v>0</v>
      </c>
      <c r="E73">
        <v>0</v>
      </c>
      <c r="F73">
        <v>5.6818199999999998E-3</v>
      </c>
      <c r="G73">
        <v>0</v>
      </c>
      <c r="H73">
        <v>3.7105800000000002E-3</v>
      </c>
      <c r="I73">
        <v>0</v>
      </c>
      <c r="J73">
        <v>0</v>
      </c>
      <c r="K73" s="3">
        <v>0</v>
      </c>
      <c r="L73">
        <v>0</v>
      </c>
      <c r="M73">
        <v>7.9428099999999998E-4</v>
      </c>
      <c r="N73">
        <v>0</v>
      </c>
      <c r="O73">
        <v>4.6948399999999996E-3</v>
      </c>
      <c r="P73">
        <v>3.1055900000000001E-3</v>
      </c>
      <c r="Q73">
        <v>0</v>
      </c>
      <c r="R73">
        <v>0</v>
      </c>
      <c r="S73">
        <v>1.70213E-2</v>
      </c>
      <c r="T73">
        <v>1.0964900000000001E-3</v>
      </c>
      <c r="U73">
        <v>0</v>
      </c>
      <c r="V73">
        <v>0</v>
      </c>
      <c r="W73" s="3">
        <v>9.8716699999999995E-4</v>
      </c>
      <c r="X73" s="3">
        <v>0</v>
      </c>
      <c r="Y73" s="3">
        <v>1.02249E-3</v>
      </c>
      <c r="Z73">
        <v>1.70648E-3</v>
      </c>
      <c r="AA73" s="3">
        <v>0</v>
      </c>
      <c r="AB73">
        <v>0</v>
      </c>
      <c r="AC73">
        <v>0</v>
      </c>
      <c r="AD73">
        <f t="shared" si="3"/>
        <v>1.529166E-3</v>
      </c>
    </row>
    <row r="74" spans="1:30" x14ac:dyDescent="0.25">
      <c r="A74" s="1">
        <f t="shared" si="4"/>
        <v>17.5</v>
      </c>
      <c r="B74" s="3">
        <v>1.1299400000000001E-3</v>
      </c>
      <c r="C74">
        <v>1.86567E-3</v>
      </c>
      <c r="D74">
        <v>0</v>
      </c>
      <c r="E74">
        <v>0</v>
      </c>
      <c r="F74">
        <v>5.6818199999999998E-3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7.9428099999999998E-4</v>
      </c>
      <c r="N74">
        <v>0</v>
      </c>
      <c r="O74">
        <v>4.6948399999999996E-3</v>
      </c>
      <c r="P74">
        <v>3.1055900000000001E-3</v>
      </c>
      <c r="Q74">
        <v>0</v>
      </c>
      <c r="R74">
        <v>0</v>
      </c>
      <c r="S74">
        <v>1.2766E-2</v>
      </c>
      <c r="T74">
        <v>1.0964900000000001E-3</v>
      </c>
      <c r="U74">
        <v>0</v>
      </c>
      <c r="V74">
        <v>0</v>
      </c>
      <c r="W74">
        <v>0</v>
      </c>
      <c r="X74" s="3">
        <v>0</v>
      </c>
      <c r="Y74" s="3">
        <v>1.02249E-3</v>
      </c>
      <c r="Z74">
        <v>1.70648E-3</v>
      </c>
      <c r="AA74" s="3">
        <v>0</v>
      </c>
      <c r="AB74">
        <v>0</v>
      </c>
      <c r="AC74">
        <v>0</v>
      </c>
      <c r="AD74">
        <f t="shared" si="3"/>
        <v>1.2094143214285715E-3</v>
      </c>
    </row>
    <row r="75" spans="1:30" x14ac:dyDescent="0.25">
      <c r="A75" s="1">
        <f t="shared" si="4"/>
        <v>17.75</v>
      </c>
      <c r="B75" s="3">
        <v>0</v>
      </c>
      <c r="C75">
        <v>9.3283600000000004E-4</v>
      </c>
      <c r="D75">
        <v>0</v>
      </c>
      <c r="E75">
        <v>0</v>
      </c>
      <c r="F75">
        <v>5.6818199999999998E-3</v>
      </c>
      <c r="G75">
        <v>0</v>
      </c>
      <c r="H75">
        <v>5.5658599999999997E-3</v>
      </c>
      <c r="I75">
        <v>0</v>
      </c>
      <c r="J75">
        <v>0</v>
      </c>
      <c r="K75" s="3">
        <v>0</v>
      </c>
      <c r="L75">
        <v>0</v>
      </c>
      <c r="M75">
        <v>1.5885599999999999E-3</v>
      </c>
      <c r="N75">
        <v>0</v>
      </c>
      <c r="O75">
        <v>4.6948399999999996E-3</v>
      </c>
      <c r="P75">
        <v>3.1055900000000001E-3</v>
      </c>
      <c r="Q75">
        <v>0</v>
      </c>
      <c r="R75">
        <v>0</v>
      </c>
      <c r="S75">
        <v>8.5106399999999999E-3</v>
      </c>
      <c r="T75">
        <v>0</v>
      </c>
      <c r="U75">
        <v>0</v>
      </c>
      <c r="V75" s="3">
        <v>1.38889E-3</v>
      </c>
      <c r="W75">
        <v>0</v>
      </c>
      <c r="X75" s="3">
        <v>0</v>
      </c>
      <c r="Y75" s="3">
        <v>0</v>
      </c>
      <c r="Z75">
        <v>1.70648E-3</v>
      </c>
      <c r="AA75">
        <v>0</v>
      </c>
      <c r="AB75">
        <v>0</v>
      </c>
      <c r="AC75">
        <v>0</v>
      </c>
      <c r="AD75">
        <f t="shared" si="3"/>
        <v>1.1848398571428569E-3</v>
      </c>
    </row>
    <row r="76" spans="1:30" x14ac:dyDescent="0.25">
      <c r="A76" s="1">
        <f t="shared" si="4"/>
        <v>18</v>
      </c>
      <c r="B76" s="3">
        <v>0</v>
      </c>
      <c r="C76">
        <v>0</v>
      </c>
      <c r="D76">
        <v>0</v>
      </c>
      <c r="E76">
        <v>0</v>
      </c>
      <c r="F76">
        <v>5.6818199999999998E-3</v>
      </c>
      <c r="G76">
        <v>4.2735000000000004E-3</v>
      </c>
      <c r="H76">
        <v>3.7105800000000002E-3</v>
      </c>
      <c r="I76">
        <v>0</v>
      </c>
      <c r="J76">
        <v>0</v>
      </c>
      <c r="K76" s="3">
        <v>0</v>
      </c>
      <c r="L76">
        <v>0</v>
      </c>
      <c r="M76">
        <v>1.5885599999999999E-3</v>
      </c>
      <c r="N76">
        <v>0</v>
      </c>
      <c r="O76">
        <v>0</v>
      </c>
      <c r="P76">
        <v>3.1055900000000001E-3</v>
      </c>
      <c r="Q76">
        <v>0</v>
      </c>
      <c r="R76">
        <v>0</v>
      </c>
      <c r="S76">
        <v>8.5106399999999999E-3</v>
      </c>
      <c r="T76">
        <v>0</v>
      </c>
      <c r="U76">
        <v>0</v>
      </c>
      <c r="V76" s="3">
        <v>1.38889E-3</v>
      </c>
      <c r="W76">
        <v>0</v>
      </c>
      <c r="X76" s="3">
        <v>0</v>
      </c>
      <c r="Y76" s="3">
        <v>0</v>
      </c>
      <c r="Z76">
        <v>1.70648E-3</v>
      </c>
      <c r="AA76">
        <v>0</v>
      </c>
      <c r="AB76">
        <v>0</v>
      </c>
      <c r="AC76">
        <v>0</v>
      </c>
      <c r="AD76">
        <f t="shared" si="3"/>
        <v>1.0702164285714285E-3</v>
      </c>
    </row>
    <row r="77" spans="1:30" x14ac:dyDescent="0.25">
      <c r="A77" s="1">
        <f t="shared" si="4"/>
        <v>18.25</v>
      </c>
      <c r="B77" s="3">
        <v>0</v>
      </c>
      <c r="C77">
        <v>9.3283600000000004E-4</v>
      </c>
      <c r="D77">
        <v>0</v>
      </c>
      <c r="E77">
        <v>0</v>
      </c>
      <c r="F77">
        <v>5.6818199999999998E-3</v>
      </c>
      <c r="G77">
        <v>8.5470100000000007E-3</v>
      </c>
      <c r="H77">
        <v>3.7105800000000002E-3</v>
      </c>
      <c r="I77">
        <v>0</v>
      </c>
      <c r="J77">
        <v>0</v>
      </c>
      <c r="K77" s="3">
        <v>0</v>
      </c>
      <c r="L77">
        <v>0</v>
      </c>
      <c r="M77">
        <v>1.5885599999999999E-3</v>
      </c>
      <c r="N77">
        <v>0</v>
      </c>
      <c r="O77">
        <v>0</v>
      </c>
      <c r="P77">
        <v>3.1055900000000001E-3</v>
      </c>
      <c r="Q77">
        <v>0</v>
      </c>
      <c r="R77">
        <v>0</v>
      </c>
      <c r="S77">
        <v>4.2553199999999999E-3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0</v>
      </c>
      <c r="Z77">
        <v>1.70648E-3</v>
      </c>
      <c r="AA77">
        <v>0</v>
      </c>
      <c r="AB77">
        <v>0</v>
      </c>
      <c r="AC77">
        <v>0</v>
      </c>
      <c r="AD77">
        <f t="shared" si="3"/>
        <v>1.0545784285714286E-3</v>
      </c>
    </row>
    <row r="78" spans="1:30" x14ac:dyDescent="0.25">
      <c r="A78" s="1">
        <f t="shared" si="4"/>
        <v>18.5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4.2735000000000004E-3</v>
      </c>
      <c r="H78">
        <v>3.7105800000000002E-3</v>
      </c>
      <c r="I78">
        <v>0</v>
      </c>
      <c r="J78">
        <v>0</v>
      </c>
      <c r="K78" s="3">
        <v>0</v>
      </c>
      <c r="L78">
        <v>0</v>
      </c>
      <c r="M78">
        <v>1.5885599999999999E-3</v>
      </c>
      <c r="N78">
        <v>0</v>
      </c>
      <c r="O78">
        <v>0</v>
      </c>
      <c r="P78">
        <v>3.1055900000000001E-3</v>
      </c>
      <c r="Q78">
        <v>0</v>
      </c>
      <c r="R78">
        <v>0</v>
      </c>
      <c r="S78">
        <v>8.5106399999999999E-3</v>
      </c>
      <c r="T78">
        <v>0</v>
      </c>
      <c r="U78">
        <v>0</v>
      </c>
      <c r="V78" s="3">
        <v>1.38889E-3</v>
      </c>
      <c r="W78">
        <v>0</v>
      </c>
      <c r="X78">
        <v>0</v>
      </c>
      <c r="Y78" s="3">
        <v>0</v>
      </c>
      <c r="Z78">
        <v>1.70648E-3</v>
      </c>
      <c r="AA78">
        <v>0</v>
      </c>
      <c r="AB78">
        <v>0</v>
      </c>
      <c r="AC78">
        <v>0</v>
      </c>
      <c r="AD78">
        <f t="shared" si="3"/>
        <v>8.6729428571428568E-4</v>
      </c>
    </row>
    <row r="79" spans="1:30" x14ac:dyDescent="0.25">
      <c r="A79" s="1">
        <f t="shared" si="4"/>
        <v>18.75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3.7105800000000002E-3</v>
      </c>
      <c r="I79">
        <v>0</v>
      </c>
      <c r="J79">
        <v>0</v>
      </c>
      <c r="K79" s="3">
        <v>0</v>
      </c>
      <c r="L79">
        <v>0</v>
      </c>
      <c r="M79">
        <v>1.5885599999999999E-3</v>
      </c>
      <c r="N79">
        <v>0</v>
      </c>
      <c r="O79">
        <v>0</v>
      </c>
      <c r="P79">
        <v>3.1055900000000001E-3</v>
      </c>
      <c r="Q79">
        <v>0</v>
      </c>
      <c r="R79">
        <v>0</v>
      </c>
      <c r="S79">
        <v>4.2553199999999999E-3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0</v>
      </c>
      <c r="Z79">
        <v>1.70648E-3</v>
      </c>
      <c r="AA79">
        <v>0</v>
      </c>
      <c r="AB79">
        <v>0</v>
      </c>
      <c r="AC79">
        <v>0</v>
      </c>
      <c r="AD79">
        <f t="shared" si="3"/>
        <v>5.1309035714285707E-4</v>
      </c>
    </row>
    <row r="80" spans="1:30" x14ac:dyDescent="0.25">
      <c r="A80" s="1">
        <f t="shared" si="4"/>
        <v>19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4.2553199999999999E-3</v>
      </c>
      <c r="T80">
        <v>0</v>
      </c>
      <c r="U80">
        <v>0</v>
      </c>
      <c r="V80" s="3">
        <v>1.38889E-3</v>
      </c>
      <c r="W80">
        <v>0</v>
      </c>
      <c r="X80">
        <v>0</v>
      </c>
      <c r="Y80" s="3">
        <v>0</v>
      </c>
      <c r="Z80">
        <v>1.70648E-3</v>
      </c>
      <c r="AA80">
        <v>0</v>
      </c>
      <c r="AB80">
        <v>0</v>
      </c>
      <c r="AC80">
        <v>0</v>
      </c>
      <c r="AD80">
        <f t="shared" si="3"/>
        <v>2.6252464285714288E-4</v>
      </c>
    </row>
    <row r="81" spans="1:30" x14ac:dyDescent="0.25">
      <c r="A81" s="1">
        <f t="shared" si="4"/>
        <v>19.25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4.2553199999999999E-3</v>
      </c>
      <c r="T81">
        <v>0</v>
      </c>
      <c r="U81">
        <v>0</v>
      </c>
      <c r="V81">
        <v>2.7777800000000001E-3</v>
      </c>
      <c r="W81">
        <v>0</v>
      </c>
      <c r="X81">
        <v>0</v>
      </c>
      <c r="Y81" s="3">
        <v>0</v>
      </c>
      <c r="Z81">
        <v>1.70648E-3</v>
      </c>
      <c r="AA81">
        <v>0</v>
      </c>
      <c r="AB81">
        <v>0</v>
      </c>
      <c r="AC81">
        <v>0</v>
      </c>
      <c r="AD81">
        <f t="shared" si="3"/>
        <v>3.1212785714285717E-4</v>
      </c>
    </row>
    <row r="82" spans="1:30" x14ac:dyDescent="0.25">
      <c r="A82" s="1">
        <f t="shared" si="4"/>
        <v>19.5</v>
      </c>
      <c r="B82" s="3">
        <v>0</v>
      </c>
      <c r="C82">
        <v>9.3283600000000004E-4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8.5106399999999999E-3</v>
      </c>
      <c r="T82">
        <v>0</v>
      </c>
      <c r="U82">
        <v>0</v>
      </c>
      <c r="V82">
        <v>2.7777800000000001E-3</v>
      </c>
      <c r="W82">
        <v>0</v>
      </c>
      <c r="X82">
        <v>0</v>
      </c>
      <c r="Y82" s="3">
        <v>1.02249E-3</v>
      </c>
      <c r="Z82">
        <v>1.70648E-3</v>
      </c>
      <c r="AA82">
        <v>0</v>
      </c>
      <c r="AB82">
        <v>0</v>
      </c>
      <c r="AC82">
        <v>0</v>
      </c>
      <c r="AD82">
        <f t="shared" si="3"/>
        <v>5.3393664285714289E-4</v>
      </c>
    </row>
    <row r="83" spans="1:30" x14ac:dyDescent="0.25">
      <c r="A83" s="1">
        <f t="shared" si="4"/>
        <v>19.75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2.2522499999999999E-3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1.2766E-2</v>
      </c>
      <c r="T83">
        <v>0</v>
      </c>
      <c r="U83">
        <v>0</v>
      </c>
      <c r="V83">
        <v>0</v>
      </c>
      <c r="W83">
        <v>0</v>
      </c>
      <c r="X83">
        <v>0</v>
      </c>
      <c r="Y83">
        <v>1.02249E-3</v>
      </c>
      <c r="Z83">
        <v>1.70648E-3</v>
      </c>
      <c r="AA83">
        <v>0</v>
      </c>
      <c r="AB83">
        <v>0</v>
      </c>
      <c r="AC83">
        <v>0</v>
      </c>
      <c r="AD83">
        <f t="shared" si="3"/>
        <v>6.3382928571428571E-4</v>
      </c>
    </row>
    <row r="84" spans="1:30" x14ac:dyDescent="0.25">
      <c r="A84" s="1">
        <f t="shared" si="4"/>
        <v>20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1.8552900000000001E-3</v>
      </c>
      <c r="I84">
        <v>0</v>
      </c>
      <c r="J84">
        <v>0</v>
      </c>
      <c r="K84" s="3">
        <v>0</v>
      </c>
      <c r="L84">
        <v>2.2522499999999999E-3</v>
      </c>
      <c r="M84">
        <v>0</v>
      </c>
      <c r="N84">
        <v>0</v>
      </c>
      <c r="O84">
        <v>4.6948399999999996E-3</v>
      </c>
      <c r="P84">
        <v>0</v>
      </c>
      <c r="Q84">
        <v>0</v>
      </c>
      <c r="R84">
        <v>1.3513499999999999E-2</v>
      </c>
      <c r="S84">
        <v>1.70213E-2</v>
      </c>
      <c r="T84">
        <v>0</v>
      </c>
      <c r="U84">
        <v>0</v>
      </c>
      <c r="V84">
        <v>0</v>
      </c>
      <c r="W84">
        <v>0</v>
      </c>
      <c r="X84">
        <v>0</v>
      </c>
      <c r="Y84">
        <v>1.02249E-3</v>
      </c>
      <c r="Z84">
        <v>1.70648E-3</v>
      </c>
      <c r="AA84">
        <v>0</v>
      </c>
      <c r="AB84">
        <v>0</v>
      </c>
      <c r="AC84">
        <v>0</v>
      </c>
      <c r="AD84">
        <f t="shared" si="3"/>
        <v>1.5023625000000001E-3</v>
      </c>
    </row>
    <row r="85" spans="1:30" x14ac:dyDescent="0.25">
      <c r="A85" s="1">
        <f t="shared" si="4"/>
        <v>20.25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1.8552900000000001E-3</v>
      </c>
      <c r="I85">
        <v>0</v>
      </c>
      <c r="J85">
        <v>0</v>
      </c>
      <c r="K85" s="3">
        <v>0</v>
      </c>
      <c r="L85">
        <v>2.2522499999999999E-3</v>
      </c>
      <c r="M85">
        <v>0</v>
      </c>
      <c r="N85">
        <v>0</v>
      </c>
      <c r="O85">
        <v>4.6948399999999996E-3</v>
      </c>
      <c r="P85">
        <v>0</v>
      </c>
      <c r="Q85">
        <v>0</v>
      </c>
      <c r="R85">
        <v>0</v>
      </c>
      <c r="S85">
        <v>1.2766E-2</v>
      </c>
      <c r="T85">
        <v>0</v>
      </c>
      <c r="U85">
        <v>0</v>
      </c>
      <c r="V85" s="3">
        <v>1.38889E-3</v>
      </c>
      <c r="W85">
        <v>0</v>
      </c>
      <c r="X85">
        <v>0</v>
      </c>
      <c r="Y85" s="3">
        <v>1.02249E-3</v>
      </c>
      <c r="Z85">
        <v>0</v>
      </c>
      <c r="AA85">
        <v>0</v>
      </c>
      <c r="AB85">
        <v>0</v>
      </c>
      <c r="AC85">
        <v>0</v>
      </c>
      <c r="AD85">
        <f t="shared" si="3"/>
        <v>8.5641999999999999E-4</v>
      </c>
    </row>
    <row r="86" spans="1:30" x14ac:dyDescent="0.25">
      <c r="A86" s="1">
        <f t="shared" si="4"/>
        <v>20.5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1.8552900000000001E-3</v>
      </c>
      <c r="I86">
        <v>0</v>
      </c>
      <c r="J86">
        <v>0</v>
      </c>
      <c r="K86" s="3">
        <v>0</v>
      </c>
      <c r="L86">
        <v>2.2522499999999999E-3</v>
      </c>
      <c r="M86">
        <v>0</v>
      </c>
      <c r="N86">
        <v>0</v>
      </c>
      <c r="O86">
        <v>4.6948399999999996E-3</v>
      </c>
      <c r="P86">
        <v>0</v>
      </c>
      <c r="Q86">
        <v>0</v>
      </c>
      <c r="R86">
        <v>0</v>
      </c>
      <c r="S86">
        <v>1.70213E-2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1.02249E-3</v>
      </c>
      <c r="Z86">
        <v>0</v>
      </c>
      <c r="AA86">
        <v>0</v>
      </c>
      <c r="AB86">
        <v>0</v>
      </c>
      <c r="AC86">
        <v>0</v>
      </c>
      <c r="AD86">
        <f t="shared" si="3"/>
        <v>9.587917857142857E-4</v>
      </c>
    </row>
    <row r="87" spans="1:30" x14ac:dyDescent="0.25">
      <c r="A87" s="1">
        <f t="shared" si="4"/>
        <v>20.75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4.6948399999999996E-3</v>
      </c>
      <c r="P87">
        <v>0</v>
      </c>
      <c r="Q87">
        <v>0</v>
      </c>
      <c r="R87">
        <v>1.3513499999999999E-2</v>
      </c>
      <c r="S87">
        <v>1.70213E-2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  <c r="AD87">
        <f t="shared" si="3"/>
        <v>1.2582014285714286E-3</v>
      </c>
    </row>
    <row r="88" spans="1:30" x14ac:dyDescent="0.25">
      <c r="A88" s="1">
        <f t="shared" si="4"/>
        <v>21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2.7026999999999999E-2</v>
      </c>
      <c r="S88">
        <v>1.2766E-2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  <c r="AD88">
        <f t="shared" si="3"/>
        <v>1.4211785714285713E-3</v>
      </c>
    </row>
    <row r="89" spans="1:30" x14ac:dyDescent="0.25">
      <c r="A89" s="1">
        <f t="shared" si="4"/>
        <v>21.25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2.7026999999999999E-2</v>
      </c>
      <c r="S89">
        <v>1.70213E-2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  <c r="AD89">
        <f t="shared" si="3"/>
        <v>1.5731535714285714E-3</v>
      </c>
    </row>
    <row r="90" spans="1:30" x14ac:dyDescent="0.25">
      <c r="A90" s="1">
        <f t="shared" si="4"/>
        <v>21.5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2.7026999999999999E-2</v>
      </c>
      <c r="S90">
        <v>1.70213E-2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  <c r="AD90">
        <f t="shared" si="3"/>
        <v>1.5731535714285714E-3</v>
      </c>
    </row>
    <row r="91" spans="1:30" x14ac:dyDescent="0.25">
      <c r="A91" s="1">
        <f t="shared" si="4"/>
        <v>21.75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7.9428099999999998E-4</v>
      </c>
      <c r="N91">
        <v>0</v>
      </c>
      <c r="O91">
        <v>0</v>
      </c>
      <c r="P91">
        <v>0</v>
      </c>
      <c r="Q91">
        <v>0</v>
      </c>
      <c r="R91">
        <v>4.05405E-2</v>
      </c>
      <c r="S91">
        <v>2.97872E-2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  <c r="AD91">
        <f t="shared" si="3"/>
        <v>2.5400707500000002E-3</v>
      </c>
    </row>
    <row r="92" spans="1:30" x14ac:dyDescent="0.25">
      <c r="A92" s="1">
        <f t="shared" si="4"/>
        <v>22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1.8552900000000001E-3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4.05405E-2</v>
      </c>
      <c r="S92">
        <v>2.55319E-2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  <c r="AD92">
        <f t="shared" si="3"/>
        <v>2.4259889285714285E-3</v>
      </c>
    </row>
    <row r="93" spans="1:30" x14ac:dyDescent="0.25">
      <c r="A93" s="1">
        <f t="shared" si="4"/>
        <v>22.25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1.8552900000000001E-3</v>
      </c>
      <c r="I93">
        <v>0</v>
      </c>
      <c r="J93">
        <v>0</v>
      </c>
      <c r="K93" s="3">
        <v>0</v>
      </c>
      <c r="L93">
        <v>0</v>
      </c>
      <c r="M93">
        <v>7.9428099999999998E-4</v>
      </c>
      <c r="N93">
        <v>0</v>
      </c>
      <c r="O93">
        <v>0</v>
      </c>
      <c r="P93">
        <v>0</v>
      </c>
      <c r="Q93">
        <v>0</v>
      </c>
      <c r="R93">
        <v>4.05405E-2</v>
      </c>
      <c r="S93">
        <v>1.70213E-2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2.1504061071428572E-3</v>
      </c>
    </row>
    <row r="94" spans="1:30" x14ac:dyDescent="0.25">
      <c r="A94" s="1">
        <f t="shared" si="4"/>
        <v>22.5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1.8552900000000001E-3</v>
      </c>
      <c r="I94">
        <v>0</v>
      </c>
      <c r="J94">
        <v>0</v>
      </c>
      <c r="K94" s="3">
        <v>0</v>
      </c>
      <c r="L94">
        <v>0</v>
      </c>
      <c r="M94">
        <v>7.9428099999999998E-4</v>
      </c>
      <c r="N94">
        <v>0</v>
      </c>
      <c r="O94">
        <v>0</v>
      </c>
      <c r="P94">
        <v>0</v>
      </c>
      <c r="Q94">
        <v>0</v>
      </c>
      <c r="R94">
        <v>4.05405E-2</v>
      </c>
      <c r="S94">
        <v>1.2766E-2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  <c r="AD94">
        <f t="shared" si="3"/>
        <v>1.9984311071428568E-3</v>
      </c>
    </row>
    <row r="95" spans="1:30" x14ac:dyDescent="0.25">
      <c r="A95" s="1">
        <f t="shared" si="4"/>
        <v>22.75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1.8552900000000001E-3</v>
      </c>
      <c r="I95">
        <v>0</v>
      </c>
      <c r="J95">
        <v>0</v>
      </c>
      <c r="K95" s="3">
        <v>0</v>
      </c>
      <c r="L95">
        <v>0</v>
      </c>
      <c r="M95">
        <v>7.9428099999999998E-4</v>
      </c>
      <c r="N95">
        <v>0</v>
      </c>
      <c r="O95">
        <v>0</v>
      </c>
      <c r="P95">
        <v>0</v>
      </c>
      <c r="Q95">
        <v>0</v>
      </c>
      <c r="R95">
        <v>1.3513499999999999E-2</v>
      </c>
      <c r="S95">
        <v>1.2766E-2</v>
      </c>
      <c r="T95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  <c r="AD95">
        <f t="shared" si="3"/>
        <v>1.0331811071428571E-3</v>
      </c>
    </row>
    <row r="96" spans="1:30" x14ac:dyDescent="0.25">
      <c r="A96" s="1">
        <f t="shared" si="4"/>
        <v>23</v>
      </c>
      <c r="B96" s="3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1.8552900000000001E-3</v>
      </c>
      <c r="I96">
        <v>0</v>
      </c>
      <c r="J96">
        <v>0</v>
      </c>
      <c r="K96" s="3">
        <v>0</v>
      </c>
      <c r="L96">
        <v>0</v>
      </c>
      <c r="M96">
        <v>7.9428099999999998E-4</v>
      </c>
      <c r="N96">
        <v>0</v>
      </c>
      <c r="O96">
        <v>0</v>
      </c>
      <c r="P96">
        <v>0</v>
      </c>
      <c r="Q96">
        <v>0</v>
      </c>
      <c r="R96">
        <v>1.3513499999999999E-2</v>
      </c>
      <c r="S96">
        <v>1.70213E-2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  <c r="AD96">
        <f t="shared" si="3"/>
        <v>1.1851561071428572E-3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7.9428099999999998E-4</v>
      </c>
      <c r="N97">
        <v>0</v>
      </c>
      <c r="O97">
        <v>0</v>
      </c>
      <c r="P97">
        <v>0</v>
      </c>
      <c r="Q97">
        <v>0</v>
      </c>
      <c r="R97">
        <v>0</v>
      </c>
      <c r="S97">
        <v>8.5106399999999999E-3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  <c r="AD97">
        <f t="shared" si="3"/>
        <v>3.3231860714285716E-4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3">
        <v>0</v>
      </c>
      <c r="L98">
        <v>0</v>
      </c>
      <c r="M98">
        <v>7.9428099999999998E-4</v>
      </c>
      <c r="N98">
        <v>0</v>
      </c>
      <c r="O98">
        <v>0</v>
      </c>
      <c r="P98">
        <v>0</v>
      </c>
      <c r="Q98">
        <v>0</v>
      </c>
      <c r="R98">
        <v>0</v>
      </c>
      <c r="S98">
        <v>8.5106399999999999E-3</v>
      </c>
      <c r="T98" s="3">
        <v>0</v>
      </c>
      <c r="U98">
        <v>0</v>
      </c>
      <c r="V98">
        <v>0</v>
      </c>
      <c r="W98">
        <v>0</v>
      </c>
      <c r="X98">
        <v>0</v>
      </c>
      <c r="Y98" s="3">
        <v>0</v>
      </c>
      <c r="Z98">
        <v>0</v>
      </c>
      <c r="AA98">
        <v>0</v>
      </c>
      <c r="AB98">
        <v>0</v>
      </c>
      <c r="AC98">
        <v>0</v>
      </c>
      <c r="AD98">
        <f t="shared" si="3"/>
        <v>3.3231860714285716E-4</v>
      </c>
    </row>
    <row r="99" spans="1:30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0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opLeftCell="A2" zoomScale="90" zoomScaleNormal="90" workbookViewId="0">
      <selection activeCell="AD2" sqref="AD1:AD1048576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2.5751099999999999E-2</v>
      </c>
      <c r="C3">
        <v>1.1194000000000001E-2</v>
      </c>
      <c r="D3">
        <v>0.162162</v>
      </c>
      <c r="E3">
        <v>9.6153799999999998E-3</v>
      </c>
      <c r="F3">
        <v>0.27659600000000001</v>
      </c>
      <c r="G3">
        <v>7.2727299999999995E-2</v>
      </c>
      <c r="H3">
        <v>9.4444399999999998E-2</v>
      </c>
      <c r="I3">
        <v>3.8835000000000001E-2</v>
      </c>
      <c r="J3">
        <v>3.05344E-2</v>
      </c>
      <c r="K3">
        <v>1.9354799999999998E-2</v>
      </c>
      <c r="L3">
        <v>6.7307699999999998E-2</v>
      </c>
      <c r="M3">
        <v>6.9686399999999999E-3</v>
      </c>
      <c r="N3">
        <v>0.125</v>
      </c>
      <c r="O3">
        <v>0.11666700000000001</v>
      </c>
      <c r="P3">
        <v>7.5757599999999994E-2</v>
      </c>
      <c r="Q3">
        <v>3.00752E-2</v>
      </c>
      <c r="R3">
        <v>0.217391</v>
      </c>
      <c r="S3">
        <v>0</v>
      </c>
      <c r="T3">
        <v>2.9556700000000002E-2</v>
      </c>
      <c r="U3">
        <v>2.3178799999999999E-2</v>
      </c>
      <c r="V3">
        <v>4.8275899999999997E-2</v>
      </c>
      <c r="W3">
        <v>1.4634100000000001E-2</v>
      </c>
      <c r="X3">
        <v>3.7190099999999997E-2</v>
      </c>
      <c r="Y3" s="3">
        <v>9.2165900000000002E-3</v>
      </c>
      <c r="Z3">
        <v>4.5871599999999998E-2</v>
      </c>
      <c r="AA3">
        <v>0</v>
      </c>
      <c r="AB3">
        <v>1.6260199999999999E-2</v>
      </c>
      <c r="AC3">
        <v>0</v>
      </c>
      <c r="AD3">
        <f>AVERAGE(B3:AC3)</f>
        <v>5.7305911071428565E-2</v>
      </c>
    </row>
    <row r="4" spans="1:30" x14ac:dyDescent="0.25">
      <c r="A4" s="1">
        <f>A3+0.25</f>
        <v>0.25</v>
      </c>
      <c r="B4">
        <v>3.0042900000000001E-2</v>
      </c>
      <c r="C4" s="3">
        <v>0</v>
      </c>
      <c r="D4">
        <v>2.7026999999999999E-2</v>
      </c>
      <c r="E4">
        <v>0</v>
      </c>
      <c r="F4">
        <v>0</v>
      </c>
      <c r="G4">
        <v>0</v>
      </c>
      <c r="H4">
        <v>3.3333300000000003E-2</v>
      </c>
      <c r="I4">
        <v>0</v>
      </c>
      <c r="J4">
        <v>0</v>
      </c>
      <c r="K4" s="3">
        <v>0</v>
      </c>
      <c r="L4">
        <v>0</v>
      </c>
      <c r="M4" s="3">
        <v>3.48432E-3</v>
      </c>
      <c r="N4">
        <v>3.125E-2</v>
      </c>
      <c r="O4">
        <v>0</v>
      </c>
      <c r="P4">
        <v>3.0303E-2</v>
      </c>
      <c r="Q4">
        <v>0</v>
      </c>
      <c r="R4">
        <v>0</v>
      </c>
      <c r="S4">
        <v>3.7037E-2</v>
      </c>
      <c r="T4" s="3">
        <v>0</v>
      </c>
      <c r="U4">
        <v>0</v>
      </c>
      <c r="V4">
        <v>0</v>
      </c>
      <c r="W4">
        <v>4.8780500000000001E-3</v>
      </c>
      <c r="X4">
        <v>0</v>
      </c>
      <c r="Y4" s="3">
        <v>9.2165900000000002E-3</v>
      </c>
      <c r="Z4">
        <v>0</v>
      </c>
      <c r="AA4">
        <v>0</v>
      </c>
      <c r="AB4">
        <v>0</v>
      </c>
      <c r="AC4">
        <v>0</v>
      </c>
      <c r="AD4">
        <f t="shared" ref="AD4:AD50" si="0">AVERAGE(B4:AC4)</f>
        <v>7.3775771428571434E-3</v>
      </c>
    </row>
    <row r="5" spans="1:30" x14ac:dyDescent="0.25">
      <c r="A5" s="1">
        <f t="shared" ref="A5:A68" si="1">A4+0.25</f>
        <v>0.5</v>
      </c>
      <c r="B5">
        <v>2.1459200000000001E-2</v>
      </c>
      <c r="C5" s="3">
        <v>3.7313400000000001E-3</v>
      </c>
      <c r="D5">
        <v>2.7026999999999999E-2</v>
      </c>
      <c r="E5">
        <v>0</v>
      </c>
      <c r="F5">
        <v>0</v>
      </c>
      <c r="G5">
        <v>0</v>
      </c>
      <c r="H5" s="3">
        <v>5.5555600000000002E-3</v>
      </c>
      <c r="I5">
        <v>0</v>
      </c>
      <c r="J5">
        <v>0</v>
      </c>
      <c r="K5" s="3">
        <v>0</v>
      </c>
      <c r="L5">
        <v>0</v>
      </c>
      <c r="M5" s="3">
        <v>3.48432E-3</v>
      </c>
      <c r="N5">
        <v>1.5625E-2</v>
      </c>
      <c r="O5">
        <v>0</v>
      </c>
      <c r="P5">
        <v>0</v>
      </c>
      <c r="Q5">
        <v>0</v>
      </c>
      <c r="R5">
        <v>0</v>
      </c>
      <c r="S5">
        <v>1.85185E-2</v>
      </c>
      <c r="T5" s="3">
        <v>4.92611E-3</v>
      </c>
      <c r="U5">
        <v>0</v>
      </c>
      <c r="V5">
        <v>0</v>
      </c>
      <c r="W5">
        <v>0</v>
      </c>
      <c r="X5">
        <v>0</v>
      </c>
      <c r="Y5" s="3">
        <v>4.6082900000000001E-3</v>
      </c>
      <c r="Z5" s="3">
        <v>0</v>
      </c>
      <c r="AA5">
        <v>0</v>
      </c>
      <c r="AB5">
        <v>0</v>
      </c>
      <c r="AC5">
        <v>9.7087400000000004E-3</v>
      </c>
      <c r="AD5">
        <f t="shared" si="0"/>
        <v>4.0944307142857144E-3</v>
      </c>
    </row>
    <row r="6" spans="1:30" x14ac:dyDescent="0.25">
      <c r="A6" s="1">
        <f t="shared" si="1"/>
        <v>0.75</v>
      </c>
      <c r="B6">
        <v>1.7167399999999999E-2</v>
      </c>
      <c r="C6" s="3">
        <v>0</v>
      </c>
      <c r="D6">
        <v>0</v>
      </c>
      <c r="E6">
        <v>0</v>
      </c>
      <c r="F6">
        <v>0</v>
      </c>
      <c r="G6">
        <v>0</v>
      </c>
      <c r="H6" s="3">
        <v>5.5555600000000002E-3</v>
      </c>
      <c r="I6">
        <v>0</v>
      </c>
      <c r="J6">
        <v>7.63359E-3</v>
      </c>
      <c r="K6" s="3">
        <v>0</v>
      </c>
      <c r="L6">
        <v>9.6153799999999998E-3</v>
      </c>
      <c r="M6" s="3">
        <v>0</v>
      </c>
      <c r="N6">
        <v>1.5625E-2</v>
      </c>
      <c r="O6">
        <v>0</v>
      </c>
      <c r="P6">
        <v>0</v>
      </c>
      <c r="Q6">
        <v>0</v>
      </c>
      <c r="R6">
        <v>0</v>
      </c>
      <c r="S6">
        <v>5.5555599999999997E-2</v>
      </c>
      <c r="T6" s="3">
        <v>4.92611E-3</v>
      </c>
      <c r="U6">
        <v>3.3112599999999999E-3</v>
      </c>
      <c r="V6">
        <v>0</v>
      </c>
      <c r="W6">
        <v>0</v>
      </c>
      <c r="X6">
        <v>0</v>
      </c>
      <c r="Y6" s="3">
        <v>4.6082900000000001E-3</v>
      </c>
      <c r="Z6" s="3">
        <v>9.1743099999999998E-3</v>
      </c>
      <c r="AA6">
        <v>7.8740200000000007E-3</v>
      </c>
      <c r="AB6">
        <v>0</v>
      </c>
      <c r="AC6">
        <v>0</v>
      </c>
      <c r="AD6">
        <f t="shared" si="0"/>
        <v>5.037375714285715E-3</v>
      </c>
    </row>
    <row r="7" spans="1:30" x14ac:dyDescent="0.25">
      <c r="A7" s="1">
        <f t="shared" si="1"/>
        <v>1</v>
      </c>
      <c r="B7">
        <v>8.5836899999999997E-3</v>
      </c>
      <c r="C7" s="3">
        <v>7.4626900000000001E-3</v>
      </c>
      <c r="D7">
        <v>0</v>
      </c>
      <c r="E7">
        <v>9.6153799999999998E-3</v>
      </c>
      <c r="F7">
        <v>0</v>
      </c>
      <c r="G7">
        <v>0</v>
      </c>
      <c r="H7" s="3">
        <v>2.2222200000000001E-2</v>
      </c>
      <c r="I7">
        <v>4.8543700000000002E-3</v>
      </c>
      <c r="J7">
        <v>7.63359E-3</v>
      </c>
      <c r="K7">
        <v>6.45161E-3</v>
      </c>
      <c r="L7">
        <v>1.9230799999999999E-2</v>
      </c>
      <c r="M7" s="3">
        <v>3.48432E-3</v>
      </c>
      <c r="N7">
        <v>0</v>
      </c>
      <c r="O7">
        <v>1.66667E-2</v>
      </c>
      <c r="P7">
        <v>0</v>
      </c>
      <c r="Q7">
        <v>7.5188E-3</v>
      </c>
      <c r="R7">
        <v>0</v>
      </c>
      <c r="S7">
        <v>3.7037E-2</v>
      </c>
      <c r="T7" s="3">
        <v>1.97044E-2</v>
      </c>
      <c r="U7">
        <v>3.3112599999999999E-3</v>
      </c>
      <c r="V7">
        <v>6.8965500000000004E-3</v>
      </c>
      <c r="W7">
        <v>1.4634100000000001E-2</v>
      </c>
      <c r="X7">
        <v>8.2644599999999995E-3</v>
      </c>
      <c r="Y7" s="3">
        <v>0</v>
      </c>
      <c r="Z7">
        <v>0</v>
      </c>
      <c r="AA7">
        <v>0</v>
      </c>
      <c r="AB7">
        <v>8.1300799999999996E-3</v>
      </c>
      <c r="AC7">
        <v>0</v>
      </c>
      <c r="AD7">
        <f t="shared" si="0"/>
        <v>7.5607857142857161E-3</v>
      </c>
    </row>
    <row r="8" spans="1:30" x14ac:dyDescent="0.25">
      <c r="A8" s="1">
        <f t="shared" si="1"/>
        <v>1.25</v>
      </c>
      <c r="B8">
        <v>2.1459200000000001E-2</v>
      </c>
      <c r="C8" s="3">
        <v>1.1194000000000001E-2</v>
      </c>
      <c r="D8">
        <v>0</v>
      </c>
      <c r="E8">
        <v>0</v>
      </c>
      <c r="F8">
        <v>2.12766E-2</v>
      </c>
      <c r="G8">
        <v>0</v>
      </c>
      <c r="H8" s="3">
        <v>3.8888899999999997E-2</v>
      </c>
      <c r="I8">
        <v>0</v>
      </c>
      <c r="J8">
        <v>7.63359E-3</v>
      </c>
      <c r="K8">
        <v>6.45161E-3</v>
      </c>
      <c r="L8">
        <v>9.6153799999999998E-3</v>
      </c>
      <c r="M8" s="3">
        <v>1.0453E-2</v>
      </c>
      <c r="N8">
        <v>1.5625E-2</v>
      </c>
      <c r="O8">
        <v>1.66667E-2</v>
      </c>
      <c r="P8">
        <v>0</v>
      </c>
      <c r="Q8">
        <v>7.5188E-3</v>
      </c>
      <c r="R8">
        <v>8.6956500000000006E-2</v>
      </c>
      <c r="S8">
        <v>1.85185E-2</v>
      </c>
      <c r="T8" s="3">
        <v>1.97044E-2</v>
      </c>
      <c r="U8">
        <v>3.3112599999999999E-3</v>
      </c>
      <c r="V8">
        <v>1.3793100000000001E-2</v>
      </c>
      <c r="W8">
        <v>4.8780500000000001E-3</v>
      </c>
      <c r="X8">
        <v>8.2644599999999995E-3</v>
      </c>
      <c r="Y8" s="3">
        <v>4.6082900000000001E-3</v>
      </c>
      <c r="Z8">
        <v>1.83486E-2</v>
      </c>
      <c r="AA8">
        <v>0</v>
      </c>
      <c r="AB8">
        <v>8.1300799999999996E-3</v>
      </c>
      <c r="AC8">
        <v>1.9417500000000001E-2</v>
      </c>
      <c r="AD8">
        <f t="shared" si="0"/>
        <v>1.3311197142857141E-2</v>
      </c>
    </row>
    <row r="9" spans="1:30" x14ac:dyDescent="0.25">
      <c r="A9" s="1">
        <f t="shared" si="1"/>
        <v>1.5</v>
      </c>
      <c r="B9">
        <v>8.5836899999999997E-3</v>
      </c>
      <c r="C9" s="3">
        <v>2.2388100000000001E-2</v>
      </c>
      <c r="D9">
        <v>0</v>
      </c>
      <c r="E9">
        <v>0</v>
      </c>
      <c r="F9">
        <v>0</v>
      </c>
      <c r="G9">
        <v>0</v>
      </c>
      <c r="H9" s="3">
        <v>2.7777799999999998E-2</v>
      </c>
      <c r="I9">
        <v>4.8543700000000002E-3</v>
      </c>
      <c r="J9">
        <v>7.63359E-3</v>
      </c>
      <c r="K9">
        <v>1.9354799999999998E-2</v>
      </c>
      <c r="L9">
        <v>0</v>
      </c>
      <c r="M9">
        <v>3.48432E-3</v>
      </c>
      <c r="N9">
        <v>0</v>
      </c>
      <c r="O9">
        <v>1.66667E-2</v>
      </c>
      <c r="P9">
        <v>1.51515E-2</v>
      </c>
      <c r="Q9">
        <v>2.2556400000000001E-2</v>
      </c>
      <c r="R9">
        <v>0</v>
      </c>
      <c r="S9">
        <v>0</v>
      </c>
      <c r="T9" s="3">
        <v>4.92611E-3</v>
      </c>
      <c r="U9">
        <v>3.3112599999999999E-3</v>
      </c>
      <c r="V9">
        <v>1.3793100000000001E-2</v>
      </c>
      <c r="W9">
        <v>9.7561000000000002E-3</v>
      </c>
      <c r="X9">
        <v>2.0661200000000001E-2</v>
      </c>
      <c r="Y9" s="3">
        <v>1.3824899999999999E-2</v>
      </c>
      <c r="Z9">
        <v>9.1743099999999998E-3</v>
      </c>
      <c r="AA9">
        <v>3.1496099999999999E-2</v>
      </c>
      <c r="AB9">
        <v>1.6260199999999999E-2</v>
      </c>
      <c r="AC9">
        <v>0</v>
      </c>
      <c r="AD9">
        <f t="shared" si="0"/>
        <v>9.7019482142857143E-3</v>
      </c>
    </row>
    <row r="10" spans="1:30" x14ac:dyDescent="0.25">
      <c r="A10" s="1">
        <f t="shared" si="1"/>
        <v>1.75</v>
      </c>
      <c r="B10">
        <v>2.1459200000000001E-2</v>
      </c>
      <c r="C10" s="3">
        <v>1.49254E-2</v>
      </c>
      <c r="D10">
        <v>5.4054100000000001E-2</v>
      </c>
      <c r="E10">
        <v>9.6153799999999998E-3</v>
      </c>
      <c r="F10">
        <v>2.12766E-2</v>
      </c>
      <c r="G10">
        <v>5.4545499999999997E-2</v>
      </c>
      <c r="H10" s="3">
        <v>1.11111E-2</v>
      </c>
      <c r="I10">
        <v>4.8543700000000002E-3</v>
      </c>
      <c r="J10">
        <v>0</v>
      </c>
      <c r="K10">
        <v>1.29032E-2</v>
      </c>
      <c r="L10">
        <v>9.6153799999999998E-3</v>
      </c>
      <c r="M10">
        <v>1.39373E-2</v>
      </c>
      <c r="N10">
        <v>3.125E-2</v>
      </c>
      <c r="O10">
        <v>3.3333300000000003E-2</v>
      </c>
      <c r="P10">
        <v>3.0303E-2</v>
      </c>
      <c r="Q10">
        <v>1.50376E-2</v>
      </c>
      <c r="R10">
        <v>4.3478299999999998E-2</v>
      </c>
      <c r="S10">
        <v>1.85185E-2</v>
      </c>
      <c r="T10" s="3">
        <v>2.46305E-2</v>
      </c>
      <c r="U10">
        <v>3.3112599999999999E-3</v>
      </c>
      <c r="V10">
        <v>1.3793100000000001E-2</v>
      </c>
      <c r="W10">
        <v>1.4634100000000001E-2</v>
      </c>
      <c r="X10">
        <v>3.3057900000000001E-2</v>
      </c>
      <c r="Y10" s="3">
        <v>1.84332E-2</v>
      </c>
      <c r="Z10">
        <v>0</v>
      </c>
      <c r="AA10">
        <v>7.8740200000000007E-3</v>
      </c>
      <c r="AB10">
        <v>1.6260199999999999E-2</v>
      </c>
      <c r="AC10">
        <v>9.7087400000000004E-3</v>
      </c>
      <c r="AD10">
        <f t="shared" si="0"/>
        <v>1.9354330357142856E-2</v>
      </c>
    </row>
    <row r="11" spans="1:30" x14ac:dyDescent="0.25">
      <c r="A11" s="1">
        <f t="shared" si="1"/>
        <v>2</v>
      </c>
      <c r="B11">
        <v>3.4334799999999999E-2</v>
      </c>
      <c r="C11" s="3">
        <v>3.7313400000000001E-3</v>
      </c>
      <c r="D11">
        <v>0</v>
      </c>
      <c r="E11">
        <v>9.6153799999999998E-3</v>
      </c>
      <c r="F11">
        <v>0</v>
      </c>
      <c r="G11">
        <v>0</v>
      </c>
      <c r="H11" s="3">
        <v>5.5555600000000002E-3</v>
      </c>
      <c r="I11">
        <v>0</v>
      </c>
      <c r="J11">
        <v>7.63359E-3</v>
      </c>
      <c r="K11">
        <v>1.9354799999999998E-2</v>
      </c>
      <c r="L11">
        <v>9.6153799999999998E-3</v>
      </c>
      <c r="M11">
        <v>1.0453E-2</v>
      </c>
      <c r="N11">
        <v>1.5625E-2</v>
      </c>
      <c r="O11">
        <v>1.66667E-2</v>
      </c>
      <c r="P11">
        <v>1.51515E-2</v>
      </c>
      <c r="Q11">
        <v>7.5188E-3</v>
      </c>
      <c r="R11">
        <v>8.6956500000000006E-2</v>
      </c>
      <c r="S11">
        <v>0</v>
      </c>
      <c r="T11" s="3">
        <v>1.97044E-2</v>
      </c>
      <c r="U11">
        <v>3.3112599999999999E-3</v>
      </c>
      <c r="V11">
        <v>6.8965500000000004E-3</v>
      </c>
      <c r="W11">
        <v>4.8780500000000001E-3</v>
      </c>
      <c r="X11">
        <v>4.1322299999999998E-3</v>
      </c>
      <c r="Y11" s="3">
        <v>0</v>
      </c>
      <c r="Z11">
        <v>0</v>
      </c>
      <c r="AA11">
        <v>7.8740200000000007E-3</v>
      </c>
      <c r="AB11">
        <v>0</v>
      </c>
      <c r="AC11">
        <v>3.8835000000000001E-2</v>
      </c>
      <c r="AD11">
        <f t="shared" si="0"/>
        <v>1.1708709285714287E-2</v>
      </c>
    </row>
    <row r="12" spans="1:30" x14ac:dyDescent="0.25">
      <c r="A12" s="1">
        <f t="shared" si="1"/>
        <v>2.25</v>
      </c>
      <c r="B12">
        <v>2.5751099999999999E-2</v>
      </c>
      <c r="C12" s="3">
        <v>2.6119400000000001E-2</v>
      </c>
      <c r="D12">
        <v>0</v>
      </c>
      <c r="E12">
        <v>0</v>
      </c>
      <c r="F12">
        <v>2.12766E-2</v>
      </c>
      <c r="G12">
        <v>1.8181800000000001E-2</v>
      </c>
      <c r="H12" s="3">
        <v>1.11111E-2</v>
      </c>
      <c r="I12">
        <v>4.8543700000000002E-3</v>
      </c>
      <c r="J12">
        <v>1.52672E-2</v>
      </c>
      <c r="K12">
        <v>0</v>
      </c>
      <c r="L12">
        <v>1.9230799999999999E-2</v>
      </c>
      <c r="M12">
        <v>1.39373E-2</v>
      </c>
      <c r="N12">
        <v>0</v>
      </c>
      <c r="O12">
        <v>1.66667E-2</v>
      </c>
      <c r="P12">
        <v>0</v>
      </c>
      <c r="Q12">
        <v>3.00752E-2</v>
      </c>
      <c r="R12">
        <v>0</v>
      </c>
      <c r="S12">
        <v>0</v>
      </c>
      <c r="T12" s="3">
        <v>2.9556700000000002E-2</v>
      </c>
      <c r="U12">
        <v>9.9337699999999998E-3</v>
      </c>
      <c r="V12">
        <v>0</v>
      </c>
      <c r="W12">
        <v>4.8780500000000001E-3</v>
      </c>
      <c r="X12">
        <v>2.8925599999999999E-2</v>
      </c>
      <c r="Y12" s="3">
        <v>0</v>
      </c>
      <c r="Z12">
        <v>1.83486E-2</v>
      </c>
      <c r="AA12">
        <v>7.8740200000000007E-3</v>
      </c>
      <c r="AB12">
        <v>8.1300799999999996E-3</v>
      </c>
      <c r="AC12">
        <v>2.9126200000000001E-2</v>
      </c>
      <c r="AD12">
        <f t="shared" si="0"/>
        <v>1.2115878214285713E-2</v>
      </c>
    </row>
    <row r="13" spans="1:30" x14ac:dyDescent="0.25">
      <c r="A13" s="1">
        <f t="shared" si="1"/>
        <v>2.5</v>
      </c>
      <c r="B13">
        <v>2.1459200000000001E-2</v>
      </c>
      <c r="C13" s="3">
        <v>1.1194000000000001E-2</v>
      </c>
      <c r="D13">
        <v>2.7026999999999999E-2</v>
      </c>
      <c r="E13">
        <v>0</v>
      </c>
      <c r="F13">
        <v>0</v>
      </c>
      <c r="G13">
        <v>1.8181800000000001E-2</v>
      </c>
      <c r="H13" s="3">
        <v>2.7777799999999998E-2</v>
      </c>
      <c r="I13">
        <v>0</v>
      </c>
      <c r="J13">
        <v>0</v>
      </c>
      <c r="K13">
        <v>6.45161E-3</v>
      </c>
      <c r="L13">
        <v>1.9230799999999999E-2</v>
      </c>
      <c r="M13">
        <v>2.0905900000000002E-2</v>
      </c>
      <c r="N13">
        <v>0</v>
      </c>
      <c r="O13">
        <v>0</v>
      </c>
      <c r="P13">
        <v>0</v>
      </c>
      <c r="Q13">
        <v>1.50376E-2</v>
      </c>
      <c r="R13">
        <v>0</v>
      </c>
      <c r="S13">
        <v>3.7037E-2</v>
      </c>
      <c r="T13" s="3">
        <v>9.8522200000000001E-3</v>
      </c>
      <c r="U13">
        <v>1.6556299999999999E-2</v>
      </c>
      <c r="V13">
        <v>3.4482800000000001E-2</v>
      </c>
      <c r="W13">
        <v>9.7561000000000002E-3</v>
      </c>
      <c r="X13">
        <v>1.23967E-2</v>
      </c>
      <c r="Y13" s="3">
        <v>9.2165900000000002E-3</v>
      </c>
      <c r="Z13">
        <v>9.1743099999999998E-3</v>
      </c>
      <c r="AA13">
        <v>0</v>
      </c>
      <c r="AB13">
        <v>4.0650400000000003E-2</v>
      </c>
      <c r="AC13">
        <v>0</v>
      </c>
      <c r="AD13">
        <f t="shared" si="0"/>
        <v>1.2371004642857144E-2</v>
      </c>
    </row>
    <row r="14" spans="1:30" x14ac:dyDescent="0.25">
      <c r="A14" s="1">
        <f t="shared" si="1"/>
        <v>2.75</v>
      </c>
      <c r="B14">
        <v>2.5751099999999999E-2</v>
      </c>
      <c r="C14" s="3">
        <v>1.49254E-2</v>
      </c>
      <c r="D14">
        <v>2.7026999999999999E-2</v>
      </c>
      <c r="E14">
        <v>9.6153799999999998E-3</v>
      </c>
      <c r="F14">
        <v>2.12766E-2</v>
      </c>
      <c r="G14">
        <v>0</v>
      </c>
      <c r="H14" s="3">
        <v>1.66667E-2</v>
      </c>
      <c r="I14">
        <v>4.8543700000000002E-3</v>
      </c>
      <c r="J14">
        <v>0</v>
      </c>
      <c r="K14">
        <v>6.45161E-3</v>
      </c>
      <c r="L14">
        <v>0</v>
      </c>
      <c r="M14">
        <v>1.39373E-2</v>
      </c>
      <c r="N14">
        <v>0</v>
      </c>
      <c r="O14">
        <v>0.05</v>
      </c>
      <c r="P14">
        <v>3.0303E-2</v>
      </c>
      <c r="Q14">
        <v>2.2556400000000001E-2</v>
      </c>
      <c r="R14">
        <v>0</v>
      </c>
      <c r="S14">
        <v>3.7037E-2</v>
      </c>
      <c r="T14" s="3">
        <v>1.4778299999999999E-2</v>
      </c>
      <c r="U14">
        <v>1.6556299999999999E-2</v>
      </c>
      <c r="V14">
        <v>2.7586200000000002E-2</v>
      </c>
      <c r="W14">
        <v>0</v>
      </c>
      <c r="X14">
        <v>1.23967E-2</v>
      </c>
      <c r="Y14" s="3">
        <v>0</v>
      </c>
      <c r="Z14">
        <v>9.1743099999999998E-3</v>
      </c>
      <c r="AA14">
        <v>2.3622000000000001E-2</v>
      </c>
      <c r="AB14">
        <v>2.4390200000000001E-2</v>
      </c>
      <c r="AC14">
        <v>9.7087400000000004E-3</v>
      </c>
      <c r="AD14">
        <f t="shared" si="0"/>
        <v>1.4950521785714285E-2</v>
      </c>
    </row>
    <row r="15" spans="1:30" x14ac:dyDescent="0.25">
      <c r="A15" s="1">
        <f t="shared" si="1"/>
        <v>3</v>
      </c>
      <c r="B15">
        <v>1.28755E-2</v>
      </c>
      <c r="C15" s="3">
        <v>2.9850700000000001E-2</v>
      </c>
      <c r="D15">
        <v>2.7026999999999999E-2</v>
      </c>
      <c r="E15">
        <v>1.9230799999999999E-2</v>
      </c>
      <c r="F15">
        <v>0</v>
      </c>
      <c r="G15">
        <v>0</v>
      </c>
      <c r="H15" s="3">
        <v>2.7777799999999998E-2</v>
      </c>
      <c r="I15">
        <v>4.8543700000000002E-3</v>
      </c>
      <c r="J15">
        <v>3.05344E-2</v>
      </c>
      <c r="K15">
        <v>6.45161E-3</v>
      </c>
      <c r="L15">
        <v>2.8846199999999999E-2</v>
      </c>
      <c r="M15">
        <v>1.39373E-2</v>
      </c>
      <c r="N15">
        <v>1.5625E-2</v>
      </c>
      <c r="O15">
        <v>3.3333300000000003E-2</v>
      </c>
      <c r="P15">
        <v>0</v>
      </c>
      <c r="Q15">
        <v>4.5112800000000002E-2</v>
      </c>
      <c r="R15">
        <v>0</v>
      </c>
      <c r="S15">
        <v>1.85185E-2</v>
      </c>
      <c r="T15" s="3">
        <v>1.97044E-2</v>
      </c>
      <c r="U15">
        <v>9.9337699999999998E-3</v>
      </c>
      <c r="V15">
        <v>2.7586200000000002E-2</v>
      </c>
      <c r="W15">
        <v>1.4634100000000001E-2</v>
      </c>
      <c r="X15">
        <v>1.6528899999999999E-2</v>
      </c>
      <c r="Y15" s="3">
        <v>2.7649799999999999E-2</v>
      </c>
      <c r="Z15">
        <v>9.1743099999999998E-3</v>
      </c>
      <c r="AA15">
        <v>3.9370099999999998E-2</v>
      </c>
      <c r="AB15">
        <v>5.6910599999999999E-2</v>
      </c>
      <c r="AC15">
        <v>9.7087400000000004E-3</v>
      </c>
      <c r="AD15">
        <f t="shared" si="0"/>
        <v>1.947057857142857E-2</v>
      </c>
    </row>
    <row r="16" spans="1:30" x14ac:dyDescent="0.25">
      <c r="A16" s="1">
        <f t="shared" si="1"/>
        <v>3.25</v>
      </c>
      <c r="B16">
        <v>2.5751099999999999E-2</v>
      </c>
      <c r="C16" s="3">
        <v>1.8656699999999998E-2</v>
      </c>
      <c r="D16">
        <v>2.7026999999999999E-2</v>
      </c>
      <c r="E16">
        <v>9.6153799999999998E-3</v>
      </c>
      <c r="F16">
        <v>0</v>
      </c>
      <c r="G16">
        <v>1.8181800000000001E-2</v>
      </c>
      <c r="H16" s="3">
        <v>2.2222200000000001E-2</v>
      </c>
      <c r="I16">
        <v>1.9417500000000001E-2</v>
      </c>
      <c r="J16">
        <v>7.63359E-3</v>
      </c>
      <c r="K16">
        <v>1.9354799999999998E-2</v>
      </c>
      <c r="L16">
        <v>9.6153799999999998E-3</v>
      </c>
      <c r="M16">
        <v>1.39373E-2</v>
      </c>
      <c r="N16">
        <v>6.25E-2</v>
      </c>
      <c r="O16">
        <v>1.66667E-2</v>
      </c>
      <c r="P16">
        <v>3.0303E-2</v>
      </c>
      <c r="Q16">
        <v>7.5188E-3</v>
      </c>
      <c r="R16">
        <v>0</v>
      </c>
      <c r="S16">
        <v>1.85185E-2</v>
      </c>
      <c r="T16" s="3">
        <v>2.9556700000000002E-2</v>
      </c>
      <c r="U16">
        <v>1.98675E-2</v>
      </c>
      <c r="V16">
        <v>6.8965500000000004E-3</v>
      </c>
      <c r="W16">
        <v>4.8780500000000001E-3</v>
      </c>
      <c r="X16">
        <v>2.0661200000000001E-2</v>
      </c>
      <c r="Y16" s="3">
        <v>2.7649799999999999E-2</v>
      </c>
      <c r="Z16">
        <v>9.1743099999999998E-3</v>
      </c>
      <c r="AA16">
        <v>3.1496099999999999E-2</v>
      </c>
      <c r="AB16">
        <v>0</v>
      </c>
      <c r="AC16">
        <v>2.9126200000000001E-2</v>
      </c>
      <c r="AD16">
        <f t="shared" si="0"/>
        <v>1.8079505714285713E-2</v>
      </c>
    </row>
    <row r="17" spans="1:30" x14ac:dyDescent="0.25">
      <c r="A17" s="1">
        <f t="shared" si="1"/>
        <v>3.5</v>
      </c>
      <c r="B17">
        <v>3.0042900000000001E-2</v>
      </c>
      <c r="C17" s="3">
        <v>2.6119400000000001E-2</v>
      </c>
      <c r="D17">
        <v>0</v>
      </c>
      <c r="E17">
        <v>9.6153799999999998E-3</v>
      </c>
      <c r="F17">
        <v>2.12766E-2</v>
      </c>
      <c r="G17">
        <v>3.6363600000000003E-2</v>
      </c>
      <c r="H17" s="3">
        <v>1.66667E-2</v>
      </c>
      <c r="I17">
        <v>1.4563100000000001E-2</v>
      </c>
      <c r="J17">
        <v>7.63359E-3</v>
      </c>
      <c r="K17">
        <v>1.29032E-2</v>
      </c>
      <c r="L17">
        <v>2.8846199999999999E-2</v>
      </c>
      <c r="M17">
        <v>1.39373E-2</v>
      </c>
      <c r="N17">
        <v>0</v>
      </c>
      <c r="O17">
        <v>0</v>
      </c>
      <c r="P17">
        <v>1.51515E-2</v>
      </c>
      <c r="Q17">
        <v>2.2556400000000001E-2</v>
      </c>
      <c r="R17">
        <v>0</v>
      </c>
      <c r="S17">
        <v>0</v>
      </c>
      <c r="T17">
        <v>3.4482800000000001E-2</v>
      </c>
      <c r="U17">
        <v>3.9735100000000002E-2</v>
      </c>
      <c r="V17">
        <v>1.3793100000000001E-2</v>
      </c>
      <c r="W17">
        <v>9.7561000000000002E-3</v>
      </c>
      <c r="X17">
        <v>2.47934E-2</v>
      </c>
      <c r="Y17" s="3">
        <v>1.84332E-2</v>
      </c>
      <c r="Z17">
        <v>2.7522899999999999E-2</v>
      </c>
      <c r="AA17">
        <v>1.5748000000000002E-2</v>
      </c>
      <c r="AB17">
        <v>8.1300799999999996E-3</v>
      </c>
      <c r="AC17">
        <v>9.7087400000000004E-3</v>
      </c>
      <c r="AD17">
        <f t="shared" si="0"/>
        <v>1.6349260357142858E-2</v>
      </c>
    </row>
    <row r="18" spans="1:30" x14ac:dyDescent="0.25">
      <c r="A18" s="1">
        <f t="shared" si="1"/>
        <v>3.75</v>
      </c>
      <c r="B18">
        <v>1.7167399999999999E-2</v>
      </c>
      <c r="C18" s="3">
        <v>2.6119400000000001E-2</v>
      </c>
      <c r="D18">
        <v>5.4054100000000001E-2</v>
      </c>
      <c r="E18">
        <v>9.6153799999999998E-3</v>
      </c>
      <c r="F18">
        <v>0</v>
      </c>
      <c r="G18">
        <v>0</v>
      </c>
      <c r="H18" s="3">
        <v>5.5555600000000002E-3</v>
      </c>
      <c r="I18">
        <v>0</v>
      </c>
      <c r="J18">
        <v>7.63359E-3</v>
      </c>
      <c r="K18">
        <v>1.29032E-2</v>
      </c>
      <c r="L18">
        <v>1.9230799999999999E-2</v>
      </c>
      <c r="M18">
        <v>2.4390200000000001E-2</v>
      </c>
      <c r="N18">
        <v>3.125E-2</v>
      </c>
      <c r="O18">
        <v>0</v>
      </c>
      <c r="P18">
        <v>3.0303E-2</v>
      </c>
      <c r="Q18">
        <v>1.50376E-2</v>
      </c>
      <c r="R18">
        <v>0</v>
      </c>
      <c r="S18">
        <v>1.85185E-2</v>
      </c>
      <c r="T18">
        <v>3.9408899999999997E-2</v>
      </c>
      <c r="U18">
        <v>2.3178799999999999E-2</v>
      </c>
      <c r="V18">
        <v>1.3793100000000001E-2</v>
      </c>
      <c r="W18">
        <v>4.8780500000000001E-3</v>
      </c>
      <c r="X18">
        <v>4.1322299999999998E-3</v>
      </c>
      <c r="Y18" s="3">
        <v>1.84332E-2</v>
      </c>
      <c r="Z18">
        <v>0</v>
      </c>
      <c r="AA18">
        <v>2.3622000000000001E-2</v>
      </c>
      <c r="AB18">
        <v>0</v>
      </c>
      <c r="AC18">
        <v>0</v>
      </c>
      <c r="AD18">
        <f t="shared" si="0"/>
        <v>1.425803607142857E-2</v>
      </c>
    </row>
    <row r="19" spans="1:30" x14ac:dyDescent="0.25">
      <c r="A19" s="1">
        <f t="shared" si="1"/>
        <v>4</v>
      </c>
      <c r="B19">
        <v>3.4334799999999999E-2</v>
      </c>
      <c r="C19">
        <v>2.2388100000000001E-2</v>
      </c>
      <c r="D19">
        <v>0</v>
      </c>
      <c r="E19">
        <v>9.6153799999999998E-3</v>
      </c>
      <c r="F19">
        <v>2.12766E-2</v>
      </c>
      <c r="G19">
        <v>0</v>
      </c>
      <c r="H19" s="3">
        <v>1.11111E-2</v>
      </c>
      <c r="I19">
        <v>9.7087400000000004E-3</v>
      </c>
      <c r="J19">
        <v>0</v>
      </c>
      <c r="K19">
        <v>6.45161E-3</v>
      </c>
      <c r="L19">
        <v>9.6153799999999998E-3</v>
      </c>
      <c r="M19">
        <v>2.0905900000000002E-2</v>
      </c>
      <c r="N19">
        <v>1.5625E-2</v>
      </c>
      <c r="O19">
        <v>1.66667E-2</v>
      </c>
      <c r="P19">
        <v>0</v>
      </c>
      <c r="Q19">
        <v>1.50376E-2</v>
      </c>
      <c r="R19">
        <v>0</v>
      </c>
      <c r="S19">
        <v>1.85185E-2</v>
      </c>
      <c r="T19">
        <v>2.9556700000000002E-2</v>
      </c>
      <c r="U19">
        <v>1.98675E-2</v>
      </c>
      <c r="V19">
        <v>6.8965500000000004E-3</v>
      </c>
      <c r="W19">
        <v>4.8780500000000001E-3</v>
      </c>
      <c r="X19">
        <v>1.6528899999999999E-2</v>
      </c>
      <c r="Y19" s="3">
        <v>1.3824899999999999E-2</v>
      </c>
      <c r="Z19">
        <v>2.7522899999999999E-2</v>
      </c>
      <c r="AA19">
        <v>7.8740200000000007E-3</v>
      </c>
      <c r="AB19">
        <v>3.2520300000000002E-2</v>
      </c>
      <c r="AC19">
        <v>2.9126200000000001E-2</v>
      </c>
      <c r="AD19">
        <f t="shared" si="0"/>
        <v>1.4280408214285714E-2</v>
      </c>
    </row>
    <row r="20" spans="1:30" x14ac:dyDescent="0.25">
      <c r="A20" s="1">
        <f t="shared" si="1"/>
        <v>4.25</v>
      </c>
      <c r="B20">
        <v>2.1459200000000001E-2</v>
      </c>
      <c r="C20">
        <v>2.2388100000000001E-2</v>
      </c>
      <c r="D20">
        <v>0</v>
      </c>
      <c r="E20">
        <v>2.8846199999999999E-2</v>
      </c>
      <c r="F20">
        <v>6.3829800000000006E-2</v>
      </c>
      <c r="G20">
        <v>0</v>
      </c>
      <c r="H20">
        <v>2.2222200000000001E-2</v>
      </c>
      <c r="I20">
        <v>1.4563100000000001E-2</v>
      </c>
      <c r="J20">
        <v>2.2900799999999999E-2</v>
      </c>
      <c r="K20">
        <v>1.9354799999999998E-2</v>
      </c>
      <c r="L20">
        <v>3.8461500000000003E-2</v>
      </c>
      <c r="M20">
        <v>6.9686399999999999E-3</v>
      </c>
      <c r="N20">
        <v>4.6875E-2</v>
      </c>
      <c r="O20">
        <v>3.3333300000000003E-2</v>
      </c>
      <c r="P20">
        <v>1.51515E-2</v>
      </c>
      <c r="Q20">
        <v>3.00752E-2</v>
      </c>
      <c r="R20">
        <v>0</v>
      </c>
      <c r="S20">
        <v>0</v>
      </c>
      <c r="T20">
        <v>9.8522200000000001E-3</v>
      </c>
      <c r="U20">
        <v>1.6556299999999999E-2</v>
      </c>
      <c r="V20">
        <v>6.8965500000000004E-3</v>
      </c>
      <c r="W20">
        <v>4.8780500000000001E-3</v>
      </c>
      <c r="X20">
        <v>2.8925599999999999E-2</v>
      </c>
      <c r="Y20" s="3">
        <v>9.2165900000000002E-3</v>
      </c>
      <c r="Z20">
        <v>2.7522899999999999E-2</v>
      </c>
      <c r="AA20">
        <v>1.5748000000000002E-2</v>
      </c>
      <c r="AB20">
        <v>8.1300799999999996E-3</v>
      </c>
      <c r="AC20">
        <v>9.7087400000000004E-3</v>
      </c>
      <c r="AD20">
        <f t="shared" si="0"/>
        <v>1.8709441785714293E-2</v>
      </c>
    </row>
    <row r="21" spans="1:30" x14ac:dyDescent="0.25">
      <c r="A21" s="1">
        <f t="shared" si="1"/>
        <v>4.5</v>
      </c>
      <c r="B21">
        <v>1.7167399999999999E-2</v>
      </c>
      <c r="C21">
        <v>1.8656699999999998E-2</v>
      </c>
      <c r="D21">
        <v>2.7026999999999999E-2</v>
      </c>
      <c r="E21">
        <v>1.9230799999999999E-2</v>
      </c>
      <c r="F21">
        <v>0</v>
      </c>
      <c r="G21">
        <v>0</v>
      </c>
      <c r="H21">
        <v>2.7777799999999998E-2</v>
      </c>
      <c r="I21">
        <v>4.8543700000000002E-3</v>
      </c>
      <c r="J21">
        <v>2.2900799999999999E-2</v>
      </c>
      <c r="K21">
        <v>1.29032E-2</v>
      </c>
      <c r="L21">
        <v>3.8461500000000003E-2</v>
      </c>
      <c r="M21">
        <v>2.0905900000000002E-2</v>
      </c>
      <c r="N21">
        <v>0</v>
      </c>
      <c r="O21">
        <v>3.3333300000000003E-2</v>
      </c>
      <c r="P21">
        <v>3.0303E-2</v>
      </c>
      <c r="Q21">
        <v>1.50376E-2</v>
      </c>
      <c r="R21">
        <v>0</v>
      </c>
      <c r="S21">
        <v>1.85185E-2</v>
      </c>
      <c r="T21">
        <v>2.46305E-2</v>
      </c>
      <c r="U21">
        <v>1.98675E-2</v>
      </c>
      <c r="V21">
        <v>0</v>
      </c>
      <c r="W21">
        <v>4.8780500000000001E-3</v>
      </c>
      <c r="X21">
        <v>1.6528899999999999E-2</v>
      </c>
      <c r="Y21" s="3">
        <v>9.2165900000000002E-3</v>
      </c>
      <c r="Z21">
        <v>9.1743099999999998E-3</v>
      </c>
      <c r="AA21">
        <v>1.5748000000000002E-2</v>
      </c>
      <c r="AB21">
        <v>2.4390200000000001E-2</v>
      </c>
      <c r="AC21">
        <v>2.9126200000000001E-2</v>
      </c>
      <c r="AD21">
        <f t="shared" si="0"/>
        <v>1.6451361428571429E-2</v>
      </c>
    </row>
    <row r="22" spans="1:30" x14ac:dyDescent="0.25">
      <c r="A22" s="1">
        <f t="shared" si="1"/>
        <v>4.75</v>
      </c>
      <c r="B22">
        <v>1.7167399999999999E-2</v>
      </c>
      <c r="C22">
        <v>3.3582099999999997E-2</v>
      </c>
      <c r="D22">
        <v>0</v>
      </c>
      <c r="E22">
        <v>1.9230799999999999E-2</v>
      </c>
      <c r="F22">
        <v>2.12766E-2</v>
      </c>
      <c r="G22">
        <v>3.6363600000000003E-2</v>
      </c>
      <c r="H22">
        <v>1.11111E-2</v>
      </c>
      <c r="I22">
        <v>9.7087400000000004E-3</v>
      </c>
      <c r="J22">
        <v>1.52672E-2</v>
      </c>
      <c r="K22">
        <v>6.45161E-3</v>
      </c>
      <c r="L22">
        <v>9.6153799999999998E-3</v>
      </c>
      <c r="M22">
        <v>1.7421599999999999E-2</v>
      </c>
      <c r="N22">
        <v>1.5625E-2</v>
      </c>
      <c r="O22">
        <v>1.66667E-2</v>
      </c>
      <c r="P22">
        <v>4.5454500000000002E-2</v>
      </c>
      <c r="Q22">
        <v>7.5188E-3</v>
      </c>
      <c r="R22">
        <v>0</v>
      </c>
      <c r="S22">
        <v>0</v>
      </c>
      <c r="T22">
        <v>1.4778299999999999E-2</v>
      </c>
      <c r="U22">
        <v>9.9337699999999998E-3</v>
      </c>
      <c r="V22">
        <v>0</v>
      </c>
      <c r="W22">
        <v>1.4634100000000001E-2</v>
      </c>
      <c r="X22">
        <v>2.0661200000000001E-2</v>
      </c>
      <c r="Y22" s="3">
        <v>2.3041499999999999E-2</v>
      </c>
      <c r="Z22">
        <v>2.7522899999999999E-2</v>
      </c>
      <c r="AA22">
        <v>1.5748000000000002E-2</v>
      </c>
      <c r="AB22">
        <v>7.3170700000000005E-2</v>
      </c>
      <c r="AC22">
        <v>0</v>
      </c>
      <c r="AD22">
        <f t="shared" si="0"/>
        <v>1.7212557142857143E-2</v>
      </c>
    </row>
    <row r="23" spans="1:30" x14ac:dyDescent="0.25">
      <c r="A23" s="1">
        <f t="shared" si="1"/>
        <v>5</v>
      </c>
      <c r="B23">
        <v>3.8626599999999997E-2</v>
      </c>
      <c r="C23">
        <v>2.2388100000000001E-2</v>
      </c>
      <c r="D23">
        <v>0</v>
      </c>
      <c r="E23">
        <v>0</v>
      </c>
      <c r="F23">
        <v>0</v>
      </c>
      <c r="G23">
        <v>1.8181800000000001E-2</v>
      </c>
      <c r="H23" s="3">
        <v>1.11111E-2</v>
      </c>
      <c r="I23">
        <v>4.8543700000000002E-3</v>
      </c>
      <c r="J23">
        <v>0</v>
      </c>
      <c r="K23">
        <v>1.29032E-2</v>
      </c>
      <c r="L23">
        <v>1.9230799999999999E-2</v>
      </c>
      <c r="M23">
        <v>2.7874599999999999E-2</v>
      </c>
      <c r="N23">
        <v>3.125E-2</v>
      </c>
      <c r="O23">
        <v>1.66667E-2</v>
      </c>
      <c r="P23">
        <v>4.5454500000000002E-2</v>
      </c>
      <c r="Q23">
        <v>1.50376E-2</v>
      </c>
      <c r="R23">
        <v>0</v>
      </c>
      <c r="S23">
        <v>1.85185E-2</v>
      </c>
      <c r="T23">
        <v>1.4778299999999999E-2</v>
      </c>
      <c r="U23">
        <v>2.3178799999999999E-2</v>
      </c>
      <c r="V23">
        <v>1.3793100000000001E-2</v>
      </c>
      <c r="W23">
        <v>1.95122E-2</v>
      </c>
      <c r="X23">
        <v>1.23967E-2</v>
      </c>
      <c r="Y23" s="3">
        <v>1.84332E-2</v>
      </c>
      <c r="Z23">
        <v>4.5871599999999998E-2</v>
      </c>
      <c r="AA23">
        <v>0</v>
      </c>
      <c r="AB23">
        <v>4.8780499999999997E-2</v>
      </c>
      <c r="AC23">
        <v>0</v>
      </c>
      <c r="AD23">
        <f t="shared" si="0"/>
        <v>1.7101509642857143E-2</v>
      </c>
    </row>
    <row r="24" spans="1:30" x14ac:dyDescent="0.25">
      <c r="A24" s="1">
        <f t="shared" si="1"/>
        <v>5.25</v>
      </c>
      <c r="B24">
        <v>2.1459200000000001E-2</v>
      </c>
      <c r="C24">
        <v>2.6119400000000001E-2</v>
      </c>
      <c r="D24">
        <v>0</v>
      </c>
      <c r="E24">
        <v>9.6153799999999998E-3</v>
      </c>
      <c r="F24">
        <v>0</v>
      </c>
      <c r="G24">
        <v>0</v>
      </c>
      <c r="H24" s="3">
        <v>3.3333300000000003E-2</v>
      </c>
      <c r="I24">
        <v>9.7087400000000004E-3</v>
      </c>
      <c r="J24">
        <v>1.52672E-2</v>
      </c>
      <c r="K24">
        <v>1.9354799999999998E-2</v>
      </c>
      <c r="L24">
        <v>4.8076899999999999E-2</v>
      </c>
      <c r="M24">
        <v>2.7874599999999999E-2</v>
      </c>
      <c r="N24">
        <v>1.5625E-2</v>
      </c>
      <c r="O24">
        <v>0.05</v>
      </c>
      <c r="P24">
        <v>1.51515E-2</v>
      </c>
      <c r="Q24">
        <v>1.50376E-2</v>
      </c>
      <c r="R24">
        <v>0</v>
      </c>
      <c r="S24">
        <v>1.85185E-2</v>
      </c>
      <c r="T24">
        <v>1.97044E-2</v>
      </c>
      <c r="U24">
        <v>1.6556299999999999E-2</v>
      </c>
      <c r="V24" s="3">
        <v>1.3793100000000001E-2</v>
      </c>
      <c r="W24">
        <v>1.4634100000000001E-2</v>
      </c>
      <c r="X24" s="3">
        <v>2.0661200000000001E-2</v>
      </c>
      <c r="Y24">
        <v>1.3824899999999999E-2</v>
      </c>
      <c r="Z24">
        <v>2.7522899999999999E-2</v>
      </c>
      <c r="AA24">
        <v>2.3622000000000001E-2</v>
      </c>
      <c r="AB24">
        <v>2.4390200000000001E-2</v>
      </c>
      <c r="AC24">
        <v>1.9417500000000001E-2</v>
      </c>
      <c r="AD24">
        <f t="shared" si="0"/>
        <v>1.8545311428571427E-2</v>
      </c>
    </row>
    <row r="25" spans="1:30" x14ac:dyDescent="0.25">
      <c r="A25" s="1">
        <f t="shared" si="1"/>
        <v>5.5</v>
      </c>
      <c r="B25">
        <v>1.7167399999999999E-2</v>
      </c>
      <c r="C25">
        <v>3.7313400000000001E-3</v>
      </c>
      <c r="D25">
        <v>0</v>
      </c>
      <c r="E25">
        <v>2.8846199999999999E-2</v>
      </c>
      <c r="F25">
        <v>2.12766E-2</v>
      </c>
      <c r="G25">
        <v>5.4545499999999997E-2</v>
      </c>
      <c r="H25">
        <v>2.7777799999999998E-2</v>
      </c>
      <c r="I25" s="3">
        <v>9.7087400000000004E-3</v>
      </c>
      <c r="J25">
        <v>7.63359E-3</v>
      </c>
      <c r="K25">
        <v>1.9354799999999998E-2</v>
      </c>
      <c r="L25">
        <v>3.8461500000000003E-2</v>
      </c>
      <c r="M25">
        <v>1.39373E-2</v>
      </c>
      <c r="N25">
        <v>1.5625E-2</v>
      </c>
      <c r="O25">
        <v>1.66667E-2</v>
      </c>
      <c r="P25">
        <v>0</v>
      </c>
      <c r="Q25">
        <v>1.50376E-2</v>
      </c>
      <c r="R25">
        <v>4.3478299999999998E-2</v>
      </c>
      <c r="S25">
        <v>0</v>
      </c>
      <c r="T25">
        <v>9.8522200000000001E-3</v>
      </c>
      <c r="U25">
        <v>1.3245E-2</v>
      </c>
      <c r="V25" s="3">
        <v>3.4482800000000001E-2</v>
      </c>
      <c r="W25">
        <v>2.4390200000000001E-2</v>
      </c>
      <c r="X25" s="3">
        <v>5.3719000000000003E-2</v>
      </c>
      <c r="Y25">
        <v>0</v>
      </c>
      <c r="Z25">
        <v>3.6697199999999999E-2</v>
      </c>
      <c r="AA25">
        <v>3.1496099999999999E-2</v>
      </c>
      <c r="AB25">
        <v>2.4390200000000001E-2</v>
      </c>
      <c r="AC25">
        <v>2.9126200000000001E-2</v>
      </c>
      <c r="AD25">
        <f t="shared" si="0"/>
        <v>2.1094546071428574E-2</v>
      </c>
    </row>
    <row r="26" spans="1:30" x14ac:dyDescent="0.25">
      <c r="A26" s="1">
        <f t="shared" si="1"/>
        <v>5.75</v>
      </c>
      <c r="B26">
        <v>3.0042900000000001E-2</v>
      </c>
      <c r="C26">
        <v>2.9850700000000001E-2</v>
      </c>
      <c r="D26">
        <v>0</v>
      </c>
      <c r="E26">
        <v>2.8846199999999999E-2</v>
      </c>
      <c r="F26">
        <v>0</v>
      </c>
      <c r="G26">
        <v>1.8181800000000001E-2</v>
      </c>
      <c r="H26">
        <v>0.17777799999999999</v>
      </c>
      <c r="I26" s="3">
        <v>2.9126200000000001E-2</v>
      </c>
      <c r="J26">
        <v>2.2900799999999999E-2</v>
      </c>
      <c r="K26">
        <v>3.87097E-2</v>
      </c>
      <c r="L26">
        <v>2.8846199999999999E-2</v>
      </c>
      <c r="M26">
        <v>3.1358900000000002E-2</v>
      </c>
      <c r="N26">
        <v>1.5625E-2</v>
      </c>
      <c r="O26">
        <v>1.66667E-2</v>
      </c>
      <c r="P26">
        <v>3.0303E-2</v>
      </c>
      <c r="Q26">
        <v>1.50376E-2</v>
      </c>
      <c r="R26">
        <v>0</v>
      </c>
      <c r="S26">
        <v>1.85185E-2</v>
      </c>
      <c r="T26">
        <v>4.4334999999999999E-2</v>
      </c>
      <c r="U26">
        <v>6.6225199999999998E-3</v>
      </c>
      <c r="V26">
        <v>0</v>
      </c>
      <c r="W26">
        <v>2.4390200000000001E-2</v>
      </c>
      <c r="X26" s="3">
        <v>3.3057900000000001E-2</v>
      </c>
      <c r="Y26">
        <v>4.1474700000000003E-2</v>
      </c>
      <c r="Z26">
        <v>9.1743099999999998E-3</v>
      </c>
      <c r="AA26">
        <v>3.9370099999999998E-2</v>
      </c>
      <c r="AB26">
        <v>1.6260199999999999E-2</v>
      </c>
      <c r="AC26">
        <v>7.76699E-2</v>
      </c>
      <c r="AD26">
        <f t="shared" si="0"/>
        <v>2.9433822499999995E-2</v>
      </c>
    </row>
    <row r="27" spans="1:30" x14ac:dyDescent="0.25">
      <c r="A27" s="1">
        <f t="shared" si="1"/>
        <v>6</v>
      </c>
      <c r="B27">
        <v>6.0085800000000002E-2</v>
      </c>
      <c r="C27">
        <v>3.3582099999999997E-2</v>
      </c>
      <c r="D27">
        <v>5.4054100000000001E-2</v>
      </c>
      <c r="E27">
        <v>5.7692300000000002E-2</v>
      </c>
      <c r="F27">
        <v>2.12766E-2</v>
      </c>
      <c r="G27">
        <v>0</v>
      </c>
      <c r="H27">
        <v>8.3333299999999999E-2</v>
      </c>
      <c r="I27" s="3">
        <v>1.9417500000000001E-2</v>
      </c>
      <c r="J27">
        <v>7.63359E-3</v>
      </c>
      <c r="K27">
        <v>1.29032E-2</v>
      </c>
      <c r="L27">
        <v>0.115385</v>
      </c>
      <c r="M27">
        <v>2.7874599999999999E-2</v>
      </c>
      <c r="N27">
        <v>3.125E-2</v>
      </c>
      <c r="O27">
        <v>1.66667E-2</v>
      </c>
      <c r="P27">
        <v>6.0606100000000003E-2</v>
      </c>
      <c r="Q27">
        <v>3.00752E-2</v>
      </c>
      <c r="R27">
        <v>4.3478299999999998E-2</v>
      </c>
      <c r="S27">
        <v>1.85185E-2</v>
      </c>
      <c r="T27">
        <v>5.9113300000000001E-2</v>
      </c>
      <c r="U27">
        <v>3.9735100000000002E-2</v>
      </c>
      <c r="V27">
        <v>5.5172400000000003E-2</v>
      </c>
      <c r="W27">
        <v>4.8780499999999997E-2</v>
      </c>
      <c r="X27" s="3">
        <v>0.190083</v>
      </c>
      <c r="Y27">
        <v>8.2949300000000004E-2</v>
      </c>
      <c r="Z27">
        <v>5.5045900000000002E-2</v>
      </c>
      <c r="AA27">
        <v>3.9370099999999998E-2</v>
      </c>
      <c r="AB27">
        <v>8.1300800000000006E-2</v>
      </c>
      <c r="AC27">
        <v>0.20388300000000001</v>
      </c>
      <c r="AD27">
        <f t="shared" si="0"/>
        <v>5.5330938928571431E-2</v>
      </c>
    </row>
    <row r="28" spans="1:30" x14ac:dyDescent="0.25">
      <c r="A28" s="1">
        <f t="shared" si="1"/>
        <v>6.25</v>
      </c>
      <c r="B28" s="3">
        <v>8.5836899999999997E-3</v>
      </c>
      <c r="C28">
        <v>3.3582099999999997E-2</v>
      </c>
      <c r="D28">
        <v>0</v>
      </c>
      <c r="E28">
        <v>4.8076899999999999E-2</v>
      </c>
      <c r="F28">
        <v>4.2553199999999999E-2</v>
      </c>
      <c r="G28">
        <v>5.4545499999999997E-2</v>
      </c>
      <c r="H28">
        <v>2.7777799999999998E-2</v>
      </c>
      <c r="I28" s="3">
        <v>9.7087400000000004E-3</v>
      </c>
      <c r="J28">
        <v>2.2900799999999999E-2</v>
      </c>
      <c r="K28" s="3">
        <v>2.58065E-2</v>
      </c>
      <c r="L28">
        <v>1.9230799999999999E-2</v>
      </c>
      <c r="M28">
        <v>2.0905900000000002E-2</v>
      </c>
      <c r="N28">
        <v>1.5625E-2</v>
      </c>
      <c r="O28">
        <v>0</v>
      </c>
      <c r="P28">
        <v>6.0606100000000003E-2</v>
      </c>
      <c r="Q28">
        <v>5.2631600000000001E-2</v>
      </c>
      <c r="R28">
        <v>0</v>
      </c>
      <c r="S28">
        <v>0</v>
      </c>
      <c r="T28">
        <v>1.97044E-2</v>
      </c>
      <c r="U28">
        <v>1.6556299999999999E-2</v>
      </c>
      <c r="V28">
        <v>3.4482800000000001E-2</v>
      </c>
      <c r="W28">
        <v>3.4146299999999997E-2</v>
      </c>
      <c r="X28">
        <v>4.95868E-2</v>
      </c>
      <c r="Y28">
        <v>5.5299500000000001E-2</v>
      </c>
      <c r="Z28">
        <v>2.7522899999999999E-2</v>
      </c>
      <c r="AA28">
        <v>6.2992099999999995E-2</v>
      </c>
      <c r="AB28">
        <v>2.4390200000000001E-2</v>
      </c>
      <c r="AC28">
        <v>8.7378600000000001E-2</v>
      </c>
      <c r="AD28">
        <f t="shared" si="0"/>
        <v>3.0521233214285712E-2</v>
      </c>
    </row>
    <row r="29" spans="1:30" x14ac:dyDescent="0.25">
      <c r="A29" s="1">
        <f t="shared" si="1"/>
        <v>6.5</v>
      </c>
      <c r="B29">
        <v>2.1459200000000001E-2</v>
      </c>
      <c r="C29">
        <v>2.2388100000000001E-2</v>
      </c>
      <c r="D29">
        <v>0</v>
      </c>
      <c r="E29">
        <v>1.9230799999999999E-2</v>
      </c>
      <c r="F29">
        <v>0</v>
      </c>
      <c r="G29">
        <v>3.6363600000000003E-2</v>
      </c>
      <c r="H29">
        <v>0</v>
      </c>
      <c r="I29" s="3">
        <v>4.8543700000000002E-3</v>
      </c>
      <c r="J29">
        <v>0</v>
      </c>
      <c r="K29">
        <v>4.5161300000000001E-2</v>
      </c>
      <c r="L29">
        <v>2.8846199999999999E-2</v>
      </c>
      <c r="M29">
        <v>1.7421599999999999E-2</v>
      </c>
      <c r="N29">
        <v>1.5625E-2</v>
      </c>
      <c r="O29">
        <v>3.3333300000000003E-2</v>
      </c>
      <c r="P29">
        <v>0</v>
      </c>
      <c r="Q29">
        <v>1.50376E-2</v>
      </c>
      <c r="R29">
        <v>0</v>
      </c>
      <c r="S29">
        <v>3.7037E-2</v>
      </c>
      <c r="T29">
        <v>1.97044E-2</v>
      </c>
      <c r="U29" s="3">
        <v>1.6556299999999999E-2</v>
      </c>
      <c r="V29">
        <v>2.0689699999999998E-2</v>
      </c>
      <c r="W29">
        <v>2.4390200000000001E-2</v>
      </c>
      <c r="X29">
        <v>2.0661200000000001E-2</v>
      </c>
      <c r="Y29">
        <v>3.6866400000000001E-2</v>
      </c>
      <c r="Z29">
        <v>0</v>
      </c>
      <c r="AA29">
        <v>7.8740200000000007E-3</v>
      </c>
      <c r="AB29">
        <v>0</v>
      </c>
      <c r="AC29">
        <v>6.7961199999999999E-2</v>
      </c>
      <c r="AD29">
        <f t="shared" si="0"/>
        <v>1.8266481785714283E-2</v>
      </c>
    </row>
    <row r="30" spans="1:30" x14ac:dyDescent="0.25">
      <c r="A30" s="1">
        <f t="shared" si="1"/>
        <v>6.75</v>
      </c>
      <c r="B30">
        <v>1.7167399999999999E-2</v>
      </c>
      <c r="C30">
        <v>3.3582099999999997E-2</v>
      </c>
      <c r="D30">
        <v>2.7026999999999999E-2</v>
      </c>
      <c r="E30">
        <v>9.6153799999999998E-3</v>
      </c>
      <c r="F30">
        <v>0</v>
      </c>
      <c r="G30">
        <v>3.6363600000000003E-2</v>
      </c>
      <c r="H30">
        <v>5.5555600000000002E-3</v>
      </c>
      <c r="I30" s="3">
        <v>4.8543700000000002E-3</v>
      </c>
      <c r="J30">
        <v>4.5801500000000002E-2</v>
      </c>
      <c r="K30">
        <v>6.45161E-3</v>
      </c>
      <c r="L30">
        <v>1.9230799999999999E-2</v>
      </c>
      <c r="M30">
        <v>1.7421599999999999E-2</v>
      </c>
      <c r="N30">
        <v>3.125E-2</v>
      </c>
      <c r="O30">
        <v>3.3333300000000003E-2</v>
      </c>
      <c r="P30">
        <v>3.0303E-2</v>
      </c>
      <c r="Q30">
        <v>1.50376E-2</v>
      </c>
      <c r="R30">
        <v>4.3478299999999998E-2</v>
      </c>
      <c r="S30">
        <v>0</v>
      </c>
      <c r="T30">
        <v>1.4778299999999999E-2</v>
      </c>
      <c r="U30">
        <v>1.3245E-2</v>
      </c>
      <c r="V30">
        <v>2.0689699999999998E-2</v>
      </c>
      <c r="W30">
        <v>4.8780500000000001E-3</v>
      </c>
      <c r="X30">
        <v>1.6528899999999999E-2</v>
      </c>
      <c r="Y30">
        <v>2.7649799999999999E-2</v>
      </c>
      <c r="Z30">
        <v>1.83486E-2</v>
      </c>
      <c r="AA30">
        <v>2.3622000000000001E-2</v>
      </c>
      <c r="AB30" s="3">
        <v>2.4390200000000001E-2</v>
      </c>
      <c r="AC30">
        <v>9.7087400000000004E-3</v>
      </c>
      <c r="AD30">
        <f t="shared" si="0"/>
        <v>1.9654014642857147E-2</v>
      </c>
    </row>
    <row r="31" spans="1:30" x14ac:dyDescent="0.25">
      <c r="A31" s="1">
        <f t="shared" si="1"/>
        <v>7</v>
      </c>
      <c r="B31">
        <v>1.28755E-2</v>
      </c>
      <c r="C31">
        <v>1.8656699999999998E-2</v>
      </c>
      <c r="D31">
        <v>2.7026999999999999E-2</v>
      </c>
      <c r="E31">
        <v>2.8846199999999999E-2</v>
      </c>
      <c r="F31">
        <v>2.12766E-2</v>
      </c>
      <c r="G31">
        <v>3.6363600000000003E-2</v>
      </c>
      <c r="H31">
        <v>1.11111E-2</v>
      </c>
      <c r="I31" s="3">
        <v>9.7087400000000004E-3</v>
      </c>
      <c r="J31">
        <v>1.52672E-2</v>
      </c>
      <c r="K31">
        <v>3.2258099999999998E-2</v>
      </c>
      <c r="L31">
        <v>4.8076899999999999E-2</v>
      </c>
      <c r="M31">
        <v>1.39373E-2</v>
      </c>
      <c r="N31">
        <v>0</v>
      </c>
      <c r="O31">
        <v>0</v>
      </c>
      <c r="P31">
        <v>1.51515E-2</v>
      </c>
      <c r="Q31">
        <v>1.50376E-2</v>
      </c>
      <c r="R31">
        <v>4.3478299999999998E-2</v>
      </c>
      <c r="S31">
        <v>0</v>
      </c>
      <c r="T31">
        <v>2.9556700000000002E-2</v>
      </c>
      <c r="U31">
        <v>1.98675E-2</v>
      </c>
      <c r="V31">
        <v>2.0689699999999998E-2</v>
      </c>
      <c r="W31">
        <v>9.7561000000000002E-3</v>
      </c>
      <c r="X31">
        <v>3.7190099999999997E-2</v>
      </c>
      <c r="Y31">
        <v>1.84332E-2</v>
      </c>
      <c r="Z31">
        <v>9.1743099999999998E-3</v>
      </c>
      <c r="AA31">
        <v>2.3622000000000001E-2</v>
      </c>
      <c r="AB31">
        <v>1.6260199999999999E-2</v>
      </c>
      <c r="AC31">
        <v>0</v>
      </c>
      <c r="AD31">
        <f t="shared" si="0"/>
        <v>1.9057933928571424E-2</v>
      </c>
    </row>
    <row r="32" spans="1:30" x14ac:dyDescent="0.25">
      <c r="A32" s="1">
        <f t="shared" si="1"/>
        <v>7.25</v>
      </c>
      <c r="B32">
        <v>0</v>
      </c>
      <c r="C32">
        <v>1.1194000000000001E-2</v>
      </c>
      <c r="D32">
        <v>2.7026999999999999E-2</v>
      </c>
      <c r="E32">
        <v>3.8461500000000003E-2</v>
      </c>
      <c r="F32">
        <v>2.12766E-2</v>
      </c>
      <c r="G32">
        <v>0</v>
      </c>
      <c r="H32">
        <v>5.5555600000000002E-3</v>
      </c>
      <c r="I32" s="3">
        <v>9.7087400000000004E-3</v>
      </c>
      <c r="J32">
        <v>3.05344E-2</v>
      </c>
      <c r="K32">
        <v>6.45161E-3</v>
      </c>
      <c r="L32">
        <v>9.6153799999999998E-3</v>
      </c>
      <c r="M32">
        <v>2.0905900000000002E-2</v>
      </c>
      <c r="N32">
        <v>0</v>
      </c>
      <c r="O32">
        <v>1.66667E-2</v>
      </c>
      <c r="P32">
        <v>1.51515E-2</v>
      </c>
      <c r="Q32">
        <v>2.2556400000000001E-2</v>
      </c>
      <c r="R32">
        <v>0</v>
      </c>
      <c r="S32">
        <v>0</v>
      </c>
      <c r="T32">
        <v>9.8522200000000001E-3</v>
      </c>
      <c r="U32">
        <v>1.3245E-2</v>
      </c>
      <c r="V32">
        <v>1.3793100000000001E-2</v>
      </c>
      <c r="W32">
        <v>1.95122E-2</v>
      </c>
      <c r="X32">
        <v>3.7190099999999997E-2</v>
      </c>
      <c r="Y32">
        <v>2.7649799999999999E-2</v>
      </c>
      <c r="Z32" s="3">
        <v>9.1743099999999998E-3</v>
      </c>
      <c r="AA32">
        <v>1.5748000000000002E-2</v>
      </c>
      <c r="AB32">
        <v>8.1300799999999996E-3</v>
      </c>
      <c r="AC32">
        <v>1.9417500000000001E-2</v>
      </c>
      <c r="AD32">
        <f t="shared" si="0"/>
        <v>1.460062857142857E-2</v>
      </c>
    </row>
    <row r="33" spans="1:30" x14ac:dyDescent="0.25">
      <c r="A33" s="1">
        <f t="shared" si="1"/>
        <v>7.5</v>
      </c>
      <c r="B33">
        <v>1.28755E-2</v>
      </c>
      <c r="C33">
        <v>1.49254E-2</v>
      </c>
      <c r="D33">
        <v>0</v>
      </c>
      <c r="E33">
        <v>2.8846199999999999E-2</v>
      </c>
      <c r="F33">
        <v>2.12766E-2</v>
      </c>
      <c r="G33">
        <v>1.8181800000000001E-2</v>
      </c>
      <c r="H33">
        <v>5.5555600000000002E-3</v>
      </c>
      <c r="I33">
        <v>2.9126200000000001E-2</v>
      </c>
      <c r="J33">
        <v>7.63359E-3</v>
      </c>
      <c r="K33">
        <v>3.2258099999999998E-2</v>
      </c>
      <c r="L33">
        <v>1.9230799999999999E-2</v>
      </c>
      <c r="M33">
        <v>1.7421599999999999E-2</v>
      </c>
      <c r="N33">
        <v>3.125E-2</v>
      </c>
      <c r="O33">
        <v>1.66667E-2</v>
      </c>
      <c r="P33">
        <v>0</v>
      </c>
      <c r="Q33">
        <v>3.7594000000000002E-2</v>
      </c>
      <c r="R33">
        <v>0</v>
      </c>
      <c r="S33">
        <v>0</v>
      </c>
      <c r="T33">
        <v>4.92611E-3</v>
      </c>
      <c r="U33">
        <v>2.6490099999999999E-2</v>
      </c>
      <c r="V33">
        <v>6.8965500000000004E-3</v>
      </c>
      <c r="W33">
        <v>9.7561000000000002E-3</v>
      </c>
      <c r="X33">
        <v>1.23967E-2</v>
      </c>
      <c r="Y33">
        <v>4.6082900000000001E-3</v>
      </c>
      <c r="Z33" s="3">
        <v>0</v>
      </c>
      <c r="AA33">
        <v>7.8740200000000007E-3</v>
      </c>
      <c r="AB33">
        <v>2.4390200000000001E-2</v>
      </c>
      <c r="AC33">
        <v>9.7087400000000004E-3</v>
      </c>
      <c r="AD33">
        <f t="shared" si="0"/>
        <v>1.4281745E-2</v>
      </c>
    </row>
    <row r="34" spans="1:30" x14ac:dyDescent="0.25">
      <c r="A34" s="1">
        <f t="shared" si="1"/>
        <v>7.75</v>
      </c>
      <c r="B34">
        <v>2.1459200000000001E-2</v>
      </c>
      <c r="C34">
        <v>7.4626900000000001E-3</v>
      </c>
      <c r="D34">
        <v>5.4054100000000001E-2</v>
      </c>
      <c r="E34">
        <v>9.6153799999999998E-3</v>
      </c>
      <c r="F34">
        <v>0</v>
      </c>
      <c r="G34">
        <v>1.8181800000000001E-2</v>
      </c>
      <c r="H34">
        <v>0</v>
      </c>
      <c r="I34">
        <v>4.8543700000000002E-3</v>
      </c>
      <c r="J34">
        <v>7.63359E-3</v>
      </c>
      <c r="K34">
        <v>1.29032E-2</v>
      </c>
      <c r="L34">
        <v>9.6153799999999998E-3</v>
      </c>
      <c r="M34">
        <v>1.0453E-2</v>
      </c>
      <c r="N34">
        <v>3.125E-2</v>
      </c>
      <c r="O34">
        <v>3.3333300000000003E-2</v>
      </c>
      <c r="P34">
        <v>0</v>
      </c>
      <c r="Q34" s="3">
        <v>2.2556400000000001E-2</v>
      </c>
      <c r="R34">
        <v>0</v>
      </c>
      <c r="S34">
        <v>0</v>
      </c>
      <c r="T34">
        <v>2.46305E-2</v>
      </c>
      <c r="U34">
        <v>1.98675E-2</v>
      </c>
      <c r="V34">
        <v>0</v>
      </c>
      <c r="W34">
        <v>2.4390200000000001E-2</v>
      </c>
      <c r="X34">
        <v>8.2644599999999995E-3</v>
      </c>
      <c r="Y34">
        <v>4.6082900000000001E-3</v>
      </c>
      <c r="Z34">
        <v>3.6697199999999999E-2</v>
      </c>
      <c r="AA34">
        <v>7.8740200000000007E-3</v>
      </c>
      <c r="AB34">
        <v>8.1300799999999996E-3</v>
      </c>
      <c r="AC34">
        <v>0</v>
      </c>
      <c r="AD34">
        <f t="shared" si="0"/>
        <v>1.3494094999999996E-2</v>
      </c>
    </row>
    <row r="35" spans="1:30" x14ac:dyDescent="0.25">
      <c r="A35" s="1">
        <f t="shared" si="1"/>
        <v>8</v>
      </c>
      <c r="B35">
        <v>1.7167399999999999E-2</v>
      </c>
      <c r="C35">
        <v>2.2388100000000001E-2</v>
      </c>
      <c r="D35">
        <v>0</v>
      </c>
      <c r="E35">
        <v>9.6153799999999998E-3</v>
      </c>
      <c r="F35">
        <v>4.2553199999999999E-2</v>
      </c>
      <c r="G35">
        <v>3.6363600000000003E-2</v>
      </c>
      <c r="H35">
        <v>5.5555600000000002E-3</v>
      </c>
      <c r="I35">
        <v>0</v>
      </c>
      <c r="J35">
        <v>1.52672E-2</v>
      </c>
      <c r="K35">
        <v>6.45161E-3</v>
      </c>
      <c r="L35">
        <v>0</v>
      </c>
      <c r="M35">
        <v>1.39373E-2</v>
      </c>
      <c r="N35">
        <v>1.5625E-2</v>
      </c>
      <c r="O35">
        <v>0</v>
      </c>
      <c r="P35">
        <v>0</v>
      </c>
      <c r="Q35">
        <v>7.5188E-3</v>
      </c>
      <c r="R35">
        <v>0</v>
      </c>
      <c r="S35">
        <v>0</v>
      </c>
      <c r="T35">
        <v>4.92611E-3</v>
      </c>
      <c r="U35">
        <v>1.6556299999999999E-2</v>
      </c>
      <c r="V35">
        <v>1.3793100000000001E-2</v>
      </c>
      <c r="W35">
        <v>2.4390200000000001E-2</v>
      </c>
      <c r="X35">
        <v>4.1322299999999998E-3</v>
      </c>
      <c r="Y35">
        <v>9.2165900000000002E-3</v>
      </c>
      <c r="Z35">
        <v>2.7522899999999999E-2</v>
      </c>
      <c r="AA35">
        <v>7.8740200000000007E-3</v>
      </c>
      <c r="AB35">
        <v>3.2520300000000002E-2</v>
      </c>
      <c r="AC35">
        <v>0</v>
      </c>
      <c r="AD35">
        <f t="shared" si="0"/>
        <v>1.1906246428571429E-2</v>
      </c>
    </row>
    <row r="36" spans="1:30" x14ac:dyDescent="0.25">
      <c r="A36" s="1">
        <f t="shared" si="1"/>
        <v>8.25</v>
      </c>
      <c r="B36">
        <v>8.5836899999999997E-3</v>
      </c>
      <c r="C36">
        <v>1.49254E-2</v>
      </c>
      <c r="D36">
        <v>0</v>
      </c>
      <c r="E36">
        <v>4.8076899999999999E-2</v>
      </c>
      <c r="F36">
        <v>0</v>
      </c>
      <c r="G36">
        <v>0</v>
      </c>
      <c r="H36">
        <v>5.5555600000000002E-3</v>
      </c>
      <c r="I36">
        <v>4.8543700000000002E-3</v>
      </c>
      <c r="J36">
        <v>2.2900799999999999E-2</v>
      </c>
      <c r="K36">
        <v>3.2258099999999998E-2</v>
      </c>
      <c r="L36">
        <v>0</v>
      </c>
      <c r="M36">
        <v>1.7421599999999999E-2</v>
      </c>
      <c r="N36">
        <v>0</v>
      </c>
      <c r="O36">
        <v>3.3333300000000003E-2</v>
      </c>
      <c r="P36">
        <v>3.0303E-2</v>
      </c>
      <c r="Q36">
        <v>1.50376E-2</v>
      </c>
      <c r="R36">
        <v>0</v>
      </c>
      <c r="S36">
        <v>1.85185E-2</v>
      </c>
      <c r="T36">
        <v>1.97044E-2</v>
      </c>
      <c r="U36">
        <v>2.3178799999999999E-2</v>
      </c>
      <c r="V36">
        <v>1.3793100000000001E-2</v>
      </c>
      <c r="W36">
        <v>1.95122E-2</v>
      </c>
      <c r="X36">
        <v>8.2644599999999995E-3</v>
      </c>
      <c r="Y36">
        <v>2.7649799999999999E-2</v>
      </c>
      <c r="Z36">
        <v>0</v>
      </c>
      <c r="AA36">
        <v>2.3622000000000001E-2</v>
      </c>
      <c r="AB36">
        <v>3.2520300000000002E-2</v>
      </c>
      <c r="AC36">
        <v>0</v>
      </c>
      <c r="AD36">
        <f t="shared" si="0"/>
        <v>1.5000495714285715E-2</v>
      </c>
    </row>
    <row r="37" spans="1:30" x14ac:dyDescent="0.25">
      <c r="A37" s="1">
        <f t="shared" si="1"/>
        <v>8.5</v>
      </c>
      <c r="B37">
        <v>1.28755E-2</v>
      </c>
      <c r="C37">
        <v>3.3582099999999997E-2</v>
      </c>
      <c r="D37">
        <v>0</v>
      </c>
      <c r="E37">
        <v>2.8846199999999999E-2</v>
      </c>
      <c r="F37">
        <v>0</v>
      </c>
      <c r="G37">
        <v>0</v>
      </c>
      <c r="H37">
        <v>0</v>
      </c>
      <c r="I37">
        <v>9.7087400000000004E-3</v>
      </c>
      <c r="J37">
        <v>1.52672E-2</v>
      </c>
      <c r="K37">
        <v>1.29032E-2</v>
      </c>
      <c r="L37">
        <v>0</v>
      </c>
      <c r="M37">
        <v>1.0453E-2</v>
      </c>
      <c r="N37">
        <v>1.5625E-2</v>
      </c>
      <c r="O37">
        <v>0</v>
      </c>
      <c r="P37">
        <v>1.51515E-2</v>
      </c>
      <c r="Q37">
        <v>1.50376E-2</v>
      </c>
      <c r="R37">
        <v>0</v>
      </c>
      <c r="S37">
        <v>0</v>
      </c>
      <c r="T37">
        <v>2.46305E-2</v>
      </c>
      <c r="U37">
        <v>6.6225199999999998E-3</v>
      </c>
      <c r="V37">
        <v>3.4482800000000001E-2</v>
      </c>
      <c r="W37">
        <v>4.8780500000000001E-3</v>
      </c>
      <c r="X37">
        <v>0</v>
      </c>
      <c r="Y37">
        <v>9.2165900000000002E-3</v>
      </c>
      <c r="Z37">
        <v>1.83486E-2</v>
      </c>
      <c r="AA37">
        <v>1.5748000000000002E-2</v>
      </c>
      <c r="AB37">
        <v>1.6260199999999999E-2</v>
      </c>
      <c r="AC37">
        <v>2.9126200000000001E-2</v>
      </c>
      <c r="AD37">
        <f t="shared" si="0"/>
        <v>1.1741553571428571E-2</v>
      </c>
    </row>
    <row r="38" spans="1:30" x14ac:dyDescent="0.25">
      <c r="A38" s="1">
        <f t="shared" si="1"/>
        <v>8.75</v>
      </c>
      <c r="B38">
        <v>4.2918499999999998E-3</v>
      </c>
      <c r="C38">
        <v>1.8656699999999998E-2</v>
      </c>
      <c r="D38">
        <v>0</v>
      </c>
      <c r="E38">
        <v>1.9230799999999999E-2</v>
      </c>
      <c r="F38">
        <v>0</v>
      </c>
      <c r="G38">
        <v>3.6363600000000003E-2</v>
      </c>
      <c r="H38">
        <v>0</v>
      </c>
      <c r="I38">
        <v>0</v>
      </c>
      <c r="J38">
        <v>0</v>
      </c>
      <c r="K38">
        <v>3.2258099999999998E-2</v>
      </c>
      <c r="L38">
        <v>9.6153799999999998E-3</v>
      </c>
      <c r="M38">
        <v>2.4390200000000001E-2</v>
      </c>
      <c r="N38">
        <v>0</v>
      </c>
      <c r="O38">
        <v>3.3333300000000003E-2</v>
      </c>
      <c r="P38">
        <v>1.51515E-2</v>
      </c>
      <c r="Q38">
        <v>1.50376E-2</v>
      </c>
      <c r="R38">
        <v>0</v>
      </c>
      <c r="S38">
        <v>0</v>
      </c>
      <c r="T38">
        <v>4.92611E-3</v>
      </c>
      <c r="U38">
        <v>6.6225199999999998E-3</v>
      </c>
      <c r="V38">
        <v>2.0689699999999998E-2</v>
      </c>
      <c r="W38">
        <v>1.95122E-2</v>
      </c>
      <c r="X38">
        <v>1.23967E-2</v>
      </c>
      <c r="Y38">
        <v>1.3824899999999999E-2</v>
      </c>
      <c r="Z38">
        <v>9.1743099999999998E-3</v>
      </c>
      <c r="AA38">
        <v>2.3622000000000001E-2</v>
      </c>
      <c r="AB38">
        <v>2.4390200000000001E-2</v>
      </c>
      <c r="AC38">
        <v>9.7087400000000004E-3</v>
      </c>
      <c r="AD38">
        <f t="shared" si="0"/>
        <v>1.2614157500000001E-2</v>
      </c>
    </row>
    <row r="39" spans="1:30" x14ac:dyDescent="0.25">
      <c r="A39" s="1">
        <f t="shared" si="1"/>
        <v>9</v>
      </c>
      <c r="B39">
        <v>1.28755E-2</v>
      </c>
      <c r="C39">
        <v>7.4626900000000001E-3</v>
      </c>
      <c r="D39">
        <v>0</v>
      </c>
      <c r="E39">
        <v>1.9230799999999999E-2</v>
      </c>
      <c r="F39">
        <v>2.12766E-2</v>
      </c>
      <c r="G39">
        <v>0</v>
      </c>
      <c r="H39">
        <v>0</v>
      </c>
      <c r="I39">
        <v>1.4563100000000001E-2</v>
      </c>
      <c r="J39">
        <v>1.52672E-2</v>
      </c>
      <c r="K39">
        <v>1.9354799999999998E-2</v>
      </c>
      <c r="L39">
        <v>1.9230799999999999E-2</v>
      </c>
      <c r="M39">
        <v>1.39373E-2</v>
      </c>
      <c r="N39">
        <v>0</v>
      </c>
      <c r="O39">
        <v>3.3333300000000003E-2</v>
      </c>
      <c r="P39">
        <v>4.5454500000000002E-2</v>
      </c>
      <c r="Q39">
        <v>1.50376E-2</v>
      </c>
      <c r="R39">
        <v>0</v>
      </c>
      <c r="S39">
        <v>0</v>
      </c>
      <c r="T39">
        <v>2.46305E-2</v>
      </c>
      <c r="U39">
        <v>2.3178799999999999E-2</v>
      </c>
      <c r="V39">
        <v>2.7586200000000002E-2</v>
      </c>
      <c r="W39">
        <v>4.8780500000000001E-3</v>
      </c>
      <c r="X39">
        <v>8.2644599999999995E-3</v>
      </c>
      <c r="Y39">
        <v>1.3824899999999999E-2</v>
      </c>
      <c r="Z39">
        <v>3.6697199999999999E-2</v>
      </c>
      <c r="AA39">
        <v>1.5748000000000002E-2</v>
      </c>
      <c r="AB39">
        <v>2.4390200000000001E-2</v>
      </c>
      <c r="AC39">
        <v>9.7087400000000004E-3</v>
      </c>
      <c r="AD39">
        <f t="shared" si="0"/>
        <v>1.5211829999999997E-2</v>
      </c>
    </row>
    <row r="40" spans="1:30" x14ac:dyDescent="0.25">
      <c r="A40" s="1">
        <f t="shared" si="1"/>
        <v>9.25</v>
      </c>
      <c r="B40">
        <v>8.5836899999999997E-3</v>
      </c>
      <c r="C40">
        <v>1.1194000000000001E-2</v>
      </c>
      <c r="D40">
        <v>0</v>
      </c>
      <c r="E40">
        <v>3.8461500000000003E-2</v>
      </c>
      <c r="F40">
        <v>0</v>
      </c>
      <c r="G40">
        <v>1.8181800000000001E-2</v>
      </c>
      <c r="H40">
        <v>0</v>
      </c>
      <c r="I40">
        <v>0</v>
      </c>
      <c r="J40">
        <v>2.2900799999999999E-2</v>
      </c>
      <c r="K40">
        <v>1.9354799999999998E-2</v>
      </c>
      <c r="L40">
        <v>9.6153799999999998E-3</v>
      </c>
      <c r="M40">
        <v>3.4843199999999998E-2</v>
      </c>
      <c r="N40">
        <v>0</v>
      </c>
      <c r="O40">
        <v>0</v>
      </c>
      <c r="P40">
        <v>0</v>
      </c>
      <c r="Q40">
        <v>3.00752E-2</v>
      </c>
      <c r="R40">
        <v>0</v>
      </c>
      <c r="S40">
        <v>1.85185E-2</v>
      </c>
      <c r="T40">
        <v>4.92611E-3</v>
      </c>
      <c r="U40">
        <v>1.6556299999999999E-2</v>
      </c>
      <c r="V40">
        <v>0</v>
      </c>
      <c r="W40">
        <v>3.4146299999999997E-2</v>
      </c>
      <c r="X40">
        <v>1.6528899999999999E-2</v>
      </c>
      <c r="Y40">
        <v>1.3824899999999999E-2</v>
      </c>
      <c r="Z40">
        <v>0</v>
      </c>
      <c r="AA40">
        <v>0</v>
      </c>
      <c r="AB40">
        <v>8.1300799999999996E-3</v>
      </c>
      <c r="AC40">
        <v>9.7087400000000004E-3</v>
      </c>
      <c r="AD40">
        <f t="shared" si="0"/>
        <v>1.1269649999999997E-2</v>
      </c>
    </row>
    <row r="41" spans="1:30" x14ac:dyDescent="0.25">
      <c r="A41" s="1">
        <f t="shared" si="1"/>
        <v>9.5</v>
      </c>
      <c r="B41">
        <v>1.7167399999999999E-2</v>
      </c>
      <c r="C41">
        <v>2.6119400000000001E-2</v>
      </c>
      <c r="D41">
        <v>2.7026999999999999E-2</v>
      </c>
      <c r="E41">
        <v>1.9230799999999999E-2</v>
      </c>
      <c r="F41">
        <v>6.3829800000000006E-2</v>
      </c>
      <c r="G41">
        <v>5.4545499999999997E-2</v>
      </c>
      <c r="H41">
        <v>0</v>
      </c>
      <c r="I41">
        <v>0</v>
      </c>
      <c r="J41">
        <v>3.05344E-2</v>
      </c>
      <c r="K41">
        <v>2.58065E-2</v>
      </c>
      <c r="L41">
        <v>9.6153799999999998E-3</v>
      </c>
      <c r="M41">
        <v>2.7874599999999999E-2</v>
      </c>
      <c r="N41">
        <v>0</v>
      </c>
      <c r="O41">
        <v>0</v>
      </c>
      <c r="P41">
        <v>0</v>
      </c>
      <c r="Q41">
        <v>1.50376E-2</v>
      </c>
      <c r="R41">
        <v>0</v>
      </c>
      <c r="S41">
        <v>1.85185E-2</v>
      </c>
      <c r="T41">
        <v>1.4778299999999999E-2</v>
      </c>
      <c r="U41">
        <v>2.3178799999999999E-2</v>
      </c>
      <c r="V41">
        <v>1.3793100000000001E-2</v>
      </c>
      <c r="W41">
        <v>2.4390200000000001E-2</v>
      </c>
      <c r="X41">
        <v>1.23967E-2</v>
      </c>
      <c r="Y41">
        <v>4.6082900000000003E-2</v>
      </c>
      <c r="Z41">
        <v>9.1743099999999998E-3</v>
      </c>
      <c r="AA41">
        <v>2.3622000000000001E-2</v>
      </c>
      <c r="AB41">
        <v>0</v>
      </c>
      <c r="AC41">
        <v>1.9417500000000001E-2</v>
      </c>
      <c r="AD41">
        <f t="shared" si="0"/>
        <v>1.8647881785714283E-2</v>
      </c>
    </row>
    <row r="42" spans="1:30" x14ac:dyDescent="0.25">
      <c r="A42" s="1">
        <f t="shared" si="1"/>
        <v>9.75</v>
      </c>
      <c r="B42">
        <v>2.1459200000000001E-2</v>
      </c>
      <c r="C42">
        <v>1.1194000000000001E-2</v>
      </c>
      <c r="D42">
        <v>5.4054100000000001E-2</v>
      </c>
      <c r="E42">
        <v>9.6153799999999998E-3</v>
      </c>
      <c r="F42">
        <v>2.12766E-2</v>
      </c>
      <c r="G42">
        <v>3.6363600000000003E-2</v>
      </c>
      <c r="H42">
        <v>1.11111E-2</v>
      </c>
      <c r="I42">
        <v>4.8543700000000002E-3</v>
      </c>
      <c r="J42">
        <v>3.8167899999999998E-2</v>
      </c>
      <c r="K42">
        <v>1.9354799999999998E-2</v>
      </c>
      <c r="L42">
        <v>0</v>
      </c>
      <c r="M42">
        <v>3.4843199999999998E-2</v>
      </c>
      <c r="N42">
        <v>3.125E-2</v>
      </c>
      <c r="O42">
        <v>1.66667E-2</v>
      </c>
      <c r="P42">
        <v>1.51515E-2</v>
      </c>
      <c r="Q42">
        <v>3.00752E-2</v>
      </c>
      <c r="R42">
        <v>0</v>
      </c>
      <c r="S42">
        <v>0</v>
      </c>
      <c r="T42">
        <v>9.8522200000000001E-3</v>
      </c>
      <c r="U42">
        <v>2.3178799999999999E-2</v>
      </c>
      <c r="V42">
        <v>4.1379300000000001E-2</v>
      </c>
      <c r="W42">
        <v>2.9268300000000001E-2</v>
      </c>
      <c r="X42">
        <v>4.1322299999999998E-3</v>
      </c>
      <c r="Y42">
        <v>4.6082900000000001E-3</v>
      </c>
      <c r="Z42">
        <v>1.83486E-2</v>
      </c>
      <c r="AA42">
        <v>2.3622000000000001E-2</v>
      </c>
      <c r="AB42">
        <v>8.1300799999999996E-3</v>
      </c>
      <c r="AC42">
        <v>9.7087400000000004E-3</v>
      </c>
      <c r="AD42">
        <f t="shared" si="0"/>
        <v>1.8845221785714291E-2</v>
      </c>
    </row>
    <row r="43" spans="1:30" x14ac:dyDescent="0.25">
      <c r="A43" s="1">
        <f t="shared" si="1"/>
        <v>10</v>
      </c>
      <c r="B43">
        <v>1.7167399999999999E-2</v>
      </c>
      <c r="C43">
        <v>1.1194000000000001E-2</v>
      </c>
      <c r="D43">
        <v>0</v>
      </c>
      <c r="E43">
        <v>6.7307699999999998E-2</v>
      </c>
      <c r="F43">
        <v>0</v>
      </c>
      <c r="G43">
        <v>1.8181800000000001E-2</v>
      </c>
      <c r="H43">
        <v>1.11111E-2</v>
      </c>
      <c r="I43">
        <v>1.9417500000000001E-2</v>
      </c>
      <c r="J43">
        <v>2.2900799999999999E-2</v>
      </c>
      <c r="K43">
        <v>2.58065E-2</v>
      </c>
      <c r="L43">
        <v>0</v>
      </c>
      <c r="M43">
        <v>2.0905900000000002E-2</v>
      </c>
      <c r="N43">
        <v>1.5625E-2</v>
      </c>
      <c r="O43">
        <v>1.66667E-2</v>
      </c>
      <c r="P43">
        <v>0</v>
      </c>
      <c r="Q43">
        <v>7.5188E-3</v>
      </c>
      <c r="R43">
        <v>0</v>
      </c>
      <c r="S43">
        <v>1.85185E-2</v>
      </c>
      <c r="T43">
        <v>4.92611E-3</v>
      </c>
      <c r="U43">
        <v>2.9801299999999999E-2</v>
      </c>
      <c r="V43">
        <v>4.8275899999999997E-2</v>
      </c>
      <c r="W43">
        <v>2.4390200000000001E-2</v>
      </c>
      <c r="X43">
        <v>2.0661200000000001E-2</v>
      </c>
      <c r="Y43">
        <v>1.3824899999999999E-2</v>
      </c>
      <c r="Z43">
        <v>2.7522899999999999E-2</v>
      </c>
      <c r="AA43">
        <v>2.3622000000000001E-2</v>
      </c>
      <c r="AB43">
        <v>1.6260199999999999E-2</v>
      </c>
      <c r="AC43">
        <v>9.7087400000000004E-3</v>
      </c>
      <c r="AD43">
        <f t="shared" si="0"/>
        <v>1.7546969642857142E-2</v>
      </c>
    </row>
    <row r="44" spans="1:30" x14ac:dyDescent="0.25">
      <c r="A44" s="1">
        <f t="shared" si="1"/>
        <v>10.25</v>
      </c>
      <c r="B44">
        <v>8.5836899999999997E-3</v>
      </c>
      <c r="C44">
        <v>2.6119400000000001E-2</v>
      </c>
      <c r="D44">
        <v>0</v>
      </c>
      <c r="E44">
        <v>9.6153799999999998E-3</v>
      </c>
      <c r="F44">
        <v>2.12766E-2</v>
      </c>
      <c r="G44">
        <v>0</v>
      </c>
      <c r="H44">
        <v>1.11111E-2</v>
      </c>
      <c r="I44">
        <v>9.7087400000000004E-3</v>
      </c>
      <c r="J44">
        <v>3.05344E-2</v>
      </c>
      <c r="K44">
        <v>2.58065E-2</v>
      </c>
      <c r="L44">
        <v>1.9230799999999999E-2</v>
      </c>
      <c r="M44">
        <v>2.0905900000000002E-2</v>
      </c>
      <c r="N44">
        <v>0</v>
      </c>
      <c r="O44">
        <v>0</v>
      </c>
      <c r="P44">
        <v>0</v>
      </c>
      <c r="Q44">
        <v>2.2556400000000001E-2</v>
      </c>
      <c r="R44">
        <v>0</v>
      </c>
      <c r="S44">
        <v>0</v>
      </c>
      <c r="T44">
        <v>4.92611E-3</v>
      </c>
      <c r="U44">
        <v>1.98675E-2</v>
      </c>
      <c r="V44">
        <v>2.7586200000000002E-2</v>
      </c>
      <c r="W44">
        <v>2.9268300000000001E-2</v>
      </c>
      <c r="X44">
        <v>0</v>
      </c>
      <c r="Y44">
        <v>1.84332E-2</v>
      </c>
      <c r="Z44">
        <v>2.7522899999999999E-2</v>
      </c>
      <c r="AA44">
        <v>1.5748000000000002E-2</v>
      </c>
      <c r="AB44">
        <v>8.1300799999999996E-3</v>
      </c>
      <c r="AC44">
        <v>0</v>
      </c>
      <c r="AD44">
        <f t="shared" si="0"/>
        <v>1.2747542857142857E-2</v>
      </c>
    </row>
    <row r="45" spans="1:30" x14ac:dyDescent="0.25">
      <c r="A45" s="1">
        <f t="shared" si="1"/>
        <v>10.5</v>
      </c>
      <c r="B45">
        <v>8.5836899999999997E-3</v>
      </c>
      <c r="C45">
        <v>1.1194000000000001E-2</v>
      </c>
      <c r="D45">
        <v>0</v>
      </c>
      <c r="E45">
        <v>1.9230799999999999E-2</v>
      </c>
      <c r="F45">
        <v>0</v>
      </c>
      <c r="G45">
        <v>1.8181800000000001E-2</v>
      </c>
      <c r="H45">
        <v>1.11111E-2</v>
      </c>
      <c r="I45">
        <v>2.42718E-2</v>
      </c>
      <c r="J45">
        <v>2.2900799999999999E-2</v>
      </c>
      <c r="K45">
        <v>3.87097E-2</v>
      </c>
      <c r="L45">
        <v>9.6153799999999998E-3</v>
      </c>
      <c r="M45">
        <v>3.4843199999999998E-2</v>
      </c>
      <c r="N45">
        <v>1.5625E-2</v>
      </c>
      <c r="O45">
        <v>3.3333300000000003E-2</v>
      </c>
      <c r="P45">
        <v>1.51515E-2</v>
      </c>
      <c r="Q45">
        <v>7.5188E-3</v>
      </c>
      <c r="R45">
        <v>0</v>
      </c>
      <c r="S45">
        <v>0</v>
      </c>
      <c r="T45">
        <v>1.4778299999999999E-2</v>
      </c>
      <c r="U45">
        <v>6.6225199999999998E-3</v>
      </c>
      <c r="V45">
        <v>6.2068999999999999E-2</v>
      </c>
      <c r="W45">
        <v>2.4390200000000001E-2</v>
      </c>
      <c r="X45">
        <v>4.1322299999999998E-3</v>
      </c>
      <c r="Y45">
        <v>1.3824899999999999E-2</v>
      </c>
      <c r="Z45">
        <v>2.7522899999999999E-2</v>
      </c>
      <c r="AA45">
        <v>2.3622000000000001E-2</v>
      </c>
      <c r="AB45">
        <v>2.4390200000000001E-2</v>
      </c>
      <c r="AC45">
        <v>9.7087400000000004E-3</v>
      </c>
      <c r="AD45">
        <f t="shared" si="0"/>
        <v>1.7190423571428571E-2</v>
      </c>
    </row>
    <row r="46" spans="1:30" x14ac:dyDescent="0.25">
      <c r="A46" s="1">
        <f t="shared" si="1"/>
        <v>10.75</v>
      </c>
      <c r="B46">
        <v>1.7167399999999999E-2</v>
      </c>
      <c r="C46">
        <v>7.4626900000000001E-3</v>
      </c>
      <c r="D46">
        <v>0</v>
      </c>
      <c r="E46">
        <v>9.6153799999999998E-3</v>
      </c>
      <c r="F46">
        <v>0</v>
      </c>
      <c r="G46">
        <v>3.6363600000000003E-2</v>
      </c>
      <c r="H46">
        <v>0</v>
      </c>
      <c r="I46">
        <v>2.9126200000000001E-2</v>
      </c>
      <c r="J46">
        <v>3.05344E-2</v>
      </c>
      <c r="K46">
        <v>3.2258099999999998E-2</v>
      </c>
      <c r="L46">
        <v>1.9230799999999999E-2</v>
      </c>
      <c r="M46">
        <v>2.4390200000000001E-2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9.8522200000000001E-3</v>
      </c>
      <c r="U46">
        <v>2.3178799999999999E-2</v>
      </c>
      <c r="V46">
        <v>2.7586200000000002E-2</v>
      </c>
      <c r="W46">
        <v>2.9268300000000001E-2</v>
      </c>
      <c r="X46">
        <v>8.2644599999999995E-3</v>
      </c>
      <c r="Y46">
        <v>1.84332E-2</v>
      </c>
      <c r="Z46">
        <v>9.1743099999999998E-3</v>
      </c>
      <c r="AA46">
        <v>2.3622000000000001E-2</v>
      </c>
      <c r="AB46">
        <v>1.6260199999999999E-2</v>
      </c>
      <c r="AC46">
        <v>9.7087400000000004E-3</v>
      </c>
      <c r="AD46">
        <f t="shared" si="0"/>
        <v>1.3624899999999999E-2</v>
      </c>
    </row>
    <row r="47" spans="1:30" x14ac:dyDescent="0.25">
      <c r="A47" s="1">
        <f t="shared" si="1"/>
        <v>11</v>
      </c>
      <c r="B47">
        <v>8.5836899999999997E-3</v>
      </c>
      <c r="C47">
        <v>2.2388100000000001E-2</v>
      </c>
      <c r="D47">
        <v>0</v>
      </c>
      <c r="E47">
        <v>3.8461500000000003E-2</v>
      </c>
      <c r="F47">
        <v>0</v>
      </c>
      <c r="G47">
        <v>0</v>
      </c>
      <c r="H47">
        <v>0</v>
      </c>
      <c r="I47">
        <v>2.9126200000000001E-2</v>
      </c>
      <c r="J47">
        <v>5.3435099999999999E-2</v>
      </c>
      <c r="K47">
        <v>0</v>
      </c>
      <c r="L47">
        <v>0</v>
      </c>
      <c r="M47">
        <v>1.7421599999999999E-2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9.8522200000000001E-3</v>
      </c>
      <c r="U47">
        <v>1.98675E-2</v>
      </c>
      <c r="V47">
        <v>2.0689699999999998E-2</v>
      </c>
      <c r="W47">
        <v>2.4390200000000001E-2</v>
      </c>
      <c r="X47">
        <v>1.23967E-2</v>
      </c>
      <c r="Y47">
        <v>1.3824899999999999E-2</v>
      </c>
      <c r="Z47">
        <v>3.6697199999999999E-2</v>
      </c>
      <c r="AA47">
        <v>2.3622000000000001E-2</v>
      </c>
      <c r="AB47">
        <v>1.6260199999999999E-2</v>
      </c>
      <c r="AC47">
        <v>0</v>
      </c>
      <c r="AD47">
        <f t="shared" si="0"/>
        <v>1.2393457499999998E-2</v>
      </c>
    </row>
    <row r="48" spans="1:30" x14ac:dyDescent="0.25">
      <c r="A48" s="1">
        <f t="shared" si="1"/>
        <v>11.25</v>
      </c>
      <c r="B48">
        <v>4.2918499999999998E-3</v>
      </c>
      <c r="C48">
        <v>2.6119400000000001E-2</v>
      </c>
      <c r="D48">
        <v>0</v>
      </c>
      <c r="E48">
        <v>1.9230799999999999E-2</v>
      </c>
      <c r="F48">
        <v>0</v>
      </c>
      <c r="G48">
        <v>0</v>
      </c>
      <c r="H48">
        <v>1.11111E-2</v>
      </c>
      <c r="I48">
        <v>4.36893E-2</v>
      </c>
      <c r="J48">
        <v>2.2900799999999999E-2</v>
      </c>
      <c r="K48">
        <v>2.58065E-2</v>
      </c>
      <c r="L48">
        <v>9.6153799999999998E-3</v>
      </c>
      <c r="M48">
        <v>2.0905900000000002E-2</v>
      </c>
      <c r="N48">
        <v>0</v>
      </c>
      <c r="O48">
        <v>3.3333300000000003E-2</v>
      </c>
      <c r="P48">
        <v>1.51515E-2</v>
      </c>
      <c r="Q48">
        <v>3.00752E-2</v>
      </c>
      <c r="R48">
        <v>0</v>
      </c>
      <c r="S48">
        <v>0</v>
      </c>
      <c r="T48">
        <v>4.92611E-3</v>
      </c>
      <c r="U48">
        <v>2.3178799999999999E-2</v>
      </c>
      <c r="V48">
        <v>2.0689699999999998E-2</v>
      </c>
      <c r="W48">
        <v>1.4634100000000001E-2</v>
      </c>
      <c r="X48">
        <v>1.23967E-2</v>
      </c>
      <c r="Y48">
        <v>2.3041499999999999E-2</v>
      </c>
      <c r="Z48">
        <v>1.83486E-2</v>
      </c>
      <c r="AA48">
        <v>2.3622000000000001E-2</v>
      </c>
      <c r="AB48">
        <v>0</v>
      </c>
      <c r="AC48">
        <v>9.7087400000000004E-3</v>
      </c>
      <c r="AD48">
        <f t="shared" si="0"/>
        <v>1.4742045714285711E-2</v>
      </c>
    </row>
    <row r="49" spans="1:30" x14ac:dyDescent="0.25">
      <c r="A49" s="1">
        <f t="shared" si="1"/>
        <v>11.5</v>
      </c>
      <c r="B49">
        <v>4.2918499999999998E-3</v>
      </c>
      <c r="C49">
        <v>7.4626900000000001E-3</v>
      </c>
      <c r="D49">
        <v>0</v>
      </c>
      <c r="E49">
        <v>1.9230799999999999E-2</v>
      </c>
      <c r="F49">
        <v>0</v>
      </c>
      <c r="G49">
        <v>5.4545499999999997E-2</v>
      </c>
      <c r="H49">
        <v>5.5555600000000002E-3</v>
      </c>
      <c r="I49">
        <v>3.39806E-2</v>
      </c>
      <c r="J49">
        <v>4.5801500000000002E-2</v>
      </c>
      <c r="K49">
        <v>1.9354799999999998E-2</v>
      </c>
      <c r="L49">
        <v>1.9230799999999999E-2</v>
      </c>
      <c r="M49">
        <v>1.0453E-2</v>
      </c>
      <c r="N49">
        <v>1.5625E-2</v>
      </c>
      <c r="O49">
        <v>1.66667E-2</v>
      </c>
      <c r="P49">
        <v>0</v>
      </c>
      <c r="Q49">
        <v>7.5188E-3</v>
      </c>
      <c r="R49">
        <v>4.3478299999999998E-2</v>
      </c>
      <c r="S49">
        <v>0</v>
      </c>
      <c r="T49">
        <v>9.8522200000000001E-3</v>
      </c>
      <c r="U49">
        <v>9.9337699999999998E-3</v>
      </c>
      <c r="V49">
        <v>2.0689699999999998E-2</v>
      </c>
      <c r="W49">
        <v>3.4146299999999997E-2</v>
      </c>
      <c r="X49">
        <v>0</v>
      </c>
      <c r="Y49">
        <v>1.3824899999999999E-2</v>
      </c>
      <c r="Z49">
        <v>1.83486E-2</v>
      </c>
      <c r="AA49">
        <v>0</v>
      </c>
      <c r="AB49">
        <v>1.6260199999999999E-2</v>
      </c>
      <c r="AC49">
        <v>0</v>
      </c>
      <c r="AD49">
        <f t="shared" si="0"/>
        <v>1.522327107142857E-2</v>
      </c>
    </row>
    <row r="50" spans="1:30" x14ac:dyDescent="0.25">
      <c r="A50" s="1">
        <f t="shared" si="1"/>
        <v>11.75</v>
      </c>
      <c r="B50">
        <v>8.5836899999999997E-3</v>
      </c>
      <c r="C50">
        <v>1.8656699999999998E-2</v>
      </c>
      <c r="D50">
        <v>2.7026999999999999E-2</v>
      </c>
      <c r="E50">
        <v>1.9230799999999999E-2</v>
      </c>
      <c r="F50">
        <v>0</v>
      </c>
      <c r="G50">
        <v>1.8181800000000001E-2</v>
      </c>
      <c r="H50">
        <v>0</v>
      </c>
      <c r="I50">
        <v>2.42718E-2</v>
      </c>
      <c r="J50">
        <v>4.5801500000000002E-2</v>
      </c>
      <c r="K50">
        <v>6.45161E-3</v>
      </c>
      <c r="L50">
        <v>1.9230799999999999E-2</v>
      </c>
      <c r="M50">
        <v>1.7421599999999999E-2</v>
      </c>
      <c r="N50">
        <v>1.5625E-2</v>
      </c>
      <c r="O50">
        <v>1.66667E-2</v>
      </c>
      <c r="P50">
        <v>1.51515E-2</v>
      </c>
      <c r="Q50">
        <v>7.5188E-3</v>
      </c>
      <c r="R50">
        <v>0</v>
      </c>
      <c r="S50">
        <v>0</v>
      </c>
      <c r="T50">
        <v>4.92611E-3</v>
      </c>
      <c r="U50">
        <v>2.3178799999999999E-2</v>
      </c>
      <c r="V50">
        <v>1.3793100000000001E-2</v>
      </c>
      <c r="W50">
        <v>2.9268300000000001E-2</v>
      </c>
      <c r="X50">
        <v>8.2644599999999995E-3</v>
      </c>
      <c r="Y50">
        <v>1.3824899999999999E-2</v>
      </c>
      <c r="Z50">
        <v>9.1743099999999998E-3</v>
      </c>
      <c r="AA50">
        <v>2.3622000000000001E-2</v>
      </c>
      <c r="AB50">
        <v>8.1300799999999996E-3</v>
      </c>
      <c r="AC50">
        <v>2.9126200000000001E-2</v>
      </c>
      <c r="AD50">
        <f t="shared" si="0"/>
        <v>1.5111698571428567E-2</v>
      </c>
    </row>
    <row r="51" spans="1:30" x14ac:dyDescent="0.25">
      <c r="A51" s="1">
        <f t="shared" si="1"/>
        <v>12</v>
      </c>
      <c r="B51">
        <v>8.5836899999999997E-3</v>
      </c>
      <c r="C51">
        <v>1.1194000000000001E-2</v>
      </c>
      <c r="D51">
        <v>0</v>
      </c>
      <c r="E51">
        <v>9.6153799999999998E-3</v>
      </c>
      <c r="F51">
        <v>2.12766E-2</v>
      </c>
      <c r="G51">
        <v>0</v>
      </c>
      <c r="H51">
        <v>5.5555600000000002E-3</v>
      </c>
      <c r="I51">
        <v>2.42718E-2</v>
      </c>
      <c r="J51">
        <v>2.2900799999999999E-2</v>
      </c>
      <c r="K51">
        <v>0</v>
      </c>
      <c r="L51">
        <v>9.6153799999999998E-3</v>
      </c>
      <c r="M51">
        <v>3.48432E-3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2.46305E-2</v>
      </c>
      <c r="U51">
        <v>1.3245E-2</v>
      </c>
      <c r="V51">
        <v>1.3793100000000001E-2</v>
      </c>
      <c r="W51">
        <v>4.8780500000000001E-3</v>
      </c>
      <c r="X51">
        <v>4.1322299999999998E-3</v>
      </c>
      <c r="Y51">
        <v>1.84332E-2</v>
      </c>
      <c r="Z51">
        <v>1.83486E-2</v>
      </c>
      <c r="AA51">
        <v>3.1496099999999999E-2</v>
      </c>
      <c r="AB51">
        <v>0</v>
      </c>
      <c r="AC51">
        <v>9.7087400000000004E-3</v>
      </c>
      <c r="AD51">
        <f>AVERAGE(B51:AC51)</f>
        <v>9.1129660714285715E-3</v>
      </c>
    </row>
    <row r="52" spans="1:30" x14ac:dyDescent="0.25">
      <c r="A52" s="1">
        <f t="shared" si="1"/>
        <v>12.25</v>
      </c>
      <c r="B52">
        <v>0</v>
      </c>
      <c r="C52">
        <v>1.1194000000000001E-2</v>
      </c>
      <c r="D52">
        <v>0</v>
      </c>
      <c r="E52">
        <v>1.9230799999999999E-2</v>
      </c>
      <c r="F52">
        <v>0</v>
      </c>
      <c r="G52">
        <v>1.8181800000000001E-2</v>
      </c>
      <c r="H52">
        <v>0</v>
      </c>
      <c r="I52">
        <v>3.8835000000000001E-2</v>
      </c>
      <c r="J52">
        <v>7.63359E-3</v>
      </c>
      <c r="K52">
        <v>3.2258099999999998E-2</v>
      </c>
      <c r="L52">
        <v>9.6153799999999998E-3</v>
      </c>
      <c r="M52">
        <v>1.39373E-2</v>
      </c>
      <c r="N52">
        <v>1.5625E-2</v>
      </c>
      <c r="O52">
        <v>0</v>
      </c>
      <c r="P52">
        <v>0</v>
      </c>
      <c r="Q52">
        <v>2.2556400000000001E-2</v>
      </c>
      <c r="R52">
        <v>4.3478299999999998E-2</v>
      </c>
      <c r="S52">
        <v>0</v>
      </c>
      <c r="T52">
        <v>1.4778299999999999E-2</v>
      </c>
      <c r="U52">
        <v>1.6556299999999999E-2</v>
      </c>
      <c r="V52">
        <v>6.8965500000000004E-3</v>
      </c>
      <c r="W52">
        <v>1.4634100000000001E-2</v>
      </c>
      <c r="X52">
        <v>0</v>
      </c>
      <c r="Y52">
        <v>9.2165900000000002E-3</v>
      </c>
      <c r="Z52">
        <v>9.1743099999999998E-3</v>
      </c>
      <c r="AA52">
        <v>1.5748000000000002E-2</v>
      </c>
      <c r="AB52">
        <v>8.1300799999999996E-3</v>
      </c>
      <c r="AC52">
        <v>9.7087400000000004E-3</v>
      </c>
      <c r="AD52">
        <f t="shared" ref="AD52:AD115" si="2">AVERAGE(B52:AC52)</f>
        <v>1.2049594285714284E-2</v>
      </c>
    </row>
    <row r="53" spans="1:30" x14ac:dyDescent="0.25">
      <c r="A53" s="1">
        <f t="shared" si="1"/>
        <v>12.5</v>
      </c>
      <c r="B53">
        <v>4.2918499999999998E-3</v>
      </c>
      <c r="C53">
        <v>7.4626900000000001E-3</v>
      </c>
      <c r="D53">
        <v>0</v>
      </c>
      <c r="E53">
        <v>9.6153799999999998E-3</v>
      </c>
      <c r="F53">
        <v>2.12766E-2</v>
      </c>
      <c r="G53">
        <v>1.8181800000000001E-2</v>
      </c>
      <c r="H53">
        <v>0</v>
      </c>
      <c r="I53">
        <v>4.36893E-2</v>
      </c>
      <c r="J53">
        <v>0</v>
      </c>
      <c r="K53">
        <v>6.45161E-3</v>
      </c>
      <c r="L53">
        <v>0</v>
      </c>
      <c r="M53">
        <v>6.9686399999999999E-3</v>
      </c>
      <c r="N53">
        <v>3.125E-2</v>
      </c>
      <c r="O53">
        <v>0</v>
      </c>
      <c r="P53">
        <v>0</v>
      </c>
      <c r="Q53">
        <v>7.5188E-3</v>
      </c>
      <c r="R53">
        <v>0</v>
      </c>
      <c r="S53">
        <v>0</v>
      </c>
      <c r="T53">
        <v>4.92611E-3</v>
      </c>
      <c r="U53">
        <v>1.3245E-2</v>
      </c>
      <c r="V53">
        <v>6.8965500000000004E-3</v>
      </c>
      <c r="W53">
        <v>3.4146299999999997E-2</v>
      </c>
      <c r="X53">
        <v>4.1322299999999998E-3</v>
      </c>
      <c r="Y53">
        <v>9.2165900000000002E-3</v>
      </c>
      <c r="Z53">
        <v>9.1743099999999998E-3</v>
      </c>
      <c r="AA53">
        <v>0</v>
      </c>
      <c r="AB53">
        <v>0</v>
      </c>
      <c r="AC53">
        <v>1.9417500000000001E-2</v>
      </c>
      <c r="AD53">
        <f t="shared" si="2"/>
        <v>9.2093307142857139E-3</v>
      </c>
    </row>
    <row r="54" spans="1:30" x14ac:dyDescent="0.25">
      <c r="A54" s="1">
        <f t="shared" si="1"/>
        <v>12.75</v>
      </c>
      <c r="B54">
        <v>4.2918499999999998E-3</v>
      </c>
      <c r="C54">
        <v>1.1194000000000001E-2</v>
      </c>
      <c r="D54">
        <v>2.7026999999999999E-2</v>
      </c>
      <c r="E54">
        <v>9.6153799999999998E-3</v>
      </c>
      <c r="F54">
        <v>2.12766E-2</v>
      </c>
      <c r="G54">
        <v>0</v>
      </c>
      <c r="H54">
        <v>1.66667E-2</v>
      </c>
      <c r="I54">
        <v>1.9417500000000001E-2</v>
      </c>
      <c r="J54">
        <v>1.52672E-2</v>
      </c>
      <c r="K54">
        <v>3.2258099999999998E-2</v>
      </c>
      <c r="L54">
        <v>9.6153799999999998E-3</v>
      </c>
      <c r="M54">
        <v>2.0905900000000002E-2</v>
      </c>
      <c r="N54">
        <v>0</v>
      </c>
      <c r="O54">
        <v>0</v>
      </c>
      <c r="P54">
        <v>3.0303E-2</v>
      </c>
      <c r="Q54">
        <v>2.2556400000000001E-2</v>
      </c>
      <c r="R54">
        <v>0</v>
      </c>
      <c r="S54">
        <v>0</v>
      </c>
      <c r="T54">
        <v>1.4778299999999999E-2</v>
      </c>
      <c r="U54">
        <v>2.3178799999999999E-2</v>
      </c>
      <c r="V54">
        <v>6.8965500000000004E-3</v>
      </c>
      <c r="W54">
        <v>3.4146299999999997E-2</v>
      </c>
      <c r="X54">
        <v>1.23967E-2</v>
      </c>
      <c r="Y54">
        <v>9.2165900000000002E-3</v>
      </c>
      <c r="Z54">
        <v>1.83486E-2</v>
      </c>
      <c r="AA54">
        <v>0</v>
      </c>
      <c r="AB54">
        <v>1.6260199999999999E-2</v>
      </c>
      <c r="AC54">
        <v>0</v>
      </c>
      <c r="AD54">
        <f t="shared" si="2"/>
        <v>1.3414894642857144E-2</v>
      </c>
    </row>
    <row r="55" spans="1:30" x14ac:dyDescent="0.25">
      <c r="A55" s="1">
        <f t="shared" si="1"/>
        <v>13</v>
      </c>
      <c r="B55">
        <v>4.2918499999999998E-3</v>
      </c>
      <c r="C55">
        <v>7.4626900000000001E-3</v>
      </c>
      <c r="D55">
        <v>0</v>
      </c>
      <c r="E55">
        <v>0</v>
      </c>
      <c r="F55">
        <v>0</v>
      </c>
      <c r="G55">
        <v>0</v>
      </c>
      <c r="H55">
        <v>0</v>
      </c>
      <c r="I55">
        <v>2.9126200000000001E-2</v>
      </c>
      <c r="J55">
        <v>1.52672E-2</v>
      </c>
      <c r="K55">
        <v>6.45161E-3</v>
      </c>
      <c r="L55">
        <v>9.6153799999999998E-3</v>
      </c>
      <c r="M55">
        <v>3.48432E-3</v>
      </c>
      <c r="N55">
        <v>1.5625E-2</v>
      </c>
      <c r="O55">
        <v>1.66667E-2</v>
      </c>
      <c r="P55">
        <v>1.51515E-2</v>
      </c>
      <c r="Q55">
        <v>1.50376E-2</v>
      </c>
      <c r="R55">
        <v>0</v>
      </c>
      <c r="S55">
        <v>1.85185E-2</v>
      </c>
      <c r="T55">
        <v>4.92611E-3</v>
      </c>
      <c r="U55">
        <v>1.6556299999999999E-2</v>
      </c>
      <c r="V55">
        <v>6.8965500000000004E-3</v>
      </c>
      <c r="W55">
        <v>1.4634100000000001E-2</v>
      </c>
      <c r="X55">
        <v>0</v>
      </c>
      <c r="Y55">
        <v>4.6082900000000001E-3</v>
      </c>
      <c r="Z55">
        <v>1.83486E-2</v>
      </c>
      <c r="AA55">
        <v>0</v>
      </c>
      <c r="AB55">
        <v>0</v>
      </c>
      <c r="AC55">
        <v>9.7087400000000004E-3</v>
      </c>
      <c r="AD55">
        <f t="shared" si="2"/>
        <v>8.2991871428571423E-3</v>
      </c>
    </row>
    <row r="56" spans="1:30" x14ac:dyDescent="0.25">
      <c r="A56" s="1">
        <f t="shared" si="1"/>
        <v>13.25</v>
      </c>
      <c r="B56">
        <v>8.5836899999999997E-3</v>
      </c>
      <c r="C56">
        <v>0</v>
      </c>
      <c r="D56">
        <v>0</v>
      </c>
      <c r="E56">
        <v>9.6153799999999998E-3</v>
      </c>
      <c r="F56">
        <v>0</v>
      </c>
      <c r="G56">
        <v>0</v>
      </c>
      <c r="H56">
        <v>1.11111E-2</v>
      </c>
      <c r="I56">
        <v>4.8543700000000002E-3</v>
      </c>
      <c r="J56">
        <v>1.52672E-2</v>
      </c>
      <c r="K56">
        <v>6.45161E-3</v>
      </c>
      <c r="L56">
        <v>0</v>
      </c>
      <c r="M56">
        <v>1.39373E-2</v>
      </c>
      <c r="N56">
        <v>0</v>
      </c>
      <c r="O56">
        <v>3.3333300000000003E-2</v>
      </c>
      <c r="P56">
        <v>0</v>
      </c>
      <c r="Q56">
        <v>1.50376E-2</v>
      </c>
      <c r="R56">
        <v>0</v>
      </c>
      <c r="S56">
        <v>0</v>
      </c>
      <c r="T56">
        <v>4.92611E-3</v>
      </c>
      <c r="U56">
        <v>6.6225199999999998E-3</v>
      </c>
      <c r="V56">
        <v>1.3793100000000001E-2</v>
      </c>
      <c r="W56">
        <v>2.4390200000000001E-2</v>
      </c>
      <c r="X56">
        <v>4.1322299999999998E-3</v>
      </c>
      <c r="Y56">
        <v>1.3824899999999999E-2</v>
      </c>
      <c r="Z56">
        <v>1.83486E-2</v>
      </c>
      <c r="AA56">
        <v>7.8740200000000007E-3</v>
      </c>
      <c r="AB56">
        <v>8.1300799999999996E-3</v>
      </c>
      <c r="AC56">
        <v>0</v>
      </c>
      <c r="AD56">
        <f t="shared" si="2"/>
        <v>7.8654753571428572E-3</v>
      </c>
    </row>
    <row r="57" spans="1:30" x14ac:dyDescent="0.25">
      <c r="A57" s="1">
        <f t="shared" si="1"/>
        <v>13.5</v>
      </c>
      <c r="B57">
        <v>4.2918499999999998E-3</v>
      </c>
      <c r="C57">
        <v>1.1194000000000001E-2</v>
      </c>
      <c r="D57">
        <v>0</v>
      </c>
      <c r="E57">
        <v>1.9230799999999999E-2</v>
      </c>
      <c r="F57">
        <v>0</v>
      </c>
      <c r="G57">
        <v>1.8181800000000001E-2</v>
      </c>
      <c r="H57">
        <v>5.5555600000000002E-3</v>
      </c>
      <c r="I57">
        <v>4.36893E-2</v>
      </c>
      <c r="J57">
        <v>3.05344E-2</v>
      </c>
      <c r="K57">
        <v>3.2258099999999998E-2</v>
      </c>
      <c r="L57">
        <v>9.6153799999999998E-3</v>
      </c>
      <c r="M57">
        <v>6.9686399999999999E-3</v>
      </c>
      <c r="N57">
        <v>0</v>
      </c>
      <c r="O57">
        <v>0</v>
      </c>
      <c r="P57">
        <v>3.0303E-2</v>
      </c>
      <c r="Q57">
        <v>7.5188E-3</v>
      </c>
      <c r="R57">
        <v>0</v>
      </c>
      <c r="S57">
        <v>0</v>
      </c>
      <c r="T57">
        <v>1.97044E-2</v>
      </c>
      <c r="U57">
        <v>1.6556299999999999E-2</v>
      </c>
      <c r="V57">
        <v>6.8965500000000004E-3</v>
      </c>
      <c r="W57">
        <v>4.8780499999999997E-2</v>
      </c>
      <c r="X57">
        <v>0</v>
      </c>
      <c r="Y57">
        <v>9.2165900000000002E-3</v>
      </c>
      <c r="Z57">
        <v>1.83486E-2</v>
      </c>
      <c r="AA57">
        <v>1.5748000000000002E-2</v>
      </c>
      <c r="AB57">
        <v>1.6260199999999999E-2</v>
      </c>
      <c r="AC57">
        <v>0</v>
      </c>
      <c r="AD57">
        <f t="shared" si="2"/>
        <v>1.3244741785714288E-2</v>
      </c>
    </row>
    <row r="58" spans="1:30" x14ac:dyDescent="0.25">
      <c r="A58" s="1">
        <f t="shared" si="1"/>
        <v>13.75</v>
      </c>
      <c r="B58">
        <v>4.2918499999999998E-3</v>
      </c>
      <c r="C58">
        <v>1.1194000000000001E-2</v>
      </c>
      <c r="D58">
        <v>0</v>
      </c>
      <c r="E58">
        <v>1.9230799999999999E-2</v>
      </c>
      <c r="F58">
        <v>2.12766E-2</v>
      </c>
      <c r="G58">
        <v>0</v>
      </c>
      <c r="H58">
        <v>5.5555600000000002E-3</v>
      </c>
      <c r="I58">
        <v>1.9417500000000001E-2</v>
      </c>
      <c r="J58">
        <v>0</v>
      </c>
      <c r="K58">
        <v>0</v>
      </c>
      <c r="L58">
        <v>1.9230799999999999E-2</v>
      </c>
      <c r="M58">
        <v>1.7421599999999999E-2</v>
      </c>
      <c r="N58">
        <v>1.5625E-2</v>
      </c>
      <c r="O58">
        <v>1.66667E-2</v>
      </c>
      <c r="P58">
        <v>0</v>
      </c>
      <c r="Q58">
        <v>1.50376E-2</v>
      </c>
      <c r="R58">
        <v>4.3478299999999998E-2</v>
      </c>
      <c r="S58">
        <v>0</v>
      </c>
      <c r="T58">
        <v>4.92611E-3</v>
      </c>
      <c r="U58">
        <v>1.3245E-2</v>
      </c>
      <c r="V58">
        <v>1.3793100000000001E-2</v>
      </c>
      <c r="W58">
        <v>0</v>
      </c>
      <c r="X58">
        <v>4.1322299999999998E-3</v>
      </c>
      <c r="Y58">
        <v>1.3824899999999999E-2</v>
      </c>
      <c r="Z58">
        <v>0</v>
      </c>
      <c r="AA58">
        <v>7.8740200000000007E-3</v>
      </c>
      <c r="AB58">
        <v>8.1300799999999996E-3</v>
      </c>
      <c r="AC58">
        <v>9.7087400000000004E-3</v>
      </c>
      <c r="AD58">
        <f t="shared" si="2"/>
        <v>1.0145017500000001E-2</v>
      </c>
    </row>
    <row r="59" spans="1:30" x14ac:dyDescent="0.25">
      <c r="A59" s="1">
        <f t="shared" si="1"/>
        <v>14</v>
      </c>
      <c r="B59">
        <v>1.28755E-2</v>
      </c>
      <c r="C59">
        <v>3.7313400000000001E-3</v>
      </c>
      <c r="D59">
        <v>5.4054100000000001E-2</v>
      </c>
      <c r="E59">
        <v>0</v>
      </c>
      <c r="F59">
        <v>0</v>
      </c>
      <c r="G59">
        <v>0</v>
      </c>
      <c r="H59">
        <v>0</v>
      </c>
      <c r="I59">
        <v>1.9417500000000001E-2</v>
      </c>
      <c r="J59">
        <v>0</v>
      </c>
      <c r="K59">
        <v>3.87097E-2</v>
      </c>
      <c r="L59">
        <v>1.9230799999999999E-2</v>
      </c>
      <c r="M59">
        <v>3.48432E-3</v>
      </c>
      <c r="N59">
        <v>0</v>
      </c>
      <c r="O59">
        <v>0</v>
      </c>
      <c r="P59">
        <v>0</v>
      </c>
      <c r="Q59">
        <v>0</v>
      </c>
      <c r="R59">
        <v>0</v>
      </c>
      <c r="S59">
        <v>1.85185E-2</v>
      </c>
      <c r="T59">
        <v>9.8522200000000001E-3</v>
      </c>
      <c r="U59">
        <v>6.6225199999999998E-3</v>
      </c>
      <c r="V59">
        <v>0</v>
      </c>
      <c r="W59">
        <v>9.7561000000000002E-3</v>
      </c>
      <c r="X59">
        <v>8.2644599999999995E-3</v>
      </c>
      <c r="Y59">
        <v>1.3824899999999999E-2</v>
      </c>
      <c r="Z59">
        <v>9.1743099999999998E-3</v>
      </c>
      <c r="AA59">
        <v>0</v>
      </c>
      <c r="AB59">
        <v>8.1300799999999996E-3</v>
      </c>
      <c r="AC59">
        <v>1.9417500000000001E-2</v>
      </c>
      <c r="AD59">
        <f t="shared" si="2"/>
        <v>9.1094232142857143E-3</v>
      </c>
    </row>
    <row r="60" spans="1:30" x14ac:dyDescent="0.25">
      <c r="A60" s="1">
        <f t="shared" si="1"/>
        <v>14.25</v>
      </c>
      <c r="B60">
        <v>1.28755E-2</v>
      </c>
      <c r="C60">
        <v>1.1194000000000001E-2</v>
      </c>
      <c r="D60">
        <v>0</v>
      </c>
      <c r="E60">
        <v>9.6153799999999998E-3</v>
      </c>
      <c r="F60">
        <v>0</v>
      </c>
      <c r="G60">
        <v>0</v>
      </c>
      <c r="H60">
        <v>1.66667E-2</v>
      </c>
      <c r="I60">
        <v>1.9417500000000001E-2</v>
      </c>
      <c r="J60">
        <v>0</v>
      </c>
      <c r="K60">
        <v>6.45161E-3</v>
      </c>
      <c r="L60">
        <v>0</v>
      </c>
      <c r="M60">
        <v>0</v>
      </c>
      <c r="N60">
        <v>0</v>
      </c>
      <c r="O60">
        <v>0</v>
      </c>
      <c r="P60">
        <v>0</v>
      </c>
      <c r="Q60">
        <v>7.5188E-3</v>
      </c>
      <c r="R60">
        <v>0</v>
      </c>
      <c r="S60">
        <v>0</v>
      </c>
      <c r="T60">
        <v>4.92611E-3</v>
      </c>
      <c r="U60">
        <v>9.9337699999999998E-3</v>
      </c>
      <c r="V60">
        <v>0</v>
      </c>
      <c r="W60">
        <v>9.7561000000000002E-3</v>
      </c>
      <c r="X60">
        <v>4.1322299999999998E-3</v>
      </c>
      <c r="Y60">
        <v>4.6082900000000001E-3</v>
      </c>
      <c r="Z60">
        <v>1.83486E-2</v>
      </c>
      <c r="AA60">
        <v>7.8740200000000007E-3</v>
      </c>
      <c r="AB60">
        <v>0</v>
      </c>
      <c r="AC60">
        <v>0</v>
      </c>
      <c r="AD60">
        <f t="shared" si="2"/>
        <v>5.1185217857142862E-3</v>
      </c>
    </row>
    <row r="61" spans="1:30" x14ac:dyDescent="0.25">
      <c r="A61" s="1">
        <f t="shared" si="1"/>
        <v>14.5</v>
      </c>
      <c r="B61">
        <v>4.2918499999999998E-3</v>
      </c>
      <c r="C61">
        <v>3.7313400000000001E-3</v>
      </c>
      <c r="D61">
        <v>0</v>
      </c>
      <c r="E61">
        <v>0</v>
      </c>
      <c r="F61">
        <v>0</v>
      </c>
      <c r="G61">
        <v>1.8181800000000001E-2</v>
      </c>
      <c r="H61">
        <v>5.5555600000000002E-3</v>
      </c>
      <c r="I61">
        <v>1.4563100000000001E-2</v>
      </c>
      <c r="J61">
        <v>0</v>
      </c>
      <c r="K61">
        <v>6.45161E-3</v>
      </c>
      <c r="L61">
        <v>0</v>
      </c>
      <c r="M61">
        <v>1.39373E-2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2.3178799999999999E-2</v>
      </c>
      <c r="V61">
        <v>0</v>
      </c>
      <c r="W61">
        <v>0</v>
      </c>
      <c r="X61">
        <v>4.1322299999999998E-3</v>
      </c>
      <c r="Y61">
        <v>4.6082900000000001E-3</v>
      </c>
      <c r="Z61">
        <v>0</v>
      </c>
      <c r="AA61">
        <v>7.8740200000000007E-3</v>
      </c>
      <c r="AB61">
        <v>8.1300799999999996E-3</v>
      </c>
      <c r="AC61">
        <v>9.7087400000000004E-3</v>
      </c>
      <c r="AD61">
        <f t="shared" si="2"/>
        <v>4.4408828571428569E-3</v>
      </c>
    </row>
    <row r="62" spans="1:30" x14ac:dyDescent="0.25">
      <c r="A62" s="1">
        <f t="shared" si="1"/>
        <v>14.75</v>
      </c>
      <c r="B62">
        <v>0</v>
      </c>
      <c r="C62">
        <v>1.8656699999999998E-2</v>
      </c>
      <c r="D62">
        <v>0</v>
      </c>
      <c r="E62">
        <v>0</v>
      </c>
      <c r="F62">
        <v>2.12766E-2</v>
      </c>
      <c r="G62">
        <v>3.6363600000000003E-2</v>
      </c>
      <c r="H62">
        <v>1.11111E-2</v>
      </c>
      <c r="I62">
        <v>1.4563100000000001E-2</v>
      </c>
      <c r="J62">
        <v>1.52672E-2</v>
      </c>
      <c r="K62">
        <v>0</v>
      </c>
      <c r="L62">
        <v>0</v>
      </c>
      <c r="M62">
        <v>6.9686399999999999E-3</v>
      </c>
      <c r="N62">
        <v>0</v>
      </c>
      <c r="O62">
        <v>0</v>
      </c>
      <c r="P62">
        <v>0</v>
      </c>
      <c r="Q62">
        <v>7.5188E-3</v>
      </c>
      <c r="R62">
        <v>0</v>
      </c>
      <c r="S62">
        <v>1.85185E-2</v>
      </c>
      <c r="T62">
        <v>0</v>
      </c>
      <c r="U62">
        <v>9.9337699999999998E-3</v>
      </c>
      <c r="V62">
        <v>0</v>
      </c>
      <c r="W62">
        <v>0</v>
      </c>
      <c r="X62">
        <v>0</v>
      </c>
      <c r="Y62">
        <v>9.2165900000000002E-3</v>
      </c>
      <c r="Z62">
        <v>9.1743099999999998E-3</v>
      </c>
      <c r="AA62">
        <v>1.5748000000000002E-2</v>
      </c>
      <c r="AB62">
        <v>0</v>
      </c>
      <c r="AC62">
        <v>0</v>
      </c>
      <c r="AD62">
        <f t="shared" si="2"/>
        <v>6.939889642857142E-3</v>
      </c>
    </row>
    <row r="63" spans="1:30" x14ac:dyDescent="0.25">
      <c r="A63" s="1">
        <f t="shared" si="1"/>
        <v>15</v>
      </c>
      <c r="B63">
        <v>4.2918499999999998E-3</v>
      </c>
      <c r="C63">
        <v>3.7313400000000001E-3</v>
      </c>
      <c r="D63">
        <v>5.4054100000000001E-2</v>
      </c>
      <c r="E63">
        <v>0</v>
      </c>
      <c r="F63">
        <v>0</v>
      </c>
      <c r="G63">
        <v>0</v>
      </c>
      <c r="H63">
        <v>5.5555600000000002E-3</v>
      </c>
      <c r="I63">
        <v>2.9126200000000001E-2</v>
      </c>
      <c r="J63">
        <v>7.63359E-3</v>
      </c>
      <c r="K63">
        <v>6.45161E-3</v>
      </c>
      <c r="L63">
        <v>9.6153799999999998E-3</v>
      </c>
      <c r="M63">
        <v>1.0453E-2</v>
      </c>
      <c r="N63">
        <v>0</v>
      </c>
      <c r="O63">
        <v>0</v>
      </c>
      <c r="P63">
        <v>1.51515E-2</v>
      </c>
      <c r="Q63">
        <v>0</v>
      </c>
      <c r="R63">
        <v>4.3478299999999998E-2</v>
      </c>
      <c r="S63">
        <v>0</v>
      </c>
      <c r="T63">
        <v>0</v>
      </c>
      <c r="U63">
        <v>9.9337699999999998E-3</v>
      </c>
      <c r="V63">
        <v>6.8965500000000004E-3</v>
      </c>
      <c r="W63">
        <v>0</v>
      </c>
      <c r="X63">
        <v>0</v>
      </c>
      <c r="Y63">
        <v>0</v>
      </c>
      <c r="Z63">
        <v>9.1743099999999998E-3</v>
      </c>
      <c r="AA63">
        <v>0</v>
      </c>
      <c r="AB63">
        <v>0</v>
      </c>
      <c r="AC63">
        <v>0</v>
      </c>
      <c r="AD63">
        <f t="shared" si="2"/>
        <v>7.6981092857142854E-3</v>
      </c>
    </row>
    <row r="64" spans="1:30" x14ac:dyDescent="0.25">
      <c r="A64" s="1">
        <f t="shared" si="1"/>
        <v>15.25</v>
      </c>
      <c r="B64">
        <v>8.5836899999999997E-3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1.4563100000000001E-2</v>
      </c>
      <c r="J64">
        <v>0</v>
      </c>
      <c r="K64">
        <v>0</v>
      </c>
      <c r="L64">
        <v>0</v>
      </c>
      <c r="M64">
        <v>1.7421599999999999E-2</v>
      </c>
      <c r="N64">
        <v>0</v>
      </c>
      <c r="O64">
        <v>0</v>
      </c>
      <c r="P64">
        <v>0</v>
      </c>
      <c r="Q64">
        <v>7.5188E-3</v>
      </c>
      <c r="R64">
        <v>0</v>
      </c>
      <c r="S64">
        <v>0</v>
      </c>
      <c r="T64">
        <v>0</v>
      </c>
      <c r="U64">
        <v>3.3112599999999999E-3</v>
      </c>
      <c r="V64">
        <v>6.8965500000000004E-3</v>
      </c>
      <c r="W64">
        <v>0</v>
      </c>
      <c r="X64">
        <v>4.1322299999999998E-3</v>
      </c>
      <c r="Y64">
        <v>9.2165900000000002E-3</v>
      </c>
      <c r="Z64">
        <v>0</v>
      </c>
      <c r="AA64">
        <v>0</v>
      </c>
      <c r="AB64">
        <v>0</v>
      </c>
      <c r="AC64">
        <v>0</v>
      </c>
      <c r="AD64">
        <f t="shared" si="2"/>
        <v>2.558707857142857E-3</v>
      </c>
    </row>
    <row r="65" spans="1:30" x14ac:dyDescent="0.25">
      <c r="A65" s="1">
        <f t="shared" si="1"/>
        <v>15.5</v>
      </c>
      <c r="B65">
        <v>8.5836899999999997E-3</v>
      </c>
      <c r="C65">
        <v>3.7313400000000001E-3</v>
      </c>
      <c r="D65">
        <v>0</v>
      </c>
      <c r="E65">
        <v>0</v>
      </c>
      <c r="F65">
        <v>0</v>
      </c>
      <c r="G65">
        <v>0</v>
      </c>
      <c r="H65">
        <v>0</v>
      </c>
      <c r="I65">
        <v>9.7087400000000004E-3</v>
      </c>
      <c r="J65">
        <v>7.63359E-3</v>
      </c>
      <c r="K65">
        <v>0</v>
      </c>
      <c r="L65">
        <v>0</v>
      </c>
      <c r="M65">
        <v>3.48432E-3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4.92611E-3</v>
      </c>
      <c r="U65">
        <v>0</v>
      </c>
      <c r="V65" s="3">
        <v>6.8965500000000004E-3</v>
      </c>
      <c r="W65">
        <v>0</v>
      </c>
      <c r="X65">
        <v>8.2644599999999995E-3</v>
      </c>
      <c r="Y65">
        <v>0</v>
      </c>
      <c r="Z65">
        <v>0</v>
      </c>
      <c r="AA65">
        <v>7.8740200000000007E-3</v>
      </c>
      <c r="AB65">
        <v>8.1300799999999996E-3</v>
      </c>
      <c r="AC65">
        <v>0</v>
      </c>
      <c r="AD65">
        <f t="shared" si="2"/>
        <v>2.4726035714285714E-3</v>
      </c>
    </row>
    <row r="66" spans="1:30" x14ac:dyDescent="0.25">
      <c r="A66" s="1">
        <f t="shared" si="1"/>
        <v>15.75</v>
      </c>
      <c r="B66">
        <v>4.2918499999999998E-3</v>
      </c>
      <c r="C66">
        <v>1.1194000000000001E-2</v>
      </c>
      <c r="D66">
        <v>0</v>
      </c>
      <c r="E66">
        <v>9.6153799999999998E-3</v>
      </c>
      <c r="F66">
        <v>0</v>
      </c>
      <c r="G66">
        <v>0</v>
      </c>
      <c r="H66">
        <v>0</v>
      </c>
      <c r="I66">
        <v>2.42718E-2</v>
      </c>
      <c r="J66">
        <v>7.63359E-3</v>
      </c>
      <c r="K66" s="3">
        <v>0</v>
      </c>
      <c r="L66">
        <v>0</v>
      </c>
      <c r="M66">
        <v>3.48432E-3</v>
      </c>
      <c r="N66">
        <v>0</v>
      </c>
      <c r="O66">
        <v>0</v>
      </c>
      <c r="P66">
        <v>0</v>
      </c>
      <c r="Q66">
        <v>0</v>
      </c>
      <c r="R66">
        <v>4.3478299999999998E-2</v>
      </c>
      <c r="S66">
        <v>3.7037E-2</v>
      </c>
      <c r="T66">
        <v>9.8522200000000001E-3</v>
      </c>
      <c r="U66">
        <v>0</v>
      </c>
      <c r="V66">
        <v>0</v>
      </c>
      <c r="W66" s="3">
        <v>0</v>
      </c>
      <c r="X66">
        <v>0</v>
      </c>
      <c r="Y66">
        <v>4.6082900000000001E-3</v>
      </c>
      <c r="Z66" s="3">
        <v>0</v>
      </c>
      <c r="AA66">
        <v>7.8740200000000007E-3</v>
      </c>
      <c r="AB66">
        <v>8.1300799999999996E-3</v>
      </c>
      <c r="AC66">
        <v>0</v>
      </c>
      <c r="AD66">
        <f t="shared" si="2"/>
        <v>6.1239589285714286E-3</v>
      </c>
    </row>
    <row r="67" spans="1:30" x14ac:dyDescent="0.25">
      <c r="A67" s="1">
        <f t="shared" si="1"/>
        <v>16</v>
      </c>
      <c r="B67">
        <v>0</v>
      </c>
      <c r="C67">
        <v>3.7313400000000001E-3</v>
      </c>
      <c r="D67">
        <v>2.7026999999999999E-2</v>
      </c>
      <c r="E67">
        <v>0</v>
      </c>
      <c r="F67">
        <v>2.12766E-2</v>
      </c>
      <c r="G67">
        <v>0</v>
      </c>
      <c r="H67">
        <v>5.5555600000000002E-3</v>
      </c>
      <c r="I67">
        <v>9.7087400000000004E-3</v>
      </c>
      <c r="J67" s="3">
        <v>0</v>
      </c>
      <c r="K67" s="3">
        <v>6.45161E-3</v>
      </c>
      <c r="L67">
        <v>0</v>
      </c>
      <c r="M67">
        <v>3.48432E-3</v>
      </c>
      <c r="N67">
        <v>0</v>
      </c>
      <c r="O67">
        <v>0</v>
      </c>
      <c r="P67">
        <v>3.0303E-2</v>
      </c>
      <c r="Q67">
        <v>0</v>
      </c>
      <c r="R67">
        <v>4.3478299999999998E-2</v>
      </c>
      <c r="S67">
        <v>7.4074100000000004E-2</v>
      </c>
      <c r="T67">
        <v>1.4778299999999999E-2</v>
      </c>
      <c r="U67">
        <v>3.3112599999999999E-3</v>
      </c>
      <c r="V67">
        <v>0</v>
      </c>
      <c r="W67">
        <v>0</v>
      </c>
      <c r="X67">
        <v>0</v>
      </c>
      <c r="Y67">
        <v>0</v>
      </c>
      <c r="Z67" s="3">
        <v>0</v>
      </c>
      <c r="AA67">
        <v>0</v>
      </c>
      <c r="AB67">
        <v>0</v>
      </c>
      <c r="AC67">
        <v>0</v>
      </c>
      <c r="AD67">
        <f t="shared" si="2"/>
        <v>8.6850046428571439E-3</v>
      </c>
    </row>
    <row r="68" spans="1:30" x14ac:dyDescent="0.25">
      <c r="A68" s="1">
        <f t="shared" si="1"/>
        <v>16.25</v>
      </c>
      <c r="B68">
        <v>0</v>
      </c>
      <c r="C68">
        <v>0</v>
      </c>
      <c r="D68">
        <v>0</v>
      </c>
      <c r="E68">
        <v>0</v>
      </c>
      <c r="F68">
        <v>2.12766E-2</v>
      </c>
      <c r="G68">
        <v>0</v>
      </c>
      <c r="H68">
        <v>0</v>
      </c>
      <c r="I68">
        <v>2.42718E-2</v>
      </c>
      <c r="J68" s="3">
        <v>0</v>
      </c>
      <c r="K68" s="3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4.92611E-3</v>
      </c>
      <c r="U68">
        <v>0</v>
      </c>
      <c r="V68">
        <v>0</v>
      </c>
      <c r="W68">
        <v>0</v>
      </c>
      <c r="X68">
        <v>0</v>
      </c>
      <c r="Y68">
        <v>9.2165900000000002E-3</v>
      </c>
      <c r="Z68">
        <v>0</v>
      </c>
      <c r="AA68">
        <v>0</v>
      </c>
      <c r="AB68">
        <v>0</v>
      </c>
      <c r="AC68">
        <v>0</v>
      </c>
      <c r="AD68">
        <f t="shared" si="2"/>
        <v>2.131825E-3</v>
      </c>
    </row>
    <row r="69" spans="1:30" x14ac:dyDescent="0.25">
      <c r="A69" s="1">
        <f t="shared" ref="A69:A132" si="3">A68+0.25</f>
        <v>16.5</v>
      </c>
      <c r="B69">
        <v>4.2918499999999998E-3</v>
      </c>
      <c r="C69">
        <v>0</v>
      </c>
      <c r="D69">
        <v>0</v>
      </c>
      <c r="E69">
        <v>0</v>
      </c>
      <c r="F69">
        <v>2.12766E-2</v>
      </c>
      <c r="G69">
        <v>0</v>
      </c>
      <c r="H69">
        <v>0</v>
      </c>
      <c r="I69">
        <v>4.8543700000000002E-3</v>
      </c>
      <c r="J69" s="3">
        <v>7.63359E-3</v>
      </c>
      <c r="K69" s="3">
        <v>0</v>
      </c>
      <c r="L69">
        <v>0</v>
      </c>
      <c r="M69">
        <v>0</v>
      </c>
      <c r="N69">
        <v>1.5625E-2</v>
      </c>
      <c r="O69">
        <v>0</v>
      </c>
      <c r="P69">
        <v>1.51515E-2</v>
      </c>
      <c r="Q69">
        <v>0</v>
      </c>
      <c r="R69">
        <v>0</v>
      </c>
      <c r="S69">
        <v>3.7037E-2</v>
      </c>
      <c r="T69">
        <v>4.92611E-3</v>
      </c>
      <c r="U69" s="3">
        <v>3.3112599999999999E-3</v>
      </c>
      <c r="V69" s="3">
        <v>0</v>
      </c>
      <c r="W69">
        <v>4.8780500000000001E-3</v>
      </c>
      <c r="X69">
        <v>0</v>
      </c>
      <c r="Y69">
        <v>1.3824899999999999E-2</v>
      </c>
      <c r="Z69">
        <v>0</v>
      </c>
      <c r="AA69">
        <v>0</v>
      </c>
      <c r="AB69">
        <v>0</v>
      </c>
      <c r="AC69">
        <v>0</v>
      </c>
      <c r="AD69">
        <f t="shared" si="2"/>
        <v>4.7432224999999989E-3</v>
      </c>
    </row>
    <row r="70" spans="1:30" x14ac:dyDescent="0.25">
      <c r="A70" s="1">
        <f t="shared" si="3"/>
        <v>16.75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 s="3">
        <v>1.29032E-2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4.3478299999999998E-2</v>
      </c>
      <c r="S70">
        <v>0</v>
      </c>
      <c r="T70">
        <v>4.92611E-3</v>
      </c>
      <c r="U70" s="3">
        <v>3.3112599999999999E-3</v>
      </c>
      <c r="V70" s="3">
        <v>0</v>
      </c>
      <c r="W70">
        <v>0</v>
      </c>
      <c r="X70" s="3">
        <v>0</v>
      </c>
      <c r="Y70" s="3">
        <v>0</v>
      </c>
      <c r="Z70">
        <v>0</v>
      </c>
      <c r="AA70">
        <v>7.8740200000000007E-3</v>
      </c>
      <c r="AB70">
        <v>8.1300799999999996E-3</v>
      </c>
      <c r="AC70">
        <v>0</v>
      </c>
      <c r="AD70">
        <f t="shared" si="2"/>
        <v>2.8793917857142851E-3</v>
      </c>
    </row>
    <row r="71" spans="1:30" x14ac:dyDescent="0.25">
      <c r="A71" s="1">
        <f t="shared" si="3"/>
        <v>17</v>
      </c>
      <c r="B71" s="3">
        <v>4.2918499999999998E-3</v>
      </c>
      <c r="C71">
        <v>0</v>
      </c>
      <c r="D71">
        <v>2.7026999999999999E-2</v>
      </c>
      <c r="E71">
        <v>0</v>
      </c>
      <c r="F71">
        <v>0</v>
      </c>
      <c r="G71">
        <v>0</v>
      </c>
      <c r="H71">
        <v>0</v>
      </c>
      <c r="I71">
        <v>9.7087400000000004E-3</v>
      </c>
      <c r="J71">
        <v>7.63359E-3</v>
      </c>
      <c r="K71" s="3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1.85185E-2</v>
      </c>
      <c r="T71">
        <v>0</v>
      </c>
      <c r="U71" s="3">
        <v>0</v>
      </c>
      <c r="V71">
        <v>0</v>
      </c>
      <c r="W71">
        <v>0</v>
      </c>
      <c r="X71" s="3">
        <v>4.1322299999999998E-3</v>
      </c>
      <c r="Y71" s="3">
        <v>4.6082900000000001E-3</v>
      </c>
      <c r="Z71">
        <v>0</v>
      </c>
      <c r="AA71">
        <v>7.8740200000000007E-3</v>
      </c>
      <c r="AB71">
        <v>0</v>
      </c>
      <c r="AC71">
        <v>0</v>
      </c>
      <c r="AD71">
        <f t="shared" si="2"/>
        <v>2.9926507142857138E-3</v>
      </c>
    </row>
    <row r="72" spans="1:30" x14ac:dyDescent="0.25">
      <c r="A72" s="1">
        <f t="shared" si="3"/>
        <v>17.25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9.7087400000000004E-3</v>
      </c>
      <c r="J72">
        <v>0</v>
      </c>
      <c r="K72" s="3">
        <v>6.45161E-3</v>
      </c>
      <c r="L72">
        <v>0</v>
      </c>
      <c r="M72">
        <v>3.48432E-3</v>
      </c>
      <c r="N72">
        <v>3.125E-2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6.8965500000000004E-3</v>
      </c>
      <c r="W72" s="3">
        <v>0</v>
      </c>
      <c r="X72" s="3">
        <v>0</v>
      </c>
      <c r="Y72" s="3">
        <v>4.6082900000000001E-3</v>
      </c>
      <c r="Z72">
        <v>0</v>
      </c>
      <c r="AA72" s="3">
        <v>7.8740200000000007E-3</v>
      </c>
      <c r="AB72">
        <v>0</v>
      </c>
      <c r="AC72">
        <v>0</v>
      </c>
      <c r="AD72">
        <f t="shared" si="2"/>
        <v>2.5097689285714284E-3</v>
      </c>
    </row>
    <row r="73" spans="1:30" x14ac:dyDescent="0.25">
      <c r="A73" s="1">
        <f t="shared" si="3"/>
        <v>17.5</v>
      </c>
      <c r="B73" s="3">
        <v>8.5836899999999997E-3</v>
      </c>
      <c r="C73">
        <v>3.7313400000000001E-3</v>
      </c>
      <c r="D73">
        <v>0</v>
      </c>
      <c r="E73">
        <v>9.6153799999999998E-3</v>
      </c>
      <c r="F73">
        <v>0</v>
      </c>
      <c r="G73">
        <v>0</v>
      </c>
      <c r="H73">
        <v>0</v>
      </c>
      <c r="I73">
        <v>9.7087400000000004E-3</v>
      </c>
      <c r="J73">
        <v>0</v>
      </c>
      <c r="K73" s="3">
        <v>0</v>
      </c>
      <c r="L73">
        <v>0</v>
      </c>
      <c r="M73">
        <v>6.9686399999999999E-3</v>
      </c>
      <c r="N73">
        <v>0</v>
      </c>
      <c r="O73">
        <v>0</v>
      </c>
      <c r="P73">
        <v>0</v>
      </c>
      <c r="Q73">
        <v>7.5188E-3</v>
      </c>
      <c r="R73">
        <v>0</v>
      </c>
      <c r="S73">
        <v>1.85185E-2</v>
      </c>
      <c r="T73">
        <v>4.92611E-3</v>
      </c>
      <c r="U73">
        <v>0</v>
      </c>
      <c r="V73">
        <v>6.8965500000000004E-3</v>
      </c>
      <c r="W73">
        <v>0</v>
      </c>
      <c r="X73" s="3">
        <v>0</v>
      </c>
      <c r="Y73" s="3">
        <v>0</v>
      </c>
      <c r="Z73">
        <v>0</v>
      </c>
      <c r="AA73" s="3">
        <v>0</v>
      </c>
      <c r="AB73">
        <v>8.1300799999999996E-3</v>
      </c>
      <c r="AC73">
        <v>0</v>
      </c>
      <c r="AD73">
        <f t="shared" si="2"/>
        <v>3.0213510714285708E-3</v>
      </c>
    </row>
    <row r="74" spans="1:30" x14ac:dyDescent="0.25">
      <c r="A74" s="1">
        <f t="shared" si="3"/>
        <v>17.75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0</v>
      </c>
      <c r="N74">
        <v>1.5625E-2</v>
      </c>
      <c r="O74">
        <v>0</v>
      </c>
      <c r="P74">
        <v>0</v>
      </c>
      <c r="Q74">
        <v>7.5188E-3</v>
      </c>
      <c r="R74">
        <v>0</v>
      </c>
      <c r="S74">
        <v>1.85185E-2</v>
      </c>
      <c r="T74">
        <v>4.92611E-3</v>
      </c>
      <c r="U74">
        <v>3.3112599999999999E-3</v>
      </c>
      <c r="V74" s="3">
        <v>0</v>
      </c>
      <c r="W74">
        <v>4.8780500000000001E-3</v>
      </c>
      <c r="X74" s="3">
        <v>0</v>
      </c>
      <c r="Y74" s="3">
        <v>0</v>
      </c>
      <c r="Z74">
        <v>0</v>
      </c>
      <c r="AA74">
        <v>0</v>
      </c>
      <c r="AB74">
        <v>0</v>
      </c>
      <c r="AC74">
        <v>0</v>
      </c>
      <c r="AD74">
        <f t="shared" si="2"/>
        <v>1.9563471428571426E-3</v>
      </c>
    </row>
    <row r="75" spans="1:30" x14ac:dyDescent="0.25">
      <c r="A75" s="1">
        <f t="shared" si="3"/>
        <v>18</v>
      </c>
      <c r="B75" s="3">
        <v>4.2918499999999998E-3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1.4563100000000001E-2</v>
      </c>
      <c r="J75">
        <v>7.63359E-3</v>
      </c>
      <c r="K75" s="3">
        <v>0</v>
      </c>
      <c r="L75">
        <v>9.6153799999999998E-3</v>
      </c>
      <c r="M75">
        <v>0</v>
      </c>
      <c r="N75">
        <v>0</v>
      </c>
      <c r="O75">
        <v>0</v>
      </c>
      <c r="P75">
        <v>0</v>
      </c>
      <c r="Q75">
        <v>7.5188E-3</v>
      </c>
      <c r="R75">
        <v>0</v>
      </c>
      <c r="S75">
        <v>1.85185E-2</v>
      </c>
      <c r="T75">
        <v>0</v>
      </c>
      <c r="U75">
        <v>0</v>
      </c>
      <c r="V75" s="3">
        <v>0</v>
      </c>
      <c r="W75">
        <v>4.8780500000000001E-3</v>
      </c>
      <c r="X75" s="3">
        <v>0</v>
      </c>
      <c r="Y75" s="3">
        <v>4.6082900000000001E-3</v>
      </c>
      <c r="Z75">
        <v>0</v>
      </c>
      <c r="AA75">
        <v>0</v>
      </c>
      <c r="AB75">
        <v>0</v>
      </c>
      <c r="AC75">
        <v>0</v>
      </c>
      <c r="AD75">
        <f t="shared" si="2"/>
        <v>2.5581271428571427E-3</v>
      </c>
    </row>
    <row r="76" spans="1:30" x14ac:dyDescent="0.25">
      <c r="A76" s="1">
        <f t="shared" si="3"/>
        <v>18.25</v>
      </c>
      <c r="B76" s="3">
        <v>4.2918499999999998E-3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>
        <v>0</v>
      </c>
      <c r="M76">
        <v>0</v>
      </c>
      <c r="N76">
        <v>1.5625E-2</v>
      </c>
      <c r="O76">
        <v>0</v>
      </c>
      <c r="P76">
        <v>1.51515E-2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4.8780500000000001E-3</v>
      </c>
      <c r="X76">
        <v>0</v>
      </c>
      <c r="Y76" s="3">
        <v>0</v>
      </c>
      <c r="Z76">
        <v>0</v>
      </c>
      <c r="AA76">
        <v>7.8740200000000007E-3</v>
      </c>
      <c r="AB76">
        <v>0</v>
      </c>
      <c r="AC76">
        <v>0</v>
      </c>
      <c r="AD76">
        <f t="shared" si="2"/>
        <v>1.707872142857143E-3</v>
      </c>
    </row>
    <row r="77" spans="1:30" x14ac:dyDescent="0.25">
      <c r="A77" s="1">
        <f t="shared" si="3"/>
        <v>18.5</v>
      </c>
      <c r="B77" s="3">
        <v>0</v>
      </c>
      <c r="C77">
        <v>0</v>
      </c>
      <c r="D77">
        <v>0</v>
      </c>
      <c r="E77">
        <v>0</v>
      </c>
      <c r="F77">
        <v>2.12766E-2</v>
      </c>
      <c r="G77">
        <v>0</v>
      </c>
      <c r="H77">
        <v>0</v>
      </c>
      <c r="I77">
        <v>4.8543700000000002E-3</v>
      </c>
      <c r="J77">
        <v>7.63359E-3</v>
      </c>
      <c r="K77" s="3">
        <v>0</v>
      </c>
      <c r="L77">
        <v>0</v>
      </c>
      <c r="M77">
        <v>3.48432E-3</v>
      </c>
      <c r="N77">
        <v>0</v>
      </c>
      <c r="O77">
        <v>0</v>
      </c>
      <c r="P77">
        <v>1.51515E-2</v>
      </c>
      <c r="Q77">
        <v>7.5188E-3</v>
      </c>
      <c r="R77">
        <v>4.3478299999999998E-2</v>
      </c>
      <c r="S77">
        <v>0</v>
      </c>
      <c r="T77">
        <v>0</v>
      </c>
      <c r="U77">
        <v>0</v>
      </c>
      <c r="V77" s="3">
        <v>6.8965500000000004E-3</v>
      </c>
      <c r="W77">
        <v>0</v>
      </c>
      <c r="X77">
        <v>0</v>
      </c>
      <c r="Y77" s="3">
        <v>0</v>
      </c>
      <c r="Z77">
        <v>0</v>
      </c>
      <c r="AA77">
        <v>0</v>
      </c>
      <c r="AB77">
        <v>0</v>
      </c>
      <c r="AC77">
        <v>0</v>
      </c>
      <c r="AD77">
        <f t="shared" si="2"/>
        <v>3.9390724999999998E-3</v>
      </c>
    </row>
    <row r="78" spans="1:30" x14ac:dyDescent="0.25">
      <c r="A78" s="1">
        <f t="shared" si="3"/>
        <v>18.75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1.8181800000000001E-2</v>
      </c>
      <c r="H78">
        <v>0</v>
      </c>
      <c r="I78">
        <v>0</v>
      </c>
      <c r="J78">
        <v>0</v>
      </c>
      <c r="K78" s="3">
        <v>0</v>
      </c>
      <c r="L78">
        <v>0</v>
      </c>
      <c r="M78">
        <v>3.48432E-3</v>
      </c>
      <c r="N78">
        <v>1.5625E-2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4.6082900000000001E-3</v>
      </c>
      <c r="Z78">
        <v>9.1743099999999998E-3</v>
      </c>
      <c r="AA78">
        <v>0</v>
      </c>
      <c r="AB78">
        <v>0</v>
      </c>
      <c r="AC78">
        <v>0</v>
      </c>
      <c r="AD78">
        <f t="shared" si="2"/>
        <v>1.8240614285714284E-3</v>
      </c>
    </row>
    <row r="79" spans="1:30" x14ac:dyDescent="0.25">
      <c r="A79" s="1">
        <f t="shared" si="3"/>
        <v>19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4.8543700000000002E-3</v>
      </c>
      <c r="J79">
        <v>0</v>
      </c>
      <c r="K79" s="3">
        <v>0</v>
      </c>
      <c r="L79">
        <v>0</v>
      </c>
      <c r="M79">
        <v>0</v>
      </c>
      <c r="N79">
        <v>1.5625E-2</v>
      </c>
      <c r="O79">
        <v>0</v>
      </c>
      <c r="P79">
        <v>3.0303E-2</v>
      </c>
      <c r="Q79">
        <v>7.5188E-3</v>
      </c>
      <c r="R79">
        <v>0</v>
      </c>
      <c r="S79">
        <v>1.85185E-2</v>
      </c>
      <c r="T79">
        <v>0</v>
      </c>
      <c r="U79">
        <v>3.3112599999999999E-3</v>
      </c>
      <c r="V79" s="3">
        <v>0</v>
      </c>
      <c r="W79">
        <v>0</v>
      </c>
      <c r="X79">
        <v>0</v>
      </c>
      <c r="Y79" s="3">
        <v>4.6082900000000001E-3</v>
      </c>
      <c r="Z79">
        <v>0</v>
      </c>
      <c r="AA79">
        <v>0</v>
      </c>
      <c r="AB79">
        <v>0</v>
      </c>
      <c r="AC79">
        <v>0</v>
      </c>
      <c r="AD79">
        <f t="shared" si="2"/>
        <v>3.0264007142857146E-3</v>
      </c>
    </row>
    <row r="80" spans="1:30" x14ac:dyDescent="0.25">
      <c r="A80" s="1">
        <f t="shared" si="3"/>
        <v>19.25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4.8543700000000002E-3</v>
      </c>
      <c r="J80">
        <v>0</v>
      </c>
      <c r="K80" s="3">
        <v>0</v>
      </c>
      <c r="L80">
        <v>0</v>
      </c>
      <c r="M80">
        <v>3.48432E-3</v>
      </c>
      <c r="N80">
        <v>1.5625E-2</v>
      </c>
      <c r="O80">
        <v>1.66667E-2</v>
      </c>
      <c r="P80">
        <v>0</v>
      </c>
      <c r="Q80">
        <v>0</v>
      </c>
      <c r="R80">
        <v>0</v>
      </c>
      <c r="S80">
        <v>1.85185E-2</v>
      </c>
      <c r="T80">
        <v>0</v>
      </c>
      <c r="U80">
        <v>0</v>
      </c>
      <c r="V80">
        <v>0</v>
      </c>
      <c r="W80">
        <v>4.8780500000000001E-3</v>
      </c>
      <c r="X80">
        <v>0</v>
      </c>
      <c r="Y80" s="3">
        <v>0</v>
      </c>
      <c r="Z80">
        <v>9.1743099999999998E-3</v>
      </c>
      <c r="AA80">
        <v>0</v>
      </c>
      <c r="AB80">
        <v>0</v>
      </c>
      <c r="AC80">
        <v>0</v>
      </c>
      <c r="AD80">
        <f t="shared" si="2"/>
        <v>2.6143303571428576E-3</v>
      </c>
    </row>
    <row r="81" spans="1:30" x14ac:dyDescent="0.25">
      <c r="A81" s="1">
        <f t="shared" si="3"/>
        <v>19.5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7.5188E-3</v>
      </c>
      <c r="R81">
        <v>0</v>
      </c>
      <c r="S81">
        <v>1.85185E-2</v>
      </c>
      <c r="T81">
        <v>0</v>
      </c>
      <c r="U81">
        <v>6.6225199999999998E-3</v>
      </c>
      <c r="V81">
        <v>0</v>
      </c>
      <c r="W81">
        <v>4.8780500000000001E-3</v>
      </c>
      <c r="X81">
        <v>0</v>
      </c>
      <c r="Y81" s="3">
        <v>0</v>
      </c>
      <c r="Z81">
        <v>0</v>
      </c>
      <c r="AA81">
        <v>7.8740200000000007E-3</v>
      </c>
      <c r="AB81">
        <v>0</v>
      </c>
      <c r="AC81">
        <v>0</v>
      </c>
      <c r="AD81">
        <f t="shared" si="2"/>
        <v>1.6218532142857143E-3</v>
      </c>
    </row>
    <row r="82" spans="1:30" x14ac:dyDescent="0.25">
      <c r="A82" s="1">
        <f t="shared" si="3"/>
        <v>19.75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4.92611E-3</v>
      </c>
      <c r="U82">
        <v>6.6225199999999998E-3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f t="shared" si="2"/>
        <v>4.1245107142857143E-4</v>
      </c>
    </row>
    <row r="83" spans="1:30" x14ac:dyDescent="0.25">
      <c r="A83" s="1">
        <f t="shared" si="3"/>
        <v>20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7.4074100000000004E-2</v>
      </c>
      <c r="T83">
        <v>4.92611E-3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f t="shared" si="2"/>
        <v>2.8214360714285715E-3</v>
      </c>
    </row>
    <row r="84" spans="1:30" x14ac:dyDescent="0.25">
      <c r="A84" s="1">
        <f t="shared" si="3"/>
        <v>20.25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6.6225199999999998E-3</v>
      </c>
      <c r="V84" s="3">
        <v>0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0</v>
      </c>
      <c r="AD84">
        <f t="shared" si="2"/>
        <v>2.3651857142857141E-4</v>
      </c>
    </row>
    <row r="85" spans="1:30" x14ac:dyDescent="0.25">
      <c r="A85" s="1">
        <f t="shared" si="3"/>
        <v>20.5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0</v>
      </c>
      <c r="Z85">
        <v>0</v>
      </c>
      <c r="AA85">
        <v>0</v>
      </c>
      <c r="AB85">
        <v>0</v>
      </c>
      <c r="AC85">
        <v>0</v>
      </c>
      <c r="AD85">
        <f t="shared" si="2"/>
        <v>0</v>
      </c>
    </row>
    <row r="86" spans="1:30" x14ac:dyDescent="0.25">
      <c r="A86" s="1">
        <f t="shared" si="3"/>
        <v>20.75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7.63359E-3</v>
      </c>
      <c r="K86" s="3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4.3478299999999998E-2</v>
      </c>
      <c r="S86">
        <v>0</v>
      </c>
      <c r="T86">
        <v>0</v>
      </c>
      <c r="U86">
        <v>6.6225199999999998E-3</v>
      </c>
      <c r="V86">
        <v>0</v>
      </c>
      <c r="W86">
        <v>0</v>
      </c>
      <c r="X86">
        <v>0</v>
      </c>
      <c r="Y86" s="3">
        <v>0</v>
      </c>
      <c r="Z86">
        <v>0</v>
      </c>
      <c r="AA86">
        <v>7.8740200000000007E-3</v>
      </c>
      <c r="AB86">
        <v>0</v>
      </c>
      <c r="AC86">
        <v>0</v>
      </c>
      <c r="AD86">
        <f t="shared" si="2"/>
        <v>2.3431582142857143E-3</v>
      </c>
    </row>
    <row r="87" spans="1:30" x14ac:dyDescent="0.25">
      <c r="A87" s="1">
        <f t="shared" si="3"/>
        <v>21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  <c r="AD87">
        <f t="shared" si="2"/>
        <v>0</v>
      </c>
    </row>
    <row r="88" spans="1:30" x14ac:dyDescent="0.25">
      <c r="A88" s="1">
        <f t="shared" si="3"/>
        <v>21.25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  <c r="AD88">
        <f t="shared" si="2"/>
        <v>0</v>
      </c>
    </row>
    <row r="89" spans="1:30" x14ac:dyDescent="0.25">
      <c r="A89" s="1">
        <f t="shared" si="3"/>
        <v>21.5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3.3112599999999999E-3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  <c r="AD89">
        <f t="shared" si="2"/>
        <v>1.1825928571428571E-4</v>
      </c>
    </row>
    <row r="90" spans="1:30" x14ac:dyDescent="0.25">
      <c r="A90" s="1">
        <f t="shared" si="3"/>
        <v>21.75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  <c r="AD90">
        <f t="shared" si="2"/>
        <v>0</v>
      </c>
    </row>
    <row r="91" spans="1:30" x14ac:dyDescent="0.25">
      <c r="A91" s="1">
        <f t="shared" si="3"/>
        <v>22</v>
      </c>
      <c r="B91" s="3">
        <v>0</v>
      </c>
      <c r="C91">
        <v>0</v>
      </c>
      <c r="D91">
        <v>2.7026999999999999E-2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  <c r="AD91">
        <f t="shared" si="2"/>
        <v>9.6524999999999996E-4</v>
      </c>
    </row>
    <row r="92" spans="1:30" x14ac:dyDescent="0.25">
      <c r="A92" s="1">
        <f t="shared" si="3"/>
        <v>22.25</v>
      </c>
      <c r="B92" s="3">
        <v>0</v>
      </c>
      <c r="C92">
        <v>3.7313400000000001E-3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  <c r="AD92">
        <f t="shared" si="2"/>
        <v>1.3326214285714285E-4</v>
      </c>
    </row>
    <row r="93" spans="1:30" x14ac:dyDescent="0.25">
      <c r="A93" s="1">
        <f t="shared" si="3"/>
        <v>22.5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3.3112599999999999E-3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  <c r="AD93">
        <f t="shared" si="2"/>
        <v>1.1825928571428571E-4</v>
      </c>
    </row>
    <row r="94" spans="1:30" x14ac:dyDescent="0.25">
      <c r="A94" s="1">
        <f t="shared" si="3"/>
        <v>22.75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3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3.7037E-2</v>
      </c>
      <c r="T94">
        <v>0</v>
      </c>
      <c r="U94">
        <v>3.3112599999999999E-3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  <c r="AD94">
        <f t="shared" si="2"/>
        <v>1.4410092857142856E-3</v>
      </c>
    </row>
    <row r="95" spans="1:30" x14ac:dyDescent="0.25">
      <c r="A95" s="1">
        <f t="shared" si="3"/>
        <v>23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  <c r="AD95">
        <f t="shared" si="2"/>
        <v>0</v>
      </c>
    </row>
    <row r="96" spans="1:30" x14ac:dyDescent="0.25">
      <c r="A96" s="1">
        <f t="shared" si="3"/>
        <v>23.25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3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1.85185E-2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  <c r="AD96">
        <f t="shared" si="2"/>
        <v>6.6137499999999996E-4</v>
      </c>
    </row>
    <row r="97" spans="1:30" x14ac:dyDescent="0.25">
      <c r="A97" s="1">
        <f t="shared" si="3"/>
        <v>23.5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  <c r="AD97">
        <f t="shared" si="2"/>
        <v>0</v>
      </c>
    </row>
    <row r="98" spans="1:30" x14ac:dyDescent="0.25">
      <c r="A98" s="1">
        <f t="shared" si="3"/>
        <v>23.75</v>
      </c>
      <c r="B98">
        <v>0</v>
      </c>
      <c r="C98">
        <v>3.7313400000000001E-3</v>
      </c>
      <c r="D98">
        <v>0</v>
      </c>
      <c r="E98">
        <v>0</v>
      </c>
      <c r="F98">
        <v>0</v>
      </c>
      <c r="G98">
        <v>0</v>
      </c>
      <c r="H98">
        <v>5.5555600000000002E-3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2"/>
        <v>3.3167500000000003E-4</v>
      </c>
    </row>
    <row r="99" spans="1:30" x14ac:dyDescent="0.25">
      <c r="A99" s="1">
        <f t="shared" si="3"/>
        <v>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7.5188E-3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2"/>
        <v>2.6852857142857143E-4</v>
      </c>
    </row>
    <row r="100" spans="1:30" x14ac:dyDescent="0.25">
      <c r="A100" s="1">
        <f t="shared" si="3"/>
        <v>24.25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f t="shared" si="2"/>
        <v>0</v>
      </c>
    </row>
    <row r="101" spans="1:30" x14ac:dyDescent="0.25">
      <c r="A101" s="1">
        <f t="shared" si="3"/>
        <v>24.5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f t="shared" si="2"/>
        <v>0</v>
      </c>
    </row>
    <row r="102" spans="1:30" x14ac:dyDescent="0.25">
      <c r="A102" s="1">
        <f t="shared" si="3"/>
        <v>24.75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f t="shared" si="2"/>
        <v>0</v>
      </c>
    </row>
    <row r="103" spans="1:30" x14ac:dyDescent="0.25">
      <c r="A103" s="1">
        <f t="shared" si="3"/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f t="shared" si="2"/>
        <v>0</v>
      </c>
    </row>
    <row r="104" spans="1:30" x14ac:dyDescent="0.25">
      <c r="A104" s="1">
        <f t="shared" si="3"/>
        <v>25.25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f t="shared" si="2"/>
        <v>0</v>
      </c>
    </row>
    <row r="105" spans="1:30" x14ac:dyDescent="0.25">
      <c r="A105" s="1">
        <f t="shared" si="3"/>
        <v>25.5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f t="shared" si="2"/>
        <v>0</v>
      </c>
    </row>
    <row r="106" spans="1:30" x14ac:dyDescent="0.25">
      <c r="A106" s="1">
        <f t="shared" si="3"/>
        <v>25.75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f t="shared" si="2"/>
        <v>0</v>
      </c>
    </row>
    <row r="107" spans="1:30" x14ac:dyDescent="0.25">
      <c r="A107" s="1">
        <f t="shared" si="3"/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f t="shared" si="2"/>
        <v>0</v>
      </c>
    </row>
    <row r="108" spans="1:30" x14ac:dyDescent="0.25">
      <c r="A108" s="1">
        <f t="shared" si="3"/>
        <v>26.25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f t="shared" si="2"/>
        <v>0</v>
      </c>
    </row>
    <row r="109" spans="1:30" x14ac:dyDescent="0.25">
      <c r="A109" s="1">
        <f t="shared" si="3"/>
        <v>26.5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f t="shared" si="2"/>
        <v>0</v>
      </c>
    </row>
    <row r="110" spans="1:30" x14ac:dyDescent="0.25">
      <c r="A110" s="1">
        <f t="shared" si="3"/>
        <v>26.75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f t="shared" si="2"/>
        <v>0</v>
      </c>
    </row>
    <row r="111" spans="1:30" x14ac:dyDescent="0.25">
      <c r="A111" s="1">
        <f t="shared" si="3"/>
        <v>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f t="shared" si="2"/>
        <v>0</v>
      </c>
    </row>
    <row r="112" spans="1:30" x14ac:dyDescent="0.25">
      <c r="A112" s="1">
        <f t="shared" si="3"/>
        <v>27.25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f t="shared" si="2"/>
        <v>0</v>
      </c>
    </row>
    <row r="113" spans="1:30" x14ac:dyDescent="0.25">
      <c r="A113" s="1">
        <f t="shared" si="3"/>
        <v>27.5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f t="shared" si="2"/>
        <v>0</v>
      </c>
    </row>
    <row r="114" spans="1:30" x14ac:dyDescent="0.25">
      <c r="A114" s="1">
        <f t="shared" si="3"/>
        <v>27.75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f t="shared" si="2"/>
        <v>0</v>
      </c>
    </row>
    <row r="115" spans="1:30" x14ac:dyDescent="0.25">
      <c r="A115" s="1">
        <f t="shared" si="3"/>
        <v>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f t="shared" si="2"/>
        <v>0</v>
      </c>
    </row>
    <row r="116" spans="1:30" x14ac:dyDescent="0.25">
      <c r="A116" s="1">
        <f t="shared" si="3"/>
        <v>28.25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f t="shared" ref="AD116:AD179" si="4">AVERAGE(B116:AC116)</f>
        <v>0</v>
      </c>
    </row>
    <row r="117" spans="1:30" x14ac:dyDescent="0.25">
      <c r="A117" s="1">
        <f t="shared" si="3"/>
        <v>28.5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f t="shared" si="4"/>
        <v>0</v>
      </c>
    </row>
    <row r="118" spans="1:30" x14ac:dyDescent="0.25">
      <c r="A118" s="1">
        <f t="shared" si="3"/>
        <v>28.75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f t="shared" si="4"/>
        <v>0</v>
      </c>
    </row>
    <row r="119" spans="1:30" x14ac:dyDescent="0.25">
      <c r="A119" s="1">
        <f t="shared" si="3"/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f t="shared" si="4"/>
        <v>0</v>
      </c>
    </row>
    <row r="120" spans="1:30" x14ac:dyDescent="0.25">
      <c r="A120" s="1">
        <f t="shared" si="3"/>
        <v>29.25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f t="shared" si="4"/>
        <v>0</v>
      </c>
    </row>
    <row r="121" spans="1:30" x14ac:dyDescent="0.25">
      <c r="A121" s="1">
        <f t="shared" si="3"/>
        <v>29.5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f t="shared" si="4"/>
        <v>0</v>
      </c>
    </row>
    <row r="122" spans="1:30" x14ac:dyDescent="0.25">
      <c r="A122" s="1">
        <f t="shared" si="3"/>
        <v>29.75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f t="shared" si="4"/>
        <v>0</v>
      </c>
    </row>
    <row r="123" spans="1:30" x14ac:dyDescent="0.25">
      <c r="A123" s="1">
        <f t="shared" si="3"/>
        <v>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f t="shared" si="4"/>
        <v>0</v>
      </c>
    </row>
    <row r="124" spans="1:30" x14ac:dyDescent="0.25">
      <c r="A124" s="1">
        <f t="shared" si="3"/>
        <v>30.25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f t="shared" si="4"/>
        <v>0</v>
      </c>
    </row>
    <row r="125" spans="1:30" x14ac:dyDescent="0.25">
      <c r="A125" s="1">
        <f t="shared" si="3"/>
        <v>30.5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f t="shared" si="4"/>
        <v>0</v>
      </c>
    </row>
    <row r="126" spans="1:30" x14ac:dyDescent="0.25">
      <c r="A126" s="1">
        <f t="shared" si="3"/>
        <v>30.75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f t="shared" si="4"/>
        <v>0</v>
      </c>
    </row>
    <row r="127" spans="1:30" x14ac:dyDescent="0.25">
      <c r="A127" s="1">
        <f t="shared" si="3"/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f t="shared" si="4"/>
        <v>0</v>
      </c>
    </row>
    <row r="128" spans="1:30" x14ac:dyDescent="0.25">
      <c r="A128" s="1">
        <f t="shared" si="3"/>
        <v>31.25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f t="shared" si="4"/>
        <v>0</v>
      </c>
    </row>
    <row r="129" spans="1:30" x14ac:dyDescent="0.25">
      <c r="A129" s="1">
        <f t="shared" si="3"/>
        <v>31.5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f t="shared" si="4"/>
        <v>0</v>
      </c>
    </row>
    <row r="130" spans="1:30" x14ac:dyDescent="0.25">
      <c r="A130" s="1">
        <f t="shared" si="3"/>
        <v>31.75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f t="shared" si="4"/>
        <v>0</v>
      </c>
    </row>
    <row r="131" spans="1:30" x14ac:dyDescent="0.25">
      <c r="A131" s="1">
        <f t="shared" si="3"/>
        <v>32</v>
      </c>
      <c r="B131">
        <v>0</v>
      </c>
      <c r="C131">
        <v>0</v>
      </c>
      <c r="D131">
        <v>2.7026999999999999E-2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f t="shared" si="4"/>
        <v>9.6524999999999996E-4</v>
      </c>
    </row>
    <row r="132" spans="1:30" x14ac:dyDescent="0.25">
      <c r="A132" s="1">
        <f t="shared" si="3"/>
        <v>32.25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f t="shared" si="4"/>
        <v>0</v>
      </c>
    </row>
    <row r="133" spans="1:30" x14ac:dyDescent="0.25">
      <c r="A133" s="1">
        <f t="shared" ref="A133:A196" si="5">A132+0.25</f>
        <v>32.5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f t="shared" si="4"/>
        <v>0</v>
      </c>
    </row>
    <row r="134" spans="1:30" x14ac:dyDescent="0.25">
      <c r="A134" s="1">
        <f t="shared" si="5"/>
        <v>32.75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f t="shared" si="4"/>
        <v>0</v>
      </c>
    </row>
    <row r="135" spans="1:30" x14ac:dyDescent="0.25">
      <c r="A135" s="1">
        <f t="shared" si="5"/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f t="shared" si="4"/>
        <v>0</v>
      </c>
    </row>
    <row r="136" spans="1:30" x14ac:dyDescent="0.25">
      <c r="A136" s="1">
        <f t="shared" si="5"/>
        <v>33.25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f t="shared" si="4"/>
        <v>0</v>
      </c>
    </row>
    <row r="137" spans="1:30" x14ac:dyDescent="0.25">
      <c r="A137" s="1">
        <f t="shared" si="5"/>
        <v>33.5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f t="shared" si="4"/>
        <v>0</v>
      </c>
    </row>
    <row r="138" spans="1:30" x14ac:dyDescent="0.25">
      <c r="A138" s="1">
        <f t="shared" si="5"/>
        <v>33.75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f t="shared" si="4"/>
        <v>0</v>
      </c>
    </row>
    <row r="139" spans="1:30" x14ac:dyDescent="0.25">
      <c r="A139" s="1">
        <f t="shared" si="5"/>
        <v>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f t="shared" si="4"/>
        <v>0</v>
      </c>
    </row>
    <row r="140" spans="1:30" x14ac:dyDescent="0.25">
      <c r="A140" s="1">
        <f t="shared" si="5"/>
        <v>34.25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f t="shared" si="4"/>
        <v>0</v>
      </c>
    </row>
    <row r="141" spans="1:30" x14ac:dyDescent="0.25">
      <c r="A141" s="1">
        <f t="shared" si="5"/>
        <v>34.5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f t="shared" si="4"/>
        <v>0</v>
      </c>
    </row>
    <row r="142" spans="1:30" x14ac:dyDescent="0.25">
      <c r="A142" s="1">
        <f t="shared" si="5"/>
        <v>34.75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f t="shared" si="4"/>
        <v>0</v>
      </c>
    </row>
    <row r="143" spans="1:30" x14ac:dyDescent="0.25">
      <c r="A143" s="1">
        <f t="shared" si="5"/>
        <v>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f t="shared" si="4"/>
        <v>0</v>
      </c>
    </row>
    <row r="144" spans="1:30" x14ac:dyDescent="0.25">
      <c r="A144" s="1">
        <f t="shared" si="5"/>
        <v>35.25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f t="shared" si="4"/>
        <v>0</v>
      </c>
    </row>
    <row r="145" spans="1:30" x14ac:dyDescent="0.25">
      <c r="A145" s="1">
        <f t="shared" si="5"/>
        <v>35.5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f t="shared" si="4"/>
        <v>0</v>
      </c>
    </row>
    <row r="146" spans="1:30" x14ac:dyDescent="0.25">
      <c r="A146" s="1">
        <f t="shared" si="5"/>
        <v>35.75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f t="shared" si="4"/>
        <v>0</v>
      </c>
    </row>
    <row r="147" spans="1:30" x14ac:dyDescent="0.25">
      <c r="A147" s="1">
        <f t="shared" si="5"/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f t="shared" si="4"/>
        <v>0</v>
      </c>
    </row>
    <row r="148" spans="1:30" x14ac:dyDescent="0.25">
      <c r="A148" s="1">
        <f t="shared" si="5"/>
        <v>36.25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f t="shared" si="4"/>
        <v>0</v>
      </c>
    </row>
    <row r="149" spans="1:30" x14ac:dyDescent="0.25">
      <c r="A149" s="1">
        <f t="shared" si="5"/>
        <v>36.5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f t="shared" si="4"/>
        <v>0</v>
      </c>
    </row>
    <row r="150" spans="1:30" x14ac:dyDescent="0.25">
      <c r="A150" s="1">
        <f t="shared" si="5"/>
        <v>36.75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f t="shared" si="4"/>
        <v>0</v>
      </c>
    </row>
    <row r="151" spans="1:30" x14ac:dyDescent="0.25">
      <c r="A151" s="1">
        <f t="shared" si="5"/>
        <v>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f t="shared" si="4"/>
        <v>0</v>
      </c>
    </row>
    <row r="152" spans="1:30" x14ac:dyDescent="0.25">
      <c r="A152" s="1">
        <f t="shared" si="5"/>
        <v>37.25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f t="shared" si="4"/>
        <v>0</v>
      </c>
    </row>
    <row r="153" spans="1:30" x14ac:dyDescent="0.25">
      <c r="A153" s="1">
        <f t="shared" si="5"/>
        <v>37.5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f t="shared" si="4"/>
        <v>0</v>
      </c>
    </row>
    <row r="154" spans="1:30" x14ac:dyDescent="0.25">
      <c r="A154" s="1">
        <f t="shared" si="5"/>
        <v>37.75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f t="shared" si="4"/>
        <v>0</v>
      </c>
    </row>
    <row r="155" spans="1:30" x14ac:dyDescent="0.25">
      <c r="A155" s="1">
        <f t="shared" si="5"/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f t="shared" si="4"/>
        <v>0</v>
      </c>
    </row>
    <row r="156" spans="1:30" x14ac:dyDescent="0.25">
      <c r="A156" s="1">
        <f t="shared" si="5"/>
        <v>38.25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f t="shared" si="4"/>
        <v>0</v>
      </c>
    </row>
    <row r="157" spans="1:30" x14ac:dyDescent="0.25">
      <c r="A157" s="1">
        <f t="shared" si="5"/>
        <v>38.5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f t="shared" si="4"/>
        <v>0</v>
      </c>
    </row>
    <row r="158" spans="1:30" x14ac:dyDescent="0.25">
      <c r="A158" s="1">
        <f t="shared" si="5"/>
        <v>38.75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f t="shared" si="4"/>
        <v>0</v>
      </c>
    </row>
    <row r="159" spans="1:30" x14ac:dyDescent="0.25">
      <c r="A159" s="1">
        <f t="shared" si="5"/>
        <v>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f t="shared" si="4"/>
        <v>0</v>
      </c>
    </row>
    <row r="160" spans="1:30" x14ac:dyDescent="0.25">
      <c r="A160" s="1">
        <f t="shared" si="5"/>
        <v>39.25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f t="shared" si="4"/>
        <v>0</v>
      </c>
    </row>
    <row r="161" spans="1:30" x14ac:dyDescent="0.25">
      <c r="A161" s="1">
        <f t="shared" si="5"/>
        <v>39.5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f t="shared" si="4"/>
        <v>0</v>
      </c>
    </row>
    <row r="162" spans="1:30" x14ac:dyDescent="0.25">
      <c r="A162" s="1">
        <f t="shared" si="5"/>
        <v>39.75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f t="shared" si="4"/>
        <v>0</v>
      </c>
    </row>
    <row r="163" spans="1:30" x14ac:dyDescent="0.25">
      <c r="A163" s="1">
        <f t="shared" si="5"/>
        <v>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f t="shared" si="4"/>
        <v>0</v>
      </c>
    </row>
    <row r="164" spans="1:30" x14ac:dyDescent="0.25">
      <c r="A164" s="1">
        <f t="shared" si="5"/>
        <v>40.25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f t="shared" si="4"/>
        <v>0</v>
      </c>
    </row>
    <row r="165" spans="1:30" x14ac:dyDescent="0.25">
      <c r="A165" s="1">
        <f t="shared" si="5"/>
        <v>40.5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f t="shared" si="4"/>
        <v>0</v>
      </c>
    </row>
    <row r="166" spans="1:30" x14ac:dyDescent="0.25">
      <c r="A166" s="1">
        <f t="shared" si="5"/>
        <v>40.75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f t="shared" si="4"/>
        <v>0</v>
      </c>
    </row>
    <row r="167" spans="1:30" x14ac:dyDescent="0.25">
      <c r="A167" s="1">
        <f t="shared" si="5"/>
        <v>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f t="shared" si="4"/>
        <v>0</v>
      </c>
    </row>
    <row r="168" spans="1:30" x14ac:dyDescent="0.25">
      <c r="A168" s="1">
        <f t="shared" si="5"/>
        <v>41.25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f t="shared" si="4"/>
        <v>0</v>
      </c>
    </row>
    <row r="169" spans="1:30" x14ac:dyDescent="0.25">
      <c r="A169" s="1">
        <f t="shared" si="5"/>
        <v>41.5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f t="shared" si="4"/>
        <v>0</v>
      </c>
    </row>
    <row r="170" spans="1:30" x14ac:dyDescent="0.25">
      <c r="A170" s="1">
        <f t="shared" si="5"/>
        <v>41.75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f t="shared" si="4"/>
        <v>0</v>
      </c>
    </row>
    <row r="171" spans="1:30" x14ac:dyDescent="0.25">
      <c r="A171" s="1">
        <f t="shared" si="5"/>
        <v>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f t="shared" si="4"/>
        <v>0</v>
      </c>
    </row>
    <row r="172" spans="1:30" x14ac:dyDescent="0.25">
      <c r="A172" s="1">
        <f t="shared" si="5"/>
        <v>42.25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f t="shared" si="4"/>
        <v>0</v>
      </c>
    </row>
    <row r="173" spans="1:30" x14ac:dyDescent="0.25">
      <c r="A173" s="1">
        <f t="shared" si="5"/>
        <v>42.5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f t="shared" si="4"/>
        <v>0</v>
      </c>
    </row>
    <row r="174" spans="1:30" x14ac:dyDescent="0.25">
      <c r="A174" s="1">
        <f t="shared" si="5"/>
        <v>42.75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f t="shared" si="4"/>
        <v>0</v>
      </c>
    </row>
    <row r="175" spans="1:30" x14ac:dyDescent="0.25">
      <c r="A175" s="1">
        <f t="shared" si="5"/>
        <v>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f t="shared" si="4"/>
        <v>0</v>
      </c>
    </row>
    <row r="176" spans="1:30" x14ac:dyDescent="0.25">
      <c r="A176" s="1">
        <f t="shared" si="5"/>
        <v>43.25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f t="shared" si="4"/>
        <v>0</v>
      </c>
    </row>
    <row r="177" spans="1:30" x14ac:dyDescent="0.25">
      <c r="A177" s="1">
        <f t="shared" si="5"/>
        <v>43.5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f t="shared" si="4"/>
        <v>0</v>
      </c>
    </row>
    <row r="178" spans="1:30" x14ac:dyDescent="0.25">
      <c r="A178" s="1">
        <f t="shared" si="5"/>
        <v>43.75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f t="shared" si="4"/>
        <v>0</v>
      </c>
    </row>
    <row r="179" spans="1:30" x14ac:dyDescent="0.25">
      <c r="A179" s="1">
        <f t="shared" si="5"/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f t="shared" si="4"/>
        <v>0</v>
      </c>
    </row>
    <row r="180" spans="1:30" x14ac:dyDescent="0.25">
      <c r="A180" s="1">
        <f t="shared" si="5"/>
        <v>44.25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f t="shared" ref="AD180:AD201" si="6">AVERAGE(B180:AC180)</f>
        <v>0</v>
      </c>
    </row>
    <row r="181" spans="1:30" x14ac:dyDescent="0.25">
      <c r="A181" s="1">
        <f t="shared" si="5"/>
        <v>44.5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f t="shared" si="6"/>
        <v>0</v>
      </c>
    </row>
    <row r="182" spans="1:30" x14ac:dyDescent="0.25">
      <c r="A182" s="1">
        <f t="shared" si="5"/>
        <v>44.75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f t="shared" si="6"/>
        <v>0</v>
      </c>
    </row>
    <row r="183" spans="1:30" x14ac:dyDescent="0.25">
      <c r="A183" s="1">
        <f t="shared" si="5"/>
        <v>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f t="shared" si="6"/>
        <v>0</v>
      </c>
    </row>
    <row r="184" spans="1:30" x14ac:dyDescent="0.25">
      <c r="A184" s="1">
        <f t="shared" si="5"/>
        <v>45.25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f t="shared" si="6"/>
        <v>0</v>
      </c>
    </row>
    <row r="185" spans="1:30" x14ac:dyDescent="0.25">
      <c r="A185" s="1">
        <f t="shared" si="5"/>
        <v>45.5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f t="shared" si="6"/>
        <v>0</v>
      </c>
    </row>
    <row r="186" spans="1:30" x14ac:dyDescent="0.25">
      <c r="A186" s="1">
        <f t="shared" si="5"/>
        <v>45.75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f t="shared" si="6"/>
        <v>0</v>
      </c>
    </row>
    <row r="187" spans="1:30" x14ac:dyDescent="0.25">
      <c r="A187" s="1">
        <f t="shared" si="5"/>
        <v>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f t="shared" si="6"/>
        <v>0</v>
      </c>
    </row>
    <row r="188" spans="1:30" x14ac:dyDescent="0.25">
      <c r="A188" s="1">
        <f t="shared" si="5"/>
        <v>46.25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f t="shared" si="6"/>
        <v>0</v>
      </c>
    </row>
    <row r="189" spans="1:30" x14ac:dyDescent="0.25">
      <c r="A189" s="1">
        <f t="shared" si="5"/>
        <v>46.5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f t="shared" si="6"/>
        <v>0</v>
      </c>
    </row>
    <row r="190" spans="1:30" x14ac:dyDescent="0.25">
      <c r="A190" s="1">
        <f t="shared" si="5"/>
        <v>46.75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f t="shared" si="6"/>
        <v>0</v>
      </c>
    </row>
    <row r="191" spans="1:30" x14ac:dyDescent="0.25">
      <c r="A191" s="1">
        <f t="shared" si="5"/>
        <v>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f t="shared" si="6"/>
        <v>0</v>
      </c>
    </row>
    <row r="192" spans="1:30" x14ac:dyDescent="0.25">
      <c r="A192" s="1">
        <f t="shared" si="5"/>
        <v>47.25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f t="shared" si="6"/>
        <v>0</v>
      </c>
    </row>
    <row r="193" spans="1:30" x14ac:dyDescent="0.25">
      <c r="A193" s="1">
        <f t="shared" si="5"/>
        <v>47.5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f t="shared" si="6"/>
        <v>0</v>
      </c>
    </row>
    <row r="194" spans="1:30" x14ac:dyDescent="0.25">
      <c r="A194" s="1">
        <f t="shared" si="5"/>
        <v>47.75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7.5188E-3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f t="shared" si="6"/>
        <v>2.6852857142857143E-4</v>
      </c>
    </row>
    <row r="195" spans="1:30" x14ac:dyDescent="0.25">
      <c r="A195" s="1">
        <f t="shared" si="5"/>
        <v>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f t="shared" si="6"/>
        <v>0</v>
      </c>
    </row>
    <row r="196" spans="1:30" x14ac:dyDescent="0.25">
      <c r="A196" s="1">
        <f t="shared" si="5"/>
        <v>48.25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f t="shared" si="6"/>
        <v>0</v>
      </c>
    </row>
    <row r="197" spans="1:30" x14ac:dyDescent="0.25">
      <c r="A197" s="1">
        <f t="shared" ref="A197:A201" si="7">A196+0.25</f>
        <v>48.5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f t="shared" si="6"/>
        <v>0</v>
      </c>
    </row>
    <row r="198" spans="1:30" x14ac:dyDescent="0.25">
      <c r="A198" s="1">
        <f t="shared" si="7"/>
        <v>48.75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f t="shared" si="6"/>
        <v>0</v>
      </c>
    </row>
    <row r="199" spans="1:30" x14ac:dyDescent="0.25">
      <c r="A199" s="1">
        <f t="shared" si="7"/>
        <v>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f t="shared" si="6"/>
        <v>0</v>
      </c>
    </row>
    <row r="200" spans="1:30" x14ac:dyDescent="0.25">
      <c r="A200" s="1">
        <f t="shared" si="7"/>
        <v>49.25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f t="shared" si="6"/>
        <v>0</v>
      </c>
    </row>
    <row r="201" spans="1:30" x14ac:dyDescent="0.25">
      <c r="A201" s="1">
        <f t="shared" si="7"/>
        <v>49.5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f t="shared" si="6"/>
        <v>0</v>
      </c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zoomScale="90" zoomScaleNormal="90" workbookViewId="0">
      <selection activeCell="AD1" sqref="AD1:AD1048576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5.5794000000000003E-2</v>
      </c>
      <c r="C3">
        <v>1.1194000000000001E-2</v>
      </c>
      <c r="D3">
        <v>0.189189</v>
      </c>
      <c r="E3">
        <v>9.6153799999999998E-3</v>
      </c>
      <c r="F3">
        <v>0.27659600000000001</v>
      </c>
      <c r="G3">
        <v>7.2727299999999995E-2</v>
      </c>
      <c r="H3">
        <v>0.127778</v>
      </c>
      <c r="I3">
        <v>3.8835000000000001E-2</v>
      </c>
      <c r="J3">
        <v>3.05344E-2</v>
      </c>
      <c r="K3">
        <v>1.9354799999999998E-2</v>
      </c>
      <c r="L3">
        <v>6.7307699999999998E-2</v>
      </c>
      <c r="M3">
        <v>1.0453E-2</v>
      </c>
      <c r="N3">
        <v>0.15625</v>
      </c>
      <c r="O3">
        <v>0.11666700000000001</v>
      </c>
      <c r="P3">
        <v>0.106061</v>
      </c>
      <c r="Q3">
        <v>3.00752E-2</v>
      </c>
      <c r="R3">
        <v>0.217391</v>
      </c>
      <c r="S3">
        <v>3.7037E-2</v>
      </c>
      <c r="T3">
        <v>2.9556700000000002E-2</v>
      </c>
      <c r="U3">
        <v>2.3178799999999999E-2</v>
      </c>
      <c r="V3">
        <v>4.8275899999999997E-2</v>
      </c>
      <c r="W3">
        <v>1.95122E-2</v>
      </c>
      <c r="X3">
        <v>3.7190099999999997E-2</v>
      </c>
      <c r="Y3" s="3">
        <v>1.84332E-2</v>
      </c>
      <c r="Z3">
        <v>4.5871599999999998E-2</v>
      </c>
      <c r="AA3">
        <v>0</v>
      </c>
      <c r="AB3">
        <v>1.6260199999999999E-2</v>
      </c>
      <c r="AC3">
        <v>0</v>
      </c>
      <c r="AD3">
        <f>AVERAGE(B3:AC3)</f>
        <v>6.4683517142857125E-2</v>
      </c>
    </row>
    <row r="4" spans="1:30" x14ac:dyDescent="0.25">
      <c r="A4" s="1">
        <f>A3+0.5</f>
        <v>0.5</v>
      </c>
      <c r="B4">
        <v>3.8626599999999997E-2</v>
      </c>
      <c r="C4" s="3">
        <v>3.7313400000000001E-3</v>
      </c>
      <c r="D4">
        <v>2.7026999999999999E-2</v>
      </c>
      <c r="E4">
        <v>0</v>
      </c>
      <c r="F4">
        <v>0</v>
      </c>
      <c r="G4">
        <v>0</v>
      </c>
      <c r="H4">
        <v>1.11111E-2</v>
      </c>
      <c r="I4">
        <v>0</v>
      </c>
      <c r="J4">
        <v>7.63359E-3</v>
      </c>
      <c r="K4" s="3">
        <v>0</v>
      </c>
      <c r="L4">
        <v>9.6153799999999998E-3</v>
      </c>
      <c r="M4" s="3">
        <v>3.48432E-3</v>
      </c>
      <c r="N4">
        <v>3.125E-2</v>
      </c>
      <c r="O4">
        <v>0</v>
      </c>
      <c r="P4">
        <v>0</v>
      </c>
      <c r="Q4">
        <v>0</v>
      </c>
      <c r="R4">
        <v>0</v>
      </c>
      <c r="S4">
        <v>7.4074100000000004E-2</v>
      </c>
      <c r="T4" s="3">
        <v>9.8522200000000001E-3</v>
      </c>
      <c r="U4">
        <v>3.3112599999999999E-3</v>
      </c>
      <c r="V4">
        <v>0</v>
      </c>
      <c r="W4">
        <v>0</v>
      </c>
      <c r="X4">
        <v>0</v>
      </c>
      <c r="Y4" s="3">
        <v>9.2165900000000002E-3</v>
      </c>
      <c r="Z4">
        <v>9.1743099999999998E-3</v>
      </c>
      <c r="AA4">
        <v>7.8740200000000007E-3</v>
      </c>
      <c r="AB4">
        <v>0</v>
      </c>
      <c r="AC4">
        <v>9.7087400000000004E-3</v>
      </c>
      <c r="AD4">
        <f t="shared" ref="AD4:AD50" si="0">AVERAGE(B4:AC4)</f>
        <v>9.1318060714285724E-3</v>
      </c>
    </row>
    <row r="5" spans="1:30" x14ac:dyDescent="0.25">
      <c r="A5" s="1">
        <f t="shared" ref="A5:A68" si="1">A4+0.5</f>
        <v>1</v>
      </c>
      <c r="B5">
        <v>3.0042900000000001E-2</v>
      </c>
      <c r="C5" s="3">
        <v>1.8656699999999998E-2</v>
      </c>
      <c r="D5">
        <v>0</v>
      </c>
      <c r="E5">
        <v>9.6153799999999998E-3</v>
      </c>
      <c r="F5">
        <v>2.12766E-2</v>
      </c>
      <c r="G5">
        <v>0</v>
      </c>
      <c r="H5" s="3">
        <v>6.1111100000000002E-2</v>
      </c>
      <c r="I5">
        <v>4.8543700000000002E-3</v>
      </c>
      <c r="J5">
        <v>1.52672E-2</v>
      </c>
      <c r="K5" s="3">
        <v>1.29032E-2</v>
      </c>
      <c r="L5">
        <v>2.8846199999999999E-2</v>
      </c>
      <c r="M5" s="3">
        <v>1.39373E-2</v>
      </c>
      <c r="N5">
        <v>1.5625E-2</v>
      </c>
      <c r="O5">
        <v>3.3333300000000003E-2</v>
      </c>
      <c r="P5">
        <v>0</v>
      </c>
      <c r="Q5">
        <v>1.50376E-2</v>
      </c>
      <c r="R5">
        <v>8.6956500000000006E-2</v>
      </c>
      <c r="S5">
        <v>5.5555599999999997E-2</v>
      </c>
      <c r="T5" s="3">
        <v>3.9408899999999997E-2</v>
      </c>
      <c r="U5">
        <v>6.6225199999999998E-3</v>
      </c>
      <c r="V5">
        <v>2.0689699999999998E-2</v>
      </c>
      <c r="W5">
        <v>1.95122E-2</v>
      </c>
      <c r="X5">
        <v>1.6528899999999999E-2</v>
      </c>
      <c r="Y5" s="3">
        <v>4.6082900000000001E-3</v>
      </c>
      <c r="Z5" s="3">
        <v>1.83486E-2</v>
      </c>
      <c r="AA5">
        <v>0</v>
      </c>
      <c r="AB5">
        <v>1.6260199999999999E-2</v>
      </c>
      <c r="AC5">
        <v>1.9417500000000001E-2</v>
      </c>
      <c r="AD5">
        <f t="shared" si="0"/>
        <v>2.0871991428571424E-2</v>
      </c>
    </row>
    <row r="6" spans="1:30" x14ac:dyDescent="0.25">
      <c r="A6" s="1">
        <f t="shared" si="1"/>
        <v>1.5</v>
      </c>
      <c r="B6">
        <v>3.0042900000000001E-2</v>
      </c>
      <c r="C6" s="3">
        <v>3.7313399999999997E-2</v>
      </c>
      <c r="D6">
        <v>5.4054100000000001E-2</v>
      </c>
      <c r="E6">
        <v>9.6153799999999998E-3</v>
      </c>
      <c r="F6">
        <v>2.12766E-2</v>
      </c>
      <c r="G6">
        <v>5.4545499999999997E-2</v>
      </c>
      <c r="H6" s="3">
        <v>3.8888899999999997E-2</v>
      </c>
      <c r="I6">
        <v>9.7087400000000004E-3</v>
      </c>
      <c r="J6">
        <v>7.63359E-3</v>
      </c>
      <c r="K6" s="3">
        <v>3.2258099999999998E-2</v>
      </c>
      <c r="L6">
        <v>9.6153799999999998E-3</v>
      </c>
      <c r="M6" s="3">
        <v>1.7421599999999999E-2</v>
      </c>
      <c r="N6">
        <v>3.125E-2</v>
      </c>
      <c r="O6">
        <v>0.05</v>
      </c>
      <c r="P6">
        <v>4.5454500000000002E-2</v>
      </c>
      <c r="Q6">
        <v>3.7594000000000002E-2</v>
      </c>
      <c r="R6">
        <v>4.3478299999999998E-2</v>
      </c>
      <c r="S6">
        <v>1.85185E-2</v>
      </c>
      <c r="T6" s="3">
        <v>2.9556700000000002E-2</v>
      </c>
      <c r="U6">
        <v>6.6225199999999998E-3</v>
      </c>
      <c r="V6">
        <v>2.7586200000000002E-2</v>
      </c>
      <c r="W6">
        <v>2.4390200000000001E-2</v>
      </c>
      <c r="X6">
        <v>5.3719000000000003E-2</v>
      </c>
      <c r="Y6" s="3">
        <v>3.2258099999999998E-2</v>
      </c>
      <c r="Z6" s="3">
        <v>9.1743099999999998E-3</v>
      </c>
      <c r="AA6">
        <v>3.9370099999999998E-2</v>
      </c>
      <c r="AB6">
        <v>3.2520300000000002E-2</v>
      </c>
      <c r="AC6">
        <v>9.7087400000000004E-3</v>
      </c>
      <c r="AD6">
        <f t="shared" si="0"/>
        <v>2.9056273571428568E-2</v>
      </c>
    </row>
    <row r="7" spans="1:30" x14ac:dyDescent="0.25">
      <c r="A7" s="1">
        <f t="shared" si="1"/>
        <v>2</v>
      </c>
      <c r="B7">
        <v>6.0085800000000002E-2</v>
      </c>
      <c r="C7" s="3">
        <v>2.9850700000000001E-2</v>
      </c>
      <c r="D7">
        <v>0</v>
      </c>
      <c r="E7">
        <v>9.6153799999999998E-3</v>
      </c>
      <c r="F7">
        <v>2.12766E-2</v>
      </c>
      <c r="G7">
        <v>1.8181800000000001E-2</v>
      </c>
      <c r="H7" s="3">
        <v>1.66667E-2</v>
      </c>
      <c r="I7">
        <v>4.8543700000000002E-3</v>
      </c>
      <c r="J7">
        <v>2.2900799999999999E-2</v>
      </c>
      <c r="K7">
        <v>1.9354799999999998E-2</v>
      </c>
      <c r="L7">
        <v>2.8846199999999999E-2</v>
      </c>
      <c r="M7" s="3">
        <v>2.4390200000000001E-2</v>
      </c>
      <c r="N7">
        <v>1.5625E-2</v>
      </c>
      <c r="O7">
        <v>3.3333300000000003E-2</v>
      </c>
      <c r="P7">
        <v>1.51515E-2</v>
      </c>
      <c r="Q7">
        <v>3.7594000000000002E-2</v>
      </c>
      <c r="R7">
        <v>8.6956500000000006E-2</v>
      </c>
      <c r="S7">
        <v>0</v>
      </c>
      <c r="T7" s="3">
        <v>4.9261100000000002E-2</v>
      </c>
      <c r="U7">
        <v>1.3245E-2</v>
      </c>
      <c r="V7">
        <v>6.8965500000000004E-3</v>
      </c>
      <c r="W7">
        <v>9.7561000000000002E-3</v>
      </c>
      <c r="X7">
        <v>3.3057900000000001E-2</v>
      </c>
      <c r="Y7" s="3">
        <v>0</v>
      </c>
      <c r="Z7">
        <v>1.83486E-2</v>
      </c>
      <c r="AA7">
        <v>1.5748000000000002E-2</v>
      </c>
      <c r="AB7">
        <v>8.1300799999999996E-3</v>
      </c>
      <c r="AC7">
        <v>6.7961199999999999E-2</v>
      </c>
      <c r="AD7">
        <f t="shared" si="0"/>
        <v>2.3824577857142863E-2</v>
      </c>
    </row>
    <row r="8" spans="1:30" x14ac:dyDescent="0.25">
      <c r="A8" s="1">
        <f t="shared" si="1"/>
        <v>2.5</v>
      </c>
      <c r="B8">
        <v>4.7210299999999997E-2</v>
      </c>
      <c r="C8" s="3">
        <v>2.6119400000000001E-2</v>
      </c>
      <c r="D8">
        <v>5.4054100000000001E-2</v>
      </c>
      <c r="E8">
        <v>9.6153799999999998E-3</v>
      </c>
      <c r="F8">
        <v>2.12766E-2</v>
      </c>
      <c r="G8">
        <v>1.8181800000000001E-2</v>
      </c>
      <c r="H8" s="3">
        <v>4.4444400000000002E-2</v>
      </c>
      <c r="I8">
        <v>4.8543700000000002E-3</v>
      </c>
      <c r="J8">
        <v>0</v>
      </c>
      <c r="K8">
        <v>1.29032E-2</v>
      </c>
      <c r="L8">
        <v>1.9230799999999999E-2</v>
      </c>
      <c r="M8" s="3">
        <v>3.4843199999999998E-2</v>
      </c>
      <c r="N8">
        <v>0</v>
      </c>
      <c r="O8">
        <v>0.05</v>
      </c>
      <c r="P8">
        <v>3.0303E-2</v>
      </c>
      <c r="Q8">
        <v>3.7594000000000002E-2</v>
      </c>
      <c r="R8">
        <v>0</v>
      </c>
      <c r="S8">
        <v>7.4074100000000004E-2</v>
      </c>
      <c r="T8" s="3">
        <v>2.46305E-2</v>
      </c>
      <c r="U8">
        <v>3.3112599999999999E-2</v>
      </c>
      <c r="V8">
        <v>6.2068999999999999E-2</v>
      </c>
      <c r="W8">
        <v>9.7561000000000002E-3</v>
      </c>
      <c r="X8">
        <v>2.47934E-2</v>
      </c>
      <c r="Y8" s="3">
        <v>9.2165900000000002E-3</v>
      </c>
      <c r="Z8">
        <v>1.83486E-2</v>
      </c>
      <c r="AA8">
        <v>2.3622000000000001E-2</v>
      </c>
      <c r="AB8">
        <v>6.5040700000000007E-2</v>
      </c>
      <c r="AC8">
        <v>9.7087400000000004E-3</v>
      </c>
      <c r="AD8">
        <f t="shared" si="0"/>
        <v>2.7321531428571435E-2</v>
      </c>
    </row>
    <row r="9" spans="1:30" x14ac:dyDescent="0.25">
      <c r="A9" s="1">
        <f t="shared" si="1"/>
        <v>3</v>
      </c>
      <c r="B9">
        <v>3.8626599999999997E-2</v>
      </c>
      <c r="C9" s="3">
        <v>4.8507500000000002E-2</v>
      </c>
      <c r="D9">
        <v>5.4054100000000001E-2</v>
      </c>
      <c r="E9">
        <v>2.8846199999999999E-2</v>
      </c>
      <c r="F9">
        <v>0</v>
      </c>
      <c r="G9">
        <v>1.8181800000000001E-2</v>
      </c>
      <c r="H9" s="3">
        <v>0.05</v>
      </c>
      <c r="I9">
        <v>2.42718E-2</v>
      </c>
      <c r="J9">
        <v>3.8167899999999998E-2</v>
      </c>
      <c r="K9">
        <v>2.58065E-2</v>
      </c>
      <c r="L9">
        <v>3.8461500000000003E-2</v>
      </c>
      <c r="M9">
        <v>2.7874599999999999E-2</v>
      </c>
      <c r="N9">
        <v>7.8125E-2</v>
      </c>
      <c r="O9">
        <v>0.05</v>
      </c>
      <c r="P9">
        <v>3.0303E-2</v>
      </c>
      <c r="Q9">
        <v>5.2631600000000001E-2</v>
      </c>
      <c r="R9">
        <v>0</v>
      </c>
      <c r="S9">
        <v>3.7037E-2</v>
      </c>
      <c r="T9" s="3">
        <v>4.9261100000000002E-2</v>
      </c>
      <c r="U9">
        <v>2.9801299999999999E-2</v>
      </c>
      <c r="V9">
        <v>3.4482800000000001E-2</v>
      </c>
      <c r="W9">
        <v>1.95122E-2</v>
      </c>
      <c r="X9">
        <v>3.7190099999999997E-2</v>
      </c>
      <c r="Y9" s="3">
        <v>5.5299500000000001E-2</v>
      </c>
      <c r="Z9">
        <v>1.83486E-2</v>
      </c>
      <c r="AA9">
        <v>7.0866100000000001E-2</v>
      </c>
      <c r="AB9">
        <v>5.6910599999999999E-2</v>
      </c>
      <c r="AC9">
        <v>3.8835000000000001E-2</v>
      </c>
      <c r="AD9">
        <f t="shared" si="0"/>
        <v>3.7550085714285711E-2</v>
      </c>
    </row>
    <row r="10" spans="1:30" x14ac:dyDescent="0.25">
      <c r="A10" s="1">
        <f t="shared" si="1"/>
        <v>3.5</v>
      </c>
      <c r="B10">
        <v>4.7210299999999997E-2</v>
      </c>
      <c r="C10" s="3">
        <v>5.2238800000000002E-2</v>
      </c>
      <c r="D10">
        <v>5.4054100000000001E-2</v>
      </c>
      <c r="E10">
        <v>1.9230799999999999E-2</v>
      </c>
      <c r="F10">
        <v>2.12766E-2</v>
      </c>
      <c r="G10">
        <v>3.6363600000000003E-2</v>
      </c>
      <c r="H10" s="3">
        <v>2.2222200000000001E-2</v>
      </c>
      <c r="I10">
        <v>1.4563100000000001E-2</v>
      </c>
      <c r="J10">
        <v>1.52672E-2</v>
      </c>
      <c r="K10">
        <v>2.58065E-2</v>
      </c>
      <c r="L10">
        <v>4.8076899999999999E-2</v>
      </c>
      <c r="M10">
        <v>3.83275E-2</v>
      </c>
      <c r="N10">
        <v>3.125E-2</v>
      </c>
      <c r="O10">
        <v>0</v>
      </c>
      <c r="P10">
        <v>4.5454500000000002E-2</v>
      </c>
      <c r="Q10">
        <v>3.7594000000000002E-2</v>
      </c>
      <c r="R10">
        <v>0</v>
      </c>
      <c r="S10">
        <v>1.85185E-2</v>
      </c>
      <c r="T10" s="3">
        <v>7.3891600000000002E-2</v>
      </c>
      <c r="U10">
        <v>6.2913899999999995E-2</v>
      </c>
      <c r="V10">
        <v>2.7586200000000002E-2</v>
      </c>
      <c r="W10">
        <v>1.4634100000000001E-2</v>
      </c>
      <c r="X10">
        <v>2.8925599999999999E-2</v>
      </c>
      <c r="Y10" s="3">
        <v>3.6866400000000001E-2</v>
      </c>
      <c r="Z10">
        <v>2.7522899999999999E-2</v>
      </c>
      <c r="AA10">
        <v>3.9370099999999998E-2</v>
      </c>
      <c r="AB10">
        <v>8.1300799999999996E-3</v>
      </c>
      <c r="AC10">
        <v>9.7087400000000004E-3</v>
      </c>
      <c r="AD10">
        <f t="shared" si="0"/>
        <v>3.0607293571428572E-2</v>
      </c>
    </row>
    <row r="11" spans="1:30" x14ac:dyDescent="0.25">
      <c r="A11" s="1">
        <f t="shared" si="1"/>
        <v>4</v>
      </c>
      <c r="B11">
        <v>5.5794000000000003E-2</v>
      </c>
      <c r="C11" s="3">
        <v>4.4776099999999999E-2</v>
      </c>
      <c r="D11">
        <v>0</v>
      </c>
      <c r="E11">
        <v>3.8461500000000003E-2</v>
      </c>
      <c r="F11">
        <v>8.5106399999999999E-2</v>
      </c>
      <c r="G11">
        <v>0</v>
      </c>
      <c r="H11" s="3">
        <v>3.3333300000000003E-2</v>
      </c>
      <c r="I11">
        <v>2.42718E-2</v>
      </c>
      <c r="J11">
        <v>2.2900799999999999E-2</v>
      </c>
      <c r="K11">
        <v>2.58065E-2</v>
      </c>
      <c r="L11">
        <v>4.8076899999999999E-2</v>
      </c>
      <c r="M11">
        <v>2.7874599999999999E-2</v>
      </c>
      <c r="N11">
        <v>6.25E-2</v>
      </c>
      <c r="O11">
        <v>0.05</v>
      </c>
      <c r="P11">
        <v>1.51515E-2</v>
      </c>
      <c r="Q11">
        <v>4.5112800000000002E-2</v>
      </c>
      <c r="R11">
        <v>0</v>
      </c>
      <c r="S11">
        <v>1.85185E-2</v>
      </c>
      <c r="T11" s="3">
        <v>3.9408899999999997E-2</v>
      </c>
      <c r="U11">
        <v>3.6423799999999999E-2</v>
      </c>
      <c r="V11">
        <v>1.3793100000000001E-2</v>
      </c>
      <c r="W11">
        <v>9.7561000000000002E-3</v>
      </c>
      <c r="X11">
        <v>4.5454500000000002E-2</v>
      </c>
      <c r="Y11" s="3">
        <v>2.3041499999999999E-2</v>
      </c>
      <c r="Z11">
        <v>5.5045900000000002E-2</v>
      </c>
      <c r="AA11">
        <v>2.3622000000000001E-2</v>
      </c>
      <c r="AB11">
        <v>4.0650400000000003E-2</v>
      </c>
      <c r="AC11">
        <v>3.8835000000000001E-2</v>
      </c>
      <c r="AD11">
        <f t="shared" si="0"/>
        <v>3.2989853571428571E-2</v>
      </c>
    </row>
    <row r="12" spans="1:30" x14ac:dyDescent="0.25">
      <c r="A12" s="1">
        <f t="shared" si="1"/>
        <v>4.5</v>
      </c>
      <c r="B12">
        <v>3.4334799999999999E-2</v>
      </c>
      <c r="C12" s="3">
        <v>5.2238800000000002E-2</v>
      </c>
      <c r="D12">
        <v>2.7026999999999999E-2</v>
      </c>
      <c r="E12">
        <v>3.8461500000000003E-2</v>
      </c>
      <c r="F12">
        <v>2.12766E-2</v>
      </c>
      <c r="G12">
        <v>3.6363600000000003E-2</v>
      </c>
      <c r="H12" s="3">
        <v>3.8888899999999997E-2</v>
      </c>
      <c r="I12">
        <v>1.4563100000000001E-2</v>
      </c>
      <c r="J12">
        <v>3.8167899999999998E-2</v>
      </c>
      <c r="K12">
        <v>1.9354799999999998E-2</v>
      </c>
      <c r="L12">
        <v>4.8076899999999999E-2</v>
      </c>
      <c r="M12">
        <v>3.83275E-2</v>
      </c>
      <c r="N12">
        <v>1.5625E-2</v>
      </c>
      <c r="O12">
        <v>0.05</v>
      </c>
      <c r="P12">
        <v>7.5757599999999994E-2</v>
      </c>
      <c r="Q12">
        <v>2.2556400000000001E-2</v>
      </c>
      <c r="R12">
        <v>0</v>
      </c>
      <c r="S12">
        <v>1.85185E-2</v>
      </c>
      <c r="T12" s="3">
        <v>3.9408899999999997E-2</v>
      </c>
      <c r="U12">
        <v>2.9801299999999999E-2</v>
      </c>
      <c r="V12">
        <v>0</v>
      </c>
      <c r="W12">
        <v>1.95122E-2</v>
      </c>
      <c r="X12">
        <v>3.7190099999999997E-2</v>
      </c>
      <c r="Y12" s="3">
        <v>3.2258099999999998E-2</v>
      </c>
      <c r="Z12">
        <v>3.6697199999999999E-2</v>
      </c>
      <c r="AA12">
        <v>3.1496099999999999E-2</v>
      </c>
      <c r="AB12">
        <v>9.7560999999999995E-2</v>
      </c>
      <c r="AC12">
        <v>2.9126200000000001E-2</v>
      </c>
      <c r="AD12">
        <f t="shared" si="0"/>
        <v>3.3663928571428567E-2</v>
      </c>
    </row>
    <row r="13" spans="1:30" x14ac:dyDescent="0.25">
      <c r="A13" s="1">
        <f t="shared" si="1"/>
        <v>5</v>
      </c>
      <c r="B13">
        <v>6.0085800000000002E-2</v>
      </c>
      <c r="C13" s="3">
        <v>4.8507500000000002E-2</v>
      </c>
      <c r="D13">
        <v>0</v>
      </c>
      <c r="E13">
        <v>9.6153799999999998E-3</v>
      </c>
      <c r="F13">
        <v>0</v>
      </c>
      <c r="G13">
        <v>1.8181800000000001E-2</v>
      </c>
      <c r="H13" s="3">
        <v>4.4444400000000002E-2</v>
      </c>
      <c r="I13">
        <v>1.4563100000000001E-2</v>
      </c>
      <c r="J13">
        <v>1.52672E-2</v>
      </c>
      <c r="K13">
        <v>3.2258099999999998E-2</v>
      </c>
      <c r="L13">
        <v>6.7307699999999998E-2</v>
      </c>
      <c r="M13">
        <v>5.5749100000000003E-2</v>
      </c>
      <c r="N13">
        <v>4.6875E-2</v>
      </c>
      <c r="O13">
        <v>6.6666699999999995E-2</v>
      </c>
      <c r="P13">
        <v>6.0606100000000003E-2</v>
      </c>
      <c r="Q13">
        <v>3.00752E-2</v>
      </c>
      <c r="R13">
        <v>0</v>
      </c>
      <c r="S13">
        <v>3.7037E-2</v>
      </c>
      <c r="T13" s="3">
        <v>3.4482800000000001E-2</v>
      </c>
      <c r="U13">
        <v>3.9735100000000002E-2</v>
      </c>
      <c r="V13">
        <v>2.7586200000000002E-2</v>
      </c>
      <c r="W13">
        <v>3.4146299999999997E-2</v>
      </c>
      <c r="X13">
        <v>3.3057900000000001E-2</v>
      </c>
      <c r="Y13" s="3">
        <v>3.2258099999999998E-2</v>
      </c>
      <c r="Z13">
        <v>7.3394500000000001E-2</v>
      </c>
      <c r="AA13">
        <v>2.3622000000000001E-2</v>
      </c>
      <c r="AB13">
        <v>7.3170700000000005E-2</v>
      </c>
      <c r="AC13">
        <v>1.9417500000000001E-2</v>
      </c>
      <c r="AD13">
        <f t="shared" si="0"/>
        <v>3.5646827857142856E-2</v>
      </c>
    </row>
    <row r="14" spans="1:30" x14ac:dyDescent="0.25">
      <c r="A14" s="1">
        <f t="shared" si="1"/>
        <v>5.5</v>
      </c>
      <c r="B14">
        <v>4.7210299999999997E-2</v>
      </c>
      <c r="C14" s="3">
        <v>3.3582099999999997E-2</v>
      </c>
      <c r="D14">
        <v>0</v>
      </c>
      <c r="E14">
        <v>5.7692300000000002E-2</v>
      </c>
      <c r="F14">
        <v>2.12766E-2</v>
      </c>
      <c r="G14">
        <v>7.2727299999999995E-2</v>
      </c>
      <c r="H14" s="3">
        <v>0.20555599999999999</v>
      </c>
      <c r="I14">
        <v>3.8835000000000001E-2</v>
      </c>
      <c r="J14">
        <v>3.05344E-2</v>
      </c>
      <c r="K14">
        <v>5.8064499999999998E-2</v>
      </c>
      <c r="L14">
        <v>6.7307699999999998E-2</v>
      </c>
      <c r="M14">
        <v>4.5296200000000002E-2</v>
      </c>
      <c r="N14">
        <v>3.125E-2</v>
      </c>
      <c r="O14">
        <v>3.3333300000000003E-2</v>
      </c>
      <c r="P14">
        <v>3.0303E-2</v>
      </c>
      <c r="Q14">
        <v>3.00752E-2</v>
      </c>
      <c r="R14">
        <v>4.3478299999999998E-2</v>
      </c>
      <c r="S14">
        <v>1.85185E-2</v>
      </c>
      <c r="T14" s="3">
        <v>5.4187199999999998E-2</v>
      </c>
      <c r="U14">
        <v>1.98675E-2</v>
      </c>
      <c r="V14">
        <v>3.4482800000000001E-2</v>
      </c>
      <c r="W14">
        <v>4.8780499999999997E-2</v>
      </c>
      <c r="X14">
        <v>8.6776900000000004E-2</v>
      </c>
      <c r="Y14" s="3">
        <v>4.1474700000000003E-2</v>
      </c>
      <c r="Z14">
        <v>4.5871599999999998E-2</v>
      </c>
      <c r="AA14">
        <v>7.0866100000000001E-2</v>
      </c>
      <c r="AB14">
        <v>4.0650400000000003E-2</v>
      </c>
      <c r="AC14">
        <v>0.106796</v>
      </c>
      <c r="AD14">
        <f t="shared" si="0"/>
        <v>5.0528371428571424E-2</v>
      </c>
    </row>
    <row r="15" spans="1:30" x14ac:dyDescent="0.25">
      <c r="A15" s="1">
        <f t="shared" si="1"/>
        <v>6</v>
      </c>
      <c r="B15">
        <v>6.8669499999999994E-2</v>
      </c>
      <c r="C15" s="3">
        <v>6.7164199999999993E-2</v>
      </c>
      <c r="D15">
        <v>5.4054100000000001E-2</v>
      </c>
      <c r="E15">
        <v>0.105769</v>
      </c>
      <c r="F15">
        <v>6.3829800000000006E-2</v>
      </c>
      <c r="G15">
        <v>5.4545499999999997E-2</v>
      </c>
      <c r="H15" s="3">
        <v>0.111111</v>
      </c>
      <c r="I15">
        <v>2.9126200000000001E-2</v>
      </c>
      <c r="J15">
        <v>3.05344E-2</v>
      </c>
      <c r="K15">
        <v>3.87097E-2</v>
      </c>
      <c r="L15">
        <v>0.13461500000000001</v>
      </c>
      <c r="M15">
        <v>4.8780499999999997E-2</v>
      </c>
      <c r="N15">
        <v>4.6875E-2</v>
      </c>
      <c r="O15">
        <v>1.66667E-2</v>
      </c>
      <c r="P15">
        <v>0.121212</v>
      </c>
      <c r="Q15">
        <v>8.2706799999999997E-2</v>
      </c>
      <c r="R15">
        <v>4.3478299999999998E-2</v>
      </c>
      <c r="S15">
        <v>1.85185E-2</v>
      </c>
      <c r="T15" s="3">
        <v>7.8817700000000004E-2</v>
      </c>
      <c r="U15">
        <v>5.6291399999999998E-2</v>
      </c>
      <c r="V15">
        <v>8.9655200000000004E-2</v>
      </c>
      <c r="W15">
        <v>8.2926799999999995E-2</v>
      </c>
      <c r="X15">
        <v>0.23966899999999999</v>
      </c>
      <c r="Y15" s="3">
        <v>0.13824900000000001</v>
      </c>
      <c r="Z15">
        <v>8.2568799999999998E-2</v>
      </c>
      <c r="AA15">
        <v>0.10236199999999999</v>
      </c>
      <c r="AB15">
        <v>0.10569099999999999</v>
      </c>
      <c r="AC15">
        <v>0.29126200000000002</v>
      </c>
      <c r="AD15">
        <f t="shared" si="0"/>
        <v>8.5852110714285737E-2</v>
      </c>
    </row>
    <row r="16" spans="1:30" x14ac:dyDescent="0.25">
      <c r="A16" s="1">
        <f t="shared" si="1"/>
        <v>6.5</v>
      </c>
      <c r="B16">
        <v>3.8626599999999997E-2</v>
      </c>
      <c r="C16" s="3">
        <v>5.5970100000000002E-2</v>
      </c>
      <c r="D16">
        <v>2.7026999999999999E-2</v>
      </c>
      <c r="E16">
        <v>2.8846199999999999E-2</v>
      </c>
      <c r="F16">
        <v>0</v>
      </c>
      <c r="G16">
        <v>7.2727299999999995E-2</v>
      </c>
      <c r="H16" s="3">
        <v>5.5555600000000002E-3</v>
      </c>
      <c r="I16">
        <v>9.7087400000000004E-3</v>
      </c>
      <c r="J16">
        <v>4.5801500000000002E-2</v>
      </c>
      <c r="K16">
        <v>5.1612900000000003E-2</v>
      </c>
      <c r="L16">
        <v>4.8076899999999999E-2</v>
      </c>
      <c r="M16">
        <v>3.4843199999999998E-2</v>
      </c>
      <c r="N16">
        <v>4.6875E-2</v>
      </c>
      <c r="O16">
        <v>6.6666699999999995E-2</v>
      </c>
      <c r="P16">
        <v>3.0303E-2</v>
      </c>
      <c r="Q16">
        <v>3.00752E-2</v>
      </c>
      <c r="R16">
        <v>4.3478299999999998E-2</v>
      </c>
      <c r="S16">
        <v>3.7037E-2</v>
      </c>
      <c r="T16" s="3">
        <v>3.4482800000000001E-2</v>
      </c>
      <c r="U16">
        <v>2.9801299999999999E-2</v>
      </c>
      <c r="V16">
        <v>4.1379300000000001E-2</v>
      </c>
      <c r="W16">
        <v>2.9268300000000001E-2</v>
      </c>
      <c r="X16">
        <v>3.7190099999999997E-2</v>
      </c>
      <c r="Y16" s="3">
        <v>6.4516100000000007E-2</v>
      </c>
      <c r="Z16">
        <v>1.83486E-2</v>
      </c>
      <c r="AA16">
        <v>3.1496099999999999E-2</v>
      </c>
      <c r="AB16">
        <v>2.4390200000000001E-2</v>
      </c>
      <c r="AC16">
        <v>7.76699E-2</v>
      </c>
      <c r="AD16">
        <f t="shared" si="0"/>
        <v>3.7920496428571433E-2</v>
      </c>
    </row>
    <row r="17" spans="1:30" x14ac:dyDescent="0.25">
      <c r="A17" s="1">
        <f t="shared" si="1"/>
        <v>7</v>
      </c>
      <c r="B17">
        <v>1.28755E-2</v>
      </c>
      <c r="C17" s="3">
        <v>2.9850700000000001E-2</v>
      </c>
      <c r="D17">
        <v>5.4054100000000001E-2</v>
      </c>
      <c r="E17">
        <v>6.7307699999999998E-2</v>
      </c>
      <c r="F17">
        <v>4.2553199999999999E-2</v>
      </c>
      <c r="G17">
        <v>3.6363600000000003E-2</v>
      </c>
      <c r="H17" s="3">
        <v>1.66667E-2</v>
      </c>
      <c r="I17">
        <v>1.9417500000000001E-2</v>
      </c>
      <c r="J17">
        <v>4.5801500000000002E-2</v>
      </c>
      <c r="K17">
        <v>3.87097E-2</v>
      </c>
      <c r="L17">
        <v>5.7692300000000002E-2</v>
      </c>
      <c r="M17">
        <v>3.4843199999999998E-2</v>
      </c>
      <c r="N17">
        <v>0</v>
      </c>
      <c r="O17">
        <v>1.66667E-2</v>
      </c>
      <c r="P17">
        <v>3.0303E-2</v>
      </c>
      <c r="Q17">
        <v>3.7594000000000002E-2</v>
      </c>
      <c r="R17">
        <v>4.3478299999999998E-2</v>
      </c>
      <c r="S17">
        <v>0</v>
      </c>
      <c r="T17">
        <v>3.9408899999999997E-2</v>
      </c>
      <c r="U17">
        <v>3.3112599999999999E-2</v>
      </c>
      <c r="V17">
        <v>3.4482800000000001E-2</v>
      </c>
      <c r="W17">
        <v>2.9268300000000001E-2</v>
      </c>
      <c r="X17">
        <v>7.4380199999999994E-2</v>
      </c>
      <c r="Y17" s="3">
        <v>4.6082900000000003E-2</v>
      </c>
      <c r="Z17">
        <v>1.83486E-2</v>
      </c>
      <c r="AA17">
        <v>3.9370099999999998E-2</v>
      </c>
      <c r="AB17">
        <v>2.4390200000000001E-2</v>
      </c>
      <c r="AC17">
        <v>1.9417500000000001E-2</v>
      </c>
      <c r="AD17">
        <f t="shared" si="0"/>
        <v>3.3658564285714287E-2</v>
      </c>
    </row>
    <row r="18" spans="1:30" x14ac:dyDescent="0.25">
      <c r="A18" s="1">
        <f t="shared" si="1"/>
        <v>7.5</v>
      </c>
      <c r="B18">
        <v>3.4334799999999999E-2</v>
      </c>
      <c r="C18" s="3">
        <v>2.2388100000000001E-2</v>
      </c>
      <c r="D18">
        <v>5.4054100000000001E-2</v>
      </c>
      <c r="E18">
        <v>3.8461500000000003E-2</v>
      </c>
      <c r="F18">
        <v>2.12766E-2</v>
      </c>
      <c r="G18">
        <v>3.6363600000000003E-2</v>
      </c>
      <c r="H18" s="3">
        <v>5.5555600000000002E-3</v>
      </c>
      <c r="I18">
        <v>3.39806E-2</v>
      </c>
      <c r="J18">
        <v>1.52672E-2</v>
      </c>
      <c r="K18">
        <v>4.5161300000000001E-2</v>
      </c>
      <c r="L18">
        <v>2.8846199999999999E-2</v>
      </c>
      <c r="M18">
        <v>2.7874599999999999E-2</v>
      </c>
      <c r="N18">
        <v>6.25E-2</v>
      </c>
      <c r="O18">
        <v>0.05</v>
      </c>
      <c r="P18">
        <v>0</v>
      </c>
      <c r="Q18">
        <v>6.01504E-2</v>
      </c>
      <c r="R18">
        <v>0</v>
      </c>
      <c r="S18">
        <v>0</v>
      </c>
      <c r="T18">
        <v>2.9556700000000002E-2</v>
      </c>
      <c r="U18">
        <v>4.6357599999999999E-2</v>
      </c>
      <c r="V18">
        <v>6.8965500000000004E-3</v>
      </c>
      <c r="W18">
        <v>3.4146299999999997E-2</v>
      </c>
      <c r="X18">
        <v>2.0661200000000001E-2</v>
      </c>
      <c r="Y18" s="3">
        <v>9.2165900000000002E-3</v>
      </c>
      <c r="Z18">
        <v>3.6697199999999999E-2</v>
      </c>
      <c r="AA18">
        <v>1.5748000000000002E-2</v>
      </c>
      <c r="AB18">
        <v>3.2520300000000002E-2</v>
      </c>
      <c r="AC18">
        <v>9.7087400000000004E-3</v>
      </c>
      <c r="AD18">
        <f t="shared" si="0"/>
        <v>2.7775847857142853E-2</v>
      </c>
    </row>
    <row r="19" spans="1:30" x14ac:dyDescent="0.25">
      <c r="A19" s="1">
        <f t="shared" si="1"/>
        <v>8</v>
      </c>
      <c r="B19">
        <v>2.5751099999999999E-2</v>
      </c>
      <c r="C19">
        <v>3.7313399999999997E-2</v>
      </c>
      <c r="D19">
        <v>0</v>
      </c>
      <c r="E19">
        <v>5.7692300000000002E-2</v>
      </c>
      <c r="F19">
        <v>4.2553199999999999E-2</v>
      </c>
      <c r="G19">
        <v>3.6363600000000003E-2</v>
      </c>
      <c r="H19" s="3">
        <v>1.11111E-2</v>
      </c>
      <c r="I19">
        <v>4.8543700000000002E-3</v>
      </c>
      <c r="J19">
        <v>3.8167899999999998E-2</v>
      </c>
      <c r="K19">
        <v>3.87097E-2</v>
      </c>
      <c r="L19">
        <v>0</v>
      </c>
      <c r="M19">
        <v>3.1358900000000002E-2</v>
      </c>
      <c r="N19">
        <v>1.5625E-2</v>
      </c>
      <c r="O19">
        <v>3.3333300000000003E-2</v>
      </c>
      <c r="P19">
        <v>3.0303E-2</v>
      </c>
      <c r="Q19">
        <v>2.2556400000000001E-2</v>
      </c>
      <c r="R19">
        <v>0</v>
      </c>
      <c r="S19">
        <v>1.85185E-2</v>
      </c>
      <c r="T19">
        <v>2.46305E-2</v>
      </c>
      <c r="U19">
        <v>3.9735100000000002E-2</v>
      </c>
      <c r="V19">
        <v>2.7586200000000002E-2</v>
      </c>
      <c r="W19">
        <v>4.3902400000000001E-2</v>
      </c>
      <c r="X19">
        <v>1.23967E-2</v>
      </c>
      <c r="Y19" s="3">
        <v>3.6866400000000001E-2</v>
      </c>
      <c r="Z19">
        <v>2.7522899999999999E-2</v>
      </c>
      <c r="AA19">
        <v>3.1496099999999999E-2</v>
      </c>
      <c r="AB19">
        <v>6.5040700000000007E-2</v>
      </c>
      <c r="AC19">
        <v>0</v>
      </c>
      <c r="AD19">
        <f t="shared" si="0"/>
        <v>2.690674178571429E-2</v>
      </c>
    </row>
    <row r="20" spans="1:30" x14ac:dyDescent="0.25">
      <c r="A20" s="1">
        <f t="shared" si="1"/>
        <v>8.5</v>
      </c>
      <c r="B20">
        <v>1.7167399999999999E-2</v>
      </c>
      <c r="C20">
        <v>5.2238800000000002E-2</v>
      </c>
      <c r="D20">
        <v>0</v>
      </c>
      <c r="E20">
        <v>4.8076899999999999E-2</v>
      </c>
      <c r="F20">
        <v>0</v>
      </c>
      <c r="G20">
        <v>3.6363600000000003E-2</v>
      </c>
      <c r="H20">
        <v>0</v>
      </c>
      <c r="I20">
        <v>9.7087400000000004E-3</v>
      </c>
      <c r="J20">
        <v>1.52672E-2</v>
      </c>
      <c r="K20">
        <v>4.5161300000000001E-2</v>
      </c>
      <c r="L20">
        <v>9.6153799999999998E-3</v>
      </c>
      <c r="M20">
        <v>3.4843199999999998E-2</v>
      </c>
      <c r="N20">
        <v>1.5625E-2</v>
      </c>
      <c r="O20">
        <v>3.3333300000000003E-2</v>
      </c>
      <c r="P20">
        <v>3.0303E-2</v>
      </c>
      <c r="Q20">
        <v>3.00752E-2</v>
      </c>
      <c r="R20">
        <v>0</v>
      </c>
      <c r="S20">
        <v>0</v>
      </c>
      <c r="T20">
        <v>2.9556700000000002E-2</v>
      </c>
      <c r="U20">
        <v>1.3245E-2</v>
      </c>
      <c r="V20">
        <v>5.5172400000000003E-2</v>
      </c>
      <c r="W20">
        <v>2.4390200000000001E-2</v>
      </c>
      <c r="X20">
        <v>1.23967E-2</v>
      </c>
      <c r="Y20" s="3">
        <v>2.3041499999999999E-2</v>
      </c>
      <c r="Z20">
        <v>2.7522899999999999E-2</v>
      </c>
      <c r="AA20">
        <v>3.9370099999999998E-2</v>
      </c>
      <c r="AB20">
        <v>4.0650400000000003E-2</v>
      </c>
      <c r="AC20">
        <v>3.8835000000000001E-2</v>
      </c>
      <c r="AD20">
        <f t="shared" si="0"/>
        <v>2.435571142857143E-2</v>
      </c>
    </row>
    <row r="21" spans="1:30" x14ac:dyDescent="0.25">
      <c r="A21" s="1">
        <f t="shared" si="1"/>
        <v>9</v>
      </c>
      <c r="B21">
        <v>2.1459200000000001E-2</v>
      </c>
      <c r="C21">
        <v>1.8656699999999998E-2</v>
      </c>
      <c r="D21">
        <v>0</v>
      </c>
      <c r="E21">
        <v>5.7692300000000002E-2</v>
      </c>
      <c r="F21">
        <v>2.12766E-2</v>
      </c>
      <c r="G21">
        <v>1.8181800000000001E-2</v>
      </c>
      <c r="H21">
        <v>0</v>
      </c>
      <c r="I21">
        <v>1.4563100000000001E-2</v>
      </c>
      <c r="J21">
        <v>3.8167899999999998E-2</v>
      </c>
      <c r="K21">
        <v>3.87097E-2</v>
      </c>
      <c r="L21">
        <v>2.8846199999999999E-2</v>
      </c>
      <c r="M21">
        <v>4.8780499999999997E-2</v>
      </c>
      <c r="N21">
        <v>0</v>
      </c>
      <c r="O21">
        <v>3.3333300000000003E-2</v>
      </c>
      <c r="P21">
        <v>4.5454500000000002E-2</v>
      </c>
      <c r="Q21">
        <v>4.5112800000000002E-2</v>
      </c>
      <c r="R21">
        <v>0</v>
      </c>
      <c r="S21">
        <v>1.85185E-2</v>
      </c>
      <c r="T21">
        <v>2.9556700000000002E-2</v>
      </c>
      <c r="U21">
        <v>3.9735100000000002E-2</v>
      </c>
      <c r="V21">
        <v>2.7586200000000002E-2</v>
      </c>
      <c r="W21">
        <v>3.9024400000000001E-2</v>
      </c>
      <c r="X21">
        <v>2.47934E-2</v>
      </c>
      <c r="Y21" s="3">
        <v>2.7649799999999999E-2</v>
      </c>
      <c r="Z21">
        <v>3.6697199999999999E-2</v>
      </c>
      <c r="AA21">
        <v>1.5748000000000002E-2</v>
      </c>
      <c r="AB21">
        <v>3.2520300000000002E-2</v>
      </c>
      <c r="AC21">
        <v>1.9417500000000001E-2</v>
      </c>
      <c r="AD21">
        <f t="shared" si="0"/>
        <v>2.6481489285714283E-2</v>
      </c>
    </row>
    <row r="22" spans="1:30" x14ac:dyDescent="0.25">
      <c r="A22" s="1">
        <f t="shared" si="1"/>
        <v>9.5</v>
      </c>
      <c r="B22">
        <v>3.8626599999999997E-2</v>
      </c>
      <c r="C22">
        <v>3.7313399999999997E-2</v>
      </c>
      <c r="D22">
        <v>8.1081100000000003E-2</v>
      </c>
      <c r="E22">
        <v>2.8846199999999999E-2</v>
      </c>
      <c r="F22">
        <v>8.5106399999999999E-2</v>
      </c>
      <c r="G22">
        <v>9.0909100000000007E-2</v>
      </c>
      <c r="H22">
        <v>1.11111E-2</v>
      </c>
      <c r="I22">
        <v>4.8543700000000002E-3</v>
      </c>
      <c r="J22">
        <v>6.8702299999999994E-2</v>
      </c>
      <c r="K22">
        <v>4.5161300000000001E-2</v>
      </c>
      <c r="L22">
        <v>9.6153799999999998E-3</v>
      </c>
      <c r="M22">
        <v>6.2717800000000004E-2</v>
      </c>
      <c r="N22">
        <v>3.125E-2</v>
      </c>
      <c r="O22">
        <v>1.66667E-2</v>
      </c>
      <c r="P22">
        <v>1.51515E-2</v>
      </c>
      <c r="Q22">
        <v>4.5112800000000002E-2</v>
      </c>
      <c r="R22">
        <v>0</v>
      </c>
      <c r="S22">
        <v>1.85185E-2</v>
      </c>
      <c r="T22">
        <v>2.46305E-2</v>
      </c>
      <c r="U22">
        <v>4.6357599999999999E-2</v>
      </c>
      <c r="V22">
        <v>5.5172400000000003E-2</v>
      </c>
      <c r="W22">
        <v>5.3658499999999998E-2</v>
      </c>
      <c r="X22">
        <v>1.6528899999999999E-2</v>
      </c>
      <c r="Y22" s="3">
        <v>5.0691199999999999E-2</v>
      </c>
      <c r="Z22">
        <v>2.7522899999999999E-2</v>
      </c>
      <c r="AA22">
        <v>4.7244099999999997E-2</v>
      </c>
      <c r="AB22">
        <v>8.1300799999999996E-3</v>
      </c>
      <c r="AC22">
        <v>2.9126200000000001E-2</v>
      </c>
      <c r="AD22">
        <f t="shared" si="0"/>
        <v>3.7493104642857142E-2</v>
      </c>
    </row>
    <row r="23" spans="1:30" x14ac:dyDescent="0.25">
      <c r="A23" s="1">
        <f t="shared" si="1"/>
        <v>10</v>
      </c>
      <c r="B23">
        <v>2.5751099999999999E-2</v>
      </c>
      <c r="C23">
        <v>3.7313399999999997E-2</v>
      </c>
      <c r="D23">
        <v>0</v>
      </c>
      <c r="E23">
        <v>7.6923099999999994E-2</v>
      </c>
      <c r="F23">
        <v>2.12766E-2</v>
      </c>
      <c r="G23">
        <v>1.8181800000000001E-2</v>
      </c>
      <c r="H23" s="3">
        <v>2.2222200000000001E-2</v>
      </c>
      <c r="I23">
        <v>2.9126200000000001E-2</v>
      </c>
      <c r="J23">
        <v>5.3435099999999999E-2</v>
      </c>
      <c r="K23">
        <v>5.1612900000000003E-2</v>
      </c>
      <c r="L23">
        <v>1.9230799999999999E-2</v>
      </c>
      <c r="M23">
        <v>4.1811800000000003E-2</v>
      </c>
      <c r="N23">
        <v>1.5625E-2</v>
      </c>
      <c r="O23">
        <v>1.66667E-2</v>
      </c>
      <c r="P23">
        <v>0</v>
      </c>
      <c r="Q23">
        <v>3.00752E-2</v>
      </c>
      <c r="R23">
        <v>0</v>
      </c>
      <c r="S23">
        <v>1.85185E-2</v>
      </c>
      <c r="T23">
        <v>9.8522200000000001E-3</v>
      </c>
      <c r="U23">
        <v>4.9668900000000002E-2</v>
      </c>
      <c r="V23">
        <v>7.5862100000000002E-2</v>
      </c>
      <c r="W23">
        <v>5.3658499999999998E-2</v>
      </c>
      <c r="X23">
        <v>2.0661200000000001E-2</v>
      </c>
      <c r="Y23" s="3">
        <v>3.2258099999999998E-2</v>
      </c>
      <c r="Z23">
        <v>5.5045900000000002E-2</v>
      </c>
      <c r="AA23">
        <v>3.9370099999999998E-2</v>
      </c>
      <c r="AB23">
        <v>2.4390200000000001E-2</v>
      </c>
      <c r="AC23">
        <v>9.7087400000000004E-3</v>
      </c>
      <c r="AD23">
        <f t="shared" si="0"/>
        <v>3.0294512857142859E-2</v>
      </c>
    </row>
    <row r="24" spans="1:30" x14ac:dyDescent="0.25">
      <c r="A24" s="1">
        <f t="shared" si="1"/>
        <v>10.5</v>
      </c>
      <c r="B24">
        <v>2.5751099999999999E-2</v>
      </c>
      <c r="C24">
        <v>1.8656699999999998E-2</v>
      </c>
      <c r="D24">
        <v>0</v>
      </c>
      <c r="E24">
        <v>2.8846199999999999E-2</v>
      </c>
      <c r="F24">
        <v>0</v>
      </c>
      <c r="G24">
        <v>5.4545499999999997E-2</v>
      </c>
      <c r="H24" s="3">
        <v>1.11111E-2</v>
      </c>
      <c r="I24">
        <v>5.3398099999999997E-2</v>
      </c>
      <c r="J24">
        <v>5.3435099999999999E-2</v>
      </c>
      <c r="K24">
        <v>7.0967699999999995E-2</v>
      </c>
      <c r="L24">
        <v>2.8846199999999999E-2</v>
      </c>
      <c r="M24">
        <v>5.9233399999999999E-2</v>
      </c>
      <c r="N24">
        <v>1.5625E-2</v>
      </c>
      <c r="O24">
        <v>3.3333300000000003E-2</v>
      </c>
      <c r="P24">
        <v>1.51515E-2</v>
      </c>
      <c r="Q24">
        <v>7.5188E-3</v>
      </c>
      <c r="R24">
        <v>0</v>
      </c>
      <c r="S24">
        <v>0</v>
      </c>
      <c r="T24">
        <v>2.46305E-2</v>
      </c>
      <c r="U24">
        <v>2.9801299999999999E-2</v>
      </c>
      <c r="V24" s="3">
        <v>8.9655200000000004E-2</v>
      </c>
      <c r="W24">
        <v>5.3658499999999998E-2</v>
      </c>
      <c r="X24" s="3">
        <v>1.23967E-2</v>
      </c>
      <c r="Y24">
        <v>3.2258099999999998E-2</v>
      </c>
      <c r="Z24">
        <v>3.6697199999999999E-2</v>
      </c>
      <c r="AA24">
        <v>4.7244099999999997E-2</v>
      </c>
      <c r="AB24">
        <v>4.0650400000000003E-2</v>
      </c>
      <c r="AC24">
        <v>1.9417500000000001E-2</v>
      </c>
      <c r="AD24">
        <f t="shared" si="0"/>
        <v>3.0815328571428571E-2</v>
      </c>
    </row>
    <row r="25" spans="1:30" x14ac:dyDescent="0.25">
      <c r="A25" s="1">
        <f t="shared" si="1"/>
        <v>11</v>
      </c>
      <c r="B25">
        <v>1.28755E-2</v>
      </c>
      <c r="C25">
        <v>4.8507500000000002E-2</v>
      </c>
      <c r="D25">
        <v>0</v>
      </c>
      <c r="E25">
        <v>5.7692300000000002E-2</v>
      </c>
      <c r="F25">
        <v>0</v>
      </c>
      <c r="G25">
        <v>0</v>
      </c>
      <c r="H25">
        <v>1.11111E-2</v>
      </c>
      <c r="I25" s="3">
        <v>7.2815500000000005E-2</v>
      </c>
      <c r="J25">
        <v>7.6335899999999998E-2</v>
      </c>
      <c r="K25">
        <v>2.58065E-2</v>
      </c>
      <c r="L25">
        <v>9.6153799999999998E-3</v>
      </c>
      <c r="M25">
        <v>3.83275E-2</v>
      </c>
      <c r="N25">
        <v>0</v>
      </c>
      <c r="O25">
        <v>3.3333300000000003E-2</v>
      </c>
      <c r="P25">
        <v>1.51515E-2</v>
      </c>
      <c r="Q25">
        <v>3.00752E-2</v>
      </c>
      <c r="R25">
        <v>0</v>
      </c>
      <c r="S25">
        <v>0</v>
      </c>
      <c r="T25">
        <v>1.4778299999999999E-2</v>
      </c>
      <c r="U25">
        <v>4.3046399999999999E-2</v>
      </c>
      <c r="V25" s="3">
        <v>4.1379300000000001E-2</v>
      </c>
      <c r="W25">
        <v>3.9024400000000001E-2</v>
      </c>
      <c r="X25" s="3">
        <v>2.47934E-2</v>
      </c>
      <c r="Y25">
        <v>3.6866400000000001E-2</v>
      </c>
      <c r="Z25">
        <v>5.5045900000000002E-2</v>
      </c>
      <c r="AA25">
        <v>4.7244099999999997E-2</v>
      </c>
      <c r="AB25">
        <v>1.6260199999999999E-2</v>
      </c>
      <c r="AC25">
        <v>9.7087400000000004E-3</v>
      </c>
      <c r="AD25">
        <f t="shared" si="0"/>
        <v>2.7135511428571426E-2</v>
      </c>
    </row>
    <row r="26" spans="1:30" x14ac:dyDescent="0.25">
      <c r="A26" s="1">
        <f t="shared" si="1"/>
        <v>11.5</v>
      </c>
      <c r="B26">
        <v>1.28755E-2</v>
      </c>
      <c r="C26">
        <v>2.6119400000000001E-2</v>
      </c>
      <c r="D26">
        <v>2.7026999999999999E-2</v>
      </c>
      <c r="E26">
        <v>3.8461500000000003E-2</v>
      </c>
      <c r="F26">
        <v>0</v>
      </c>
      <c r="G26">
        <v>7.2727299999999995E-2</v>
      </c>
      <c r="H26">
        <v>5.5555600000000002E-3</v>
      </c>
      <c r="I26" s="3">
        <v>5.8252400000000003E-2</v>
      </c>
      <c r="J26">
        <v>9.1603100000000007E-2</v>
      </c>
      <c r="K26">
        <v>2.58065E-2</v>
      </c>
      <c r="L26">
        <v>3.8461500000000003E-2</v>
      </c>
      <c r="M26">
        <v>2.7874599999999999E-2</v>
      </c>
      <c r="N26">
        <v>3.125E-2</v>
      </c>
      <c r="O26">
        <v>3.3333300000000003E-2</v>
      </c>
      <c r="P26">
        <v>1.51515E-2</v>
      </c>
      <c r="Q26">
        <v>1.50376E-2</v>
      </c>
      <c r="R26">
        <v>4.3478299999999998E-2</v>
      </c>
      <c r="S26">
        <v>0</v>
      </c>
      <c r="T26">
        <v>1.4778299999999999E-2</v>
      </c>
      <c r="U26">
        <v>3.3112599999999999E-2</v>
      </c>
      <c r="V26">
        <v>3.4482800000000001E-2</v>
      </c>
      <c r="W26">
        <v>6.3414600000000002E-2</v>
      </c>
      <c r="X26" s="3">
        <v>8.2644599999999995E-3</v>
      </c>
      <c r="Y26">
        <v>2.7649799999999999E-2</v>
      </c>
      <c r="Z26">
        <v>2.7522899999999999E-2</v>
      </c>
      <c r="AA26">
        <v>2.3622000000000001E-2</v>
      </c>
      <c r="AB26">
        <v>2.4390200000000001E-2</v>
      </c>
      <c r="AC26">
        <v>2.9126200000000001E-2</v>
      </c>
      <c r="AD26">
        <f t="shared" si="0"/>
        <v>3.0334961428571429E-2</v>
      </c>
    </row>
    <row r="27" spans="1:30" x14ac:dyDescent="0.25">
      <c r="A27" s="1">
        <f t="shared" si="1"/>
        <v>12</v>
      </c>
      <c r="B27">
        <v>8.5836899999999997E-3</v>
      </c>
      <c r="C27">
        <v>2.2388100000000001E-2</v>
      </c>
      <c r="D27">
        <v>0</v>
      </c>
      <c r="E27">
        <v>2.8846199999999999E-2</v>
      </c>
      <c r="F27">
        <v>2.12766E-2</v>
      </c>
      <c r="G27">
        <v>1.8181800000000001E-2</v>
      </c>
      <c r="H27">
        <v>5.5555600000000002E-3</v>
      </c>
      <c r="I27" s="3">
        <v>6.3106800000000005E-2</v>
      </c>
      <c r="J27">
        <v>3.05344E-2</v>
      </c>
      <c r="K27">
        <v>3.2258099999999998E-2</v>
      </c>
      <c r="L27">
        <v>1.9230799999999999E-2</v>
      </c>
      <c r="M27">
        <v>1.7421599999999999E-2</v>
      </c>
      <c r="N27">
        <v>1.5625E-2</v>
      </c>
      <c r="O27">
        <v>0</v>
      </c>
      <c r="P27">
        <v>0</v>
      </c>
      <c r="Q27">
        <v>2.2556400000000001E-2</v>
      </c>
      <c r="R27">
        <v>4.3478299999999998E-2</v>
      </c>
      <c r="S27">
        <v>0</v>
      </c>
      <c r="T27">
        <v>3.9408899999999997E-2</v>
      </c>
      <c r="U27">
        <v>2.9801299999999999E-2</v>
      </c>
      <c r="V27">
        <v>2.0689699999999998E-2</v>
      </c>
      <c r="W27">
        <v>1.95122E-2</v>
      </c>
      <c r="X27" s="3">
        <v>4.1322299999999998E-3</v>
      </c>
      <c r="Y27">
        <v>2.7649799999999999E-2</v>
      </c>
      <c r="Z27">
        <v>2.7522899999999999E-2</v>
      </c>
      <c r="AA27">
        <v>4.7244099999999997E-2</v>
      </c>
      <c r="AB27">
        <v>8.1300799999999996E-3</v>
      </c>
      <c r="AC27">
        <v>1.9417500000000001E-2</v>
      </c>
      <c r="AD27">
        <f t="shared" si="0"/>
        <v>2.1162573571428568E-2</v>
      </c>
    </row>
    <row r="28" spans="1:30" x14ac:dyDescent="0.25">
      <c r="A28" s="1">
        <f t="shared" si="1"/>
        <v>12.5</v>
      </c>
      <c r="B28" s="3">
        <v>8.5836899999999997E-3</v>
      </c>
      <c r="C28">
        <v>1.8656699999999998E-2</v>
      </c>
      <c r="D28">
        <v>2.7026999999999999E-2</v>
      </c>
      <c r="E28">
        <v>1.9230799999999999E-2</v>
      </c>
      <c r="F28">
        <v>4.2553199999999999E-2</v>
      </c>
      <c r="G28">
        <v>1.8181800000000001E-2</v>
      </c>
      <c r="H28">
        <v>1.66667E-2</v>
      </c>
      <c r="I28" s="3">
        <v>6.3106800000000005E-2</v>
      </c>
      <c r="J28">
        <v>1.52672E-2</v>
      </c>
      <c r="K28" s="3">
        <v>3.87097E-2</v>
      </c>
      <c r="L28">
        <v>9.6153799999999998E-3</v>
      </c>
      <c r="M28">
        <v>2.7874599999999999E-2</v>
      </c>
      <c r="N28">
        <v>3.125E-2</v>
      </c>
      <c r="O28">
        <v>0</v>
      </c>
      <c r="P28">
        <v>3.0303E-2</v>
      </c>
      <c r="Q28">
        <v>3.00752E-2</v>
      </c>
      <c r="R28">
        <v>0</v>
      </c>
      <c r="S28">
        <v>0</v>
      </c>
      <c r="T28">
        <v>1.97044E-2</v>
      </c>
      <c r="U28">
        <v>3.6423799999999999E-2</v>
      </c>
      <c r="V28">
        <v>1.3793100000000001E-2</v>
      </c>
      <c r="W28">
        <v>6.8292699999999998E-2</v>
      </c>
      <c r="X28">
        <v>1.6528899999999999E-2</v>
      </c>
      <c r="Y28">
        <v>1.84332E-2</v>
      </c>
      <c r="Z28">
        <v>2.7522899999999999E-2</v>
      </c>
      <c r="AA28">
        <v>0</v>
      </c>
      <c r="AB28">
        <v>1.6260199999999999E-2</v>
      </c>
      <c r="AC28">
        <v>1.9417500000000001E-2</v>
      </c>
      <c r="AD28">
        <f t="shared" si="0"/>
        <v>2.2624231071428573E-2</v>
      </c>
    </row>
    <row r="29" spans="1:30" x14ac:dyDescent="0.25">
      <c r="A29" s="1">
        <f t="shared" si="1"/>
        <v>13</v>
      </c>
      <c r="B29">
        <v>1.28755E-2</v>
      </c>
      <c r="C29">
        <v>7.4626900000000001E-3</v>
      </c>
      <c r="D29">
        <v>0</v>
      </c>
      <c r="E29">
        <v>9.6153799999999998E-3</v>
      </c>
      <c r="F29">
        <v>0</v>
      </c>
      <c r="G29">
        <v>0</v>
      </c>
      <c r="H29">
        <v>1.11111E-2</v>
      </c>
      <c r="I29" s="3">
        <v>3.39806E-2</v>
      </c>
      <c r="J29">
        <v>3.05344E-2</v>
      </c>
      <c r="K29">
        <v>1.29032E-2</v>
      </c>
      <c r="L29">
        <v>9.6153799999999998E-3</v>
      </c>
      <c r="M29">
        <v>1.7421599999999999E-2</v>
      </c>
      <c r="N29">
        <v>1.5625E-2</v>
      </c>
      <c r="O29">
        <v>0.05</v>
      </c>
      <c r="P29">
        <v>1.51515E-2</v>
      </c>
      <c r="Q29">
        <v>3.00752E-2</v>
      </c>
      <c r="R29">
        <v>0</v>
      </c>
      <c r="S29">
        <v>1.85185E-2</v>
      </c>
      <c r="T29">
        <v>9.8522200000000001E-3</v>
      </c>
      <c r="U29" s="3">
        <v>2.3178799999999999E-2</v>
      </c>
      <c r="V29">
        <v>2.0689699999999998E-2</v>
      </c>
      <c r="W29">
        <v>3.9024400000000001E-2</v>
      </c>
      <c r="X29">
        <v>4.1322299999999998E-3</v>
      </c>
      <c r="Y29">
        <v>1.84332E-2</v>
      </c>
      <c r="Z29">
        <v>3.6697199999999999E-2</v>
      </c>
      <c r="AA29">
        <v>7.8740200000000007E-3</v>
      </c>
      <c r="AB29">
        <v>8.1300799999999996E-3</v>
      </c>
      <c r="AC29">
        <v>9.7087400000000004E-3</v>
      </c>
      <c r="AD29">
        <f t="shared" si="0"/>
        <v>1.6164665714285712E-2</v>
      </c>
    </row>
    <row r="30" spans="1:30" x14ac:dyDescent="0.25">
      <c r="A30" s="1">
        <f t="shared" si="1"/>
        <v>13.5</v>
      </c>
      <c r="B30">
        <v>8.5836899999999997E-3</v>
      </c>
      <c r="C30">
        <v>2.2388100000000001E-2</v>
      </c>
      <c r="D30">
        <v>0</v>
      </c>
      <c r="E30">
        <v>3.8461500000000003E-2</v>
      </c>
      <c r="F30">
        <v>2.12766E-2</v>
      </c>
      <c r="G30">
        <v>1.8181800000000001E-2</v>
      </c>
      <c r="H30">
        <v>1.11111E-2</v>
      </c>
      <c r="I30" s="3">
        <v>6.3106800000000005E-2</v>
      </c>
      <c r="J30">
        <v>3.05344E-2</v>
      </c>
      <c r="K30">
        <v>3.2258099999999998E-2</v>
      </c>
      <c r="L30">
        <v>2.8846199999999999E-2</v>
      </c>
      <c r="M30">
        <v>2.4390200000000001E-2</v>
      </c>
      <c r="N30">
        <v>1.5625E-2</v>
      </c>
      <c r="O30">
        <v>1.66667E-2</v>
      </c>
      <c r="P30">
        <v>3.0303E-2</v>
      </c>
      <c r="Q30">
        <v>2.2556400000000001E-2</v>
      </c>
      <c r="R30">
        <v>4.3478299999999998E-2</v>
      </c>
      <c r="S30">
        <v>0</v>
      </c>
      <c r="T30">
        <v>2.46305E-2</v>
      </c>
      <c r="U30">
        <v>2.9801299999999999E-2</v>
      </c>
      <c r="V30">
        <v>2.0689699999999998E-2</v>
      </c>
      <c r="W30">
        <v>4.8780499999999997E-2</v>
      </c>
      <c r="X30">
        <v>4.1322299999999998E-3</v>
      </c>
      <c r="Y30">
        <v>2.3041499999999999E-2</v>
      </c>
      <c r="Z30">
        <v>1.83486E-2</v>
      </c>
      <c r="AA30">
        <v>2.3622000000000001E-2</v>
      </c>
      <c r="AB30" s="3">
        <v>2.4390200000000001E-2</v>
      </c>
      <c r="AC30">
        <v>9.7087400000000004E-3</v>
      </c>
      <c r="AD30">
        <f t="shared" si="0"/>
        <v>2.3389755714285719E-2</v>
      </c>
    </row>
    <row r="31" spans="1:30" x14ac:dyDescent="0.25">
      <c r="A31" s="1">
        <f t="shared" si="1"/>
        <v>14</v>
      </c>
      <c r="B31">
        <v>2.5751099999999999E-2</v>
      </c>
      <c r="C31">
        <v>1.49254E-2</v>
      </c>
      <c r="D31">
        <v>5.4054100000000001E-2</v>
      </c>
      <c r="E31">
        <v>9.6153799999999998E-3</v>
      </c>
      <c r="F31">
        <v>0</v>
      </c>
      <c r="G31">
        <v>0</v>
      </c>
      <c r="H31">
        <v>1.66667E-2</v>
      </c>
      <c r="I31" s="3">
        <v>3.8835000000000001E-2</v>
      </c>
      <c r="J31">
        <v>0</v>
      </c>
      <c r="K31">
        <v>4.5161300000000001E-2</v>
      </c>
      <c r="L31">
        <v>1.9230799999999999E-2</v>
      </c>
      <c r="M31">
        <v>3.48432E-3</v>
      </c>
      <c r="N31">
        <v>0</v>
      </c>
      <c r="O31">
        <v>0</v>
      </c>
      <c r="P31">
        <v>0</v>
      </c>
      <c r="Q31">
        <v>7.5188E-3</v>
      </c>
      <c r="R31">
        <v>0</v>
      </c>
      <c r="S31">
        <v>1.85185E-2</v>
      </c>
      <c r="T31">
        <v>1.4778299999999999E-2</v>
      </c>
      <c r="U31">
        <v>1.6556299999999999E-2</v>
      </c>
      <c r="V31">
        <v>0</v>
      </c>
      <c r="W31">
        <v>1.95122E-2</v>
      </c>
      <c r="X31">
        <v>1.23967E-2</v>
      </c>
      <c r="Y31">
        <v>1.84332E-2</v>
      </c>
      <c r="Z31">
        <v>2.7522899999999999E-2</v>
      </c>
      <c r="AA31">
        <v>7.8740200000000007E-3</v>
      </c>
      <c r="AB31">
        <v>8.1300799999999996E-3</v>
      </c>
      <c r="AC31">
        <v>1.9417500000000001E-2</v>
      </c>
      <c r="AD31">
        <f t="shared" si="0"/>
        <v>1.422795E-2</v>
      </c>
    </row>
    <row r="32" spans="1:30" x14ac:dyDescent="0.25">
      <c r="A32" s="1">
        <f t="shared" si="1"/>
        <v>14.5</v>
      </c>
      <c r="B32">
        <v>4.2918499999999998E-3</v>
      </c>
      <c r="C32">
        <v>2.2388100000000001E-2</v>
      </c>
      <c r="D32">
        <v>0</v>
      </c>
      <c r="E32">
        <v>0</v>
      </c>
      <c r="F32">
        <v>2.12766E-2</v>
      </c>
      <c r="G32">
        <v>5.4545499999999997E-2</v>
      </c>
      <c r="H32">
        <v>1.66667E-2</v>
      </c>
      <c r="I32" s="3">
        <v>2.9126200000000001E-2</v>
      </c>
      <c r="J32">
        <v>1.52672E-2</v>
      </c>
      <c r="K32">
        <v>6.45161E-3</v>
      </c>
      <c r="L32">
        <v>0</v>
      </c>
      <c r="M32">
        <v>2.0905900000000002E-2</v>
      </c>
      <c r="N32">
        <v>0</v>
      </c>
      <c r="O32">
        <v>0</v>
      </c>
      <c r="P32">
        <v>0</v>
      </c>
      <c r="Q32">
        <v>7.5188E-3</v>
      </c>
      <c r="R32">
        <v>0</v>
      </c>
      <c r="S32">
        <v>1.85185E-2</v>
      </c>
      <c r="T32">
        <v>0</v>
      </c>
      <c r="U32">
        <v>3.3112599999999999E-2</v>
      </c>
      <c r="V32">
        <v>0</v>
      </c>
      <c r="W32">
        <v>0</v>
      </c>
      <c r="X32">
        <v>4.1322299999999998E-3</v>
      </c>
      <c r="Y32">
        <v>1.3824899999999999E-2</v>
      </c>
      <c r="Z32" s="3">
        <v>9.1743099999999998E-3</v>
      </c>
      <c r="AA32">
        <v>2.3622000000000001E-2</v>
      </c>
      <c r="AB32">
        <v>8.1300799999999996E-3</v>
      </c>
      <c r="AC32">
        <v>9.7087400000000004E-3</v>
      </c>
      <c r="AD32">
        <f t="shared" si="0"/>
        <v>1.1380779285714283E-2</v>
      </c>
    </row>
    <row r="33" spans="1:30" x14ac:dyDescent="0.25">
      <c r="A33" s="1">
        <f t="shared" si="1"/>
        <v>15</v>
      </c>
      <c r="B33">
        <v>1.28755E-2</v>
      </c>
      <c r="C33">
        <v>3.7313400000000001E-3</v>
      </c>
      <c r="D33">
        <v>5.4054100000000001E-2</v>
      </c>
      <c r="E33">
        <v>0</v>
      </c>
      <c r="F33">
        <v>0</v>
      </c>
      <c r="G33">
        <v>0</v>
      </c>
      <c r="H33">
        <v>5.5555600000000002E-3</v>
      </c>
      <c r="I33">
        <v>4.36893E-2</v>
      </c>
      <c r="J33">
        <v>7.63359E-3</v>
      </c>
      <c r="K33">
        <v>6.45161E-3</v>
      </c>
      <c r="L33">
        <v>9.6153799999999998E-3</v>
      </c>
      <c r="M33">
        <v>2.7874599999999999E-2</v>
      </c>
      <c r="N33">
        <v>0</v>
      </c>
      <c r="O33">
        <v>0</v>
      </c>
      <c r="P33">
        <v>1.51515E-2</v>
      </c>
      <c r="Q33">
        <v>7.5188E-3</v>
      </c>
      <c r="R33">
        <v>4.3478299999999998E-2</v>
      </c>
      <c r="S33">
        <v>0</v>
      </c>
      <c r="T33">
        <v>0</v>
      </c>
      <c r="U33">
        <v>1.3245E-2</v>
      </c>
      <c r="V33">
        <v>1.3793100000000001E-2</v>
      </c>
      <c r="W33">
        <v>0</v>
      </c>
      <c r="X33">
        <v>4.1322299999999998E-3</v>
      </c>
      <c r="Y33">
        <v>9.2165900000000002E-3</v>
      </c>
      <c r="Z33" s="3">
        <v>9.1743099999999998E-3</v>
      </c>
      <c r="AA33">
        <v>0</v>
      </c>
      <c r="AB33">
        <v>0</v>
      </c>
      <c r="AC33">
        <v>0</v>
      </c>
      <c r="AD33">
        <f t="shared" si="0"/>
        <v>1.0256814642857146E-2</v>
      </c>
    </row>
    <row r="34" spans="1:30" x14ac:dyDescent="0.25">
      <c r="A34" s="1">
        <f t="shared" si="1"/>
        <v>15.5</v>
      </c>
      <c r="B34">
        <v>1.28755E-2</v>
      </c>
      <c r="C34">
        <v>1.49254E-2</v>
      </c>
      <c r="D34">
        <v>0</v>
      </c>
      <c r="E34">
        <v>9.6153799999999998E-3</v>
      </c>
      <c r="F34">
        <v>0</v>
      </c>
      <c r="G34">
        <v>0</v>
      </c>
      <c r="H34">
        <v>0</v>
      </c>
      <c r="I34">
        <v>3.39806E-2</v>
      </c>
      <c r="J34">
        <v>1.52672E-2</v>
      </c>
      <c r="K34">
        <v>0</v>
      </c>
      <c r="L34">
        <v>0</v>
      </c>
      <c r="M34">
        <v>6.9686399999999999E-3</v>
      </c>
      <c r="N34">
        <v>0</v>
      </c>
      <c r="O34">
        <v>0</v>
      </c>
      <c r="P34">
        <v>0</v>
      </c>
      <c r="Q34" s="3">
        <v>0</v>
      </c>
      <c r="R34">
        <v>4.3478299999999998E-2</v>
      </c>
      <c r="S34">
        <v>3.7037E-2</v>
      </c>
      <c r="T34">
        <v>1.4778299999999999E-2</v>
      </c>
      <c r="U34">
        <v>0</v>
      </c>
      <c r="V34">
        <v>6.8965500000000004E-3</v>
      </c>
      <c r="W34">
        <v>0</v>
      </c>
      <c r="X34">
        <v>8.2644599999999995E-3</v>
      </c>
      <c r="Y34">
        <v>4.6082900000000001E-3</v>
      </c>
      <c r="Z34">
        <v>0</v>
      </c>
      <c r="AA34">
        <v>1.5748000000000002E-2</v>
      </c>
      <c r="AB34">
        <v>1.6260199999999999E-2</v>
      </c>
      <c r="AC34">
        <v>0</v>
      </c>
      <c r="AD34">
        <f t="shared" si="0"/>
        <v>8.5965649999999987E-3</v>
      </c>
    </row>
    <row r="35" spans="1:30" x14ac:dyDescent="0.25">
      <c r="A35" s="1">
        <f t="shared" si="1"/>
        <v>16</v>
      </c>
      <c r="B35">
        <v>0</v>
      </c>
      <c r="C35">
        <v>3.7313400000000001E-3</v>
      </c>
      <c r="D35">
        <v>2.7026999999999999E-2</v>
      </c>
      <c r="E35">
        <v>0</v>
      </c>
      <c r="F35">
        <v>4.2553199999999999E-2</v>
      </c>
      <c r="G35">
        <v>0</v>
      </c>
      <c r="H35">
        <v>5.5555600000000002E-3</v>
      </c>
      <c r="I35">
        <v>3.39806E-2</v>
      </c>
      <c r="J35">
        <v>0</v>
      </c>
      <c r="K35">
        <v>6.45161E-3</v>
      </c>
      <c r="L35">
        <v>0</v>
      </c>
      <c r="M35">
        <v>3.48432E-3</v>
      </c>
      <c r="N35">
        <v>0</v>
      </c>
      <c r="O35">
        <v>0</v>
      </c>
      <c r="P35">
        <v>3.0303E-2</v>
      </c>
      <c r="Q35">
        <v>0</v>
      </c>
      <c r="R35">
        <v>4.3478299999999998E-2</v>
      </c>
      <c r="S35">
        <v>7.4074100000000004E-2</v>
      </c>
      <c r="T35">
        <v>1.97044E-2</v>
      </c>
      <c r="U35">
        <v>3.3112599999999999E-3</v>
      </c>
      <c r="V35">
        <v>0</v>
      </c>
      <c r="W35">
        <v>0</v>
      </c>
      <c r="X35">
        <v>0</v>
      </c>
      <c r="Y35">
        <v>9.2165900000000002E-3</v>
      </c>
      <c r="Z35">
        <v>0</v>
      </c>
      <c r="AA35">
        <v>0</v>
      </c>
      <c r="AB35">
        <v>0</v>
      </c>
      <c r="AC35">
        <v>0</v>
      </c>
      <c r="AD35">
        <f t="shared" si="0"/>
        <v>1.0816831428571429E-2</v>
      </c>
    </row>
    <row r="36" spans="1:30" x14ac:dyDescent="0.25">
      <c r="A36" s="1">
        <f t="shared" si="1"/>
        <v>16.5</v>
      </c>
      <c r="B36">
        <v>4.2918499999999998E-3</v>
      </c>
      <c r="C36">
        <v>0</v>
      </c>
      <c r="D36">
        <v>0</v>
      </c>
      <c r="E36">
        <v>0</v>
      </c>
      <c r="F36">
        <v>2.12766E-2</v>
      </c>
      <c r="G36">
        <v>0</v>
      </c>
      <c r="H36">
        <v>0</v>
      </c>
      <c r="I36">
        <v>4.8543700000000002E-3</v>
      </c>
      <c r="J36">
        <v>7.63359E-3</v>
      </c>
      <c r="K36">
        <v>1.29032E-2</v>
      </c>
      <c r="L36">
        <v>0</v>
      </c>
      <c r="M36">
        <v>0</v>
      </c>
      <c r="N36">
        <v>1.5625E-2</v>
      </c>
      <c r="O36">
        <v>0</v>
      </c>
      <c r="P36">
        <v>1.51515E-2</v>
      </c>
      <c r="Q36">
        <v>0</v>
      </c>
      <c r="R36">
        <v>4.3478299999999998E-2</v>
      </c>
      <c r="S36">
        <v>3.7037E-2</v>
      </c>
      <c r="T36">
        <v>9.8522200000000001E-3</v>
      </c>
      <c r="U36">
        <v>6.6225199999999998E-3</v>
      </c>
      <c r="V36">
        <v>0</v>
      </c>
      <c r="W36">
        <v>4.8780500000000001E-3</v>
      </c>
      <c r="X36">
        <v>0</v>
      </c>
      <c r="Y36">
        <v>1.3824899999999999E-2</v>
      </c>
      <c r="Z36">
        <v>0</v>
      </c>
      <c r="AA36">
        <v>7.8740200000000007E-3</v>
      </c>
      <c r="AB36">
        <v>8.1300799999999996E-3</v>
      </c>
      <c r="AC36">
        <v>0</v>
      </c>
      <c r="AD36">
        <f t="shared" si="0"/>
        <v>7.6226142857142853E-3</v>
      </c>
    </row>
    <row r="37" spans="1:30" x14ac:dyDescent="0.25">
      <c r="A37" s="1">
        <f t="shared" si="1"/>
        <v>17</v>
      </c>
      <c r="B37">
        <v>4.2918499999999998E-3</v>
      </c>
      <c r="C37">
        <v>0</v>
      </c>
      <c r="D37">
        <v>2.7026999999999999E-2</v>
      </c>
      <c r="E37">
        <v>0</v>
      </c>
      <c r="F37">
        <v>0</v>
      </c>
      <c r="G37">
        <v>0</v>
      </c>
      <c r="H37">
        <v>0</v>
      </c>
      <c r="I37">
        <v>1.9417500000000001E-2</v>
      </c>
      <c r="J37">
        <v>7.63359E-3</v>
      </c>
      <c r="K37">
        <v>6.45161E-3</v>
      </c>
      <c r="L37">
        <v>0</v>
      </c>
      <c r="M37">
        <v>3.48432E-3</v>
      </c>
      <c r="N37">
        <v>3.125E-2</v>
      </c>
      <c r="O37">
        <v>0</v>
      </c>
      <c r="P37">
        <v>0</v>
      </c>
      <c r="Q37">
        <v>0</v>
      </c>
      <c r="R37">
        <v>0</v>
      </c>
      <c r="S37">
        <v>1.85185E-2</v>
      </c>
      <c r="T37">
        <v>0</v>
      </c>
      <c r="U37">
        <v>0</v>
      </c>
      <c r="V37">
        <v>6.8965500000000004E-3</v>
      </c>
      <c r="W37">
        <v>0</v>
      </c>
      <c r="X37">
        <v>4.1322299999999998E-3</v>
      </c>
      <c r="Y37">
        <v>9.2165900000000002E-3</v>
      </c>
      <c r="Z37">
        <v>0</v>
      </c>
      <c r="AA37">
        <v>1.5748000000000002E-2</v>
      </c>
      <c r="AB37">
        <v>0</v>
      </c>
      <c r="AC37">
        <v>0</v>
      </c>
      <c r="AD37">
        <f t="shared" si="0"/>
        <v>5.5024192857142861E-3</v>
      </c>
    </row>
    <row r="38" spans="1:30" x14ac:dyDescent="0.25">
      <c r="A38" s="1">
        <f t="shared" si="1"/>
        <v>17.5</v>
      </c>
      <c r="B38">
        <v>8.5836899999999997E-3</v>
      </c>
      <c r="C38">
        <v>3.7313400000000001E-3</v>
      </c>
      <c r="D38">
        <v>0</v>
      </c>
      <c r="E38">
        <v>9.6153799999999998E-3</v>
      </c>
      <c r="F38">
        <v>0</v>
      </c>
      <c r="G38">
        <v>0</v>
      </c>
      <c r="H38">
        <v>0</v>
      </c>
      <c r="I38">
        <v>9.7087400000000004E-3</v>
      </c>
      <c r="J38">
        <v>0</v>
      </c>
      <c r="K38">
        <v>0</v>
      </c>
      <c r="L38">
        <v>0</v>
      </c>
      <c r="M38">
        <v>6.9686399999999999E-3</v>
      </c>
      <c r="N38">
        <v>1.5625E-2</v>
      </c>
      <c r="O38">
        <v>0</v>
      </c>
      <c r="P38">
        <v>0</v>
      </c>
      <c r="Q38">
        <v>1.50376E-2</v>
      </c>
      <c r="R38">
        <v>0</v>
      </c>
      <c r="S38">
        <v>3.7037E-2</v>
      </c>
      <c r="T38">
        <v>9.8522200000000001E-3</v>
      </c>
      <c r="U38">
        <v>3.3112599999999999E-3</v>
      </c>
      <c r="V38">
        <v>6.8965500000000004E-3</v>
      </c>
      <c r="W38">
        <v>4.8780500000000001E-3</v>
      </c>
      <c r="X38">
        <v>0</v>
      </c>
      <c r="Y38">
        <v>0</v>
      </c>
      <c r="Z38">
        <v>0</v>
      </c>
      <c r="AA38">
        <v>0</v>
      </c>
      <c r="AB38">
        <v>8.1300799999999996E-3</v>
      </c>
      <c r="AC38">
        <v>0</v>
      </c>
      <c r="AD38">
        <f t="shared" si="0"/>
        <v>4.9776982142857142E-3</v>
      </c>
    </row>
    <row r="39" spans="1:30" x14ac:dyDescent="0.25">
      <c r="A39" s="1">
        <f t="shared" si="1"/>
        <v>18</v>
      </c>
      <c r="B39">
        <v>8.5836899999999997E-3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1.4563100000000001E-2</v>
      </c>
      <c r="J39">
        <v>7.63359E-3</v>
      </c>
      <c r="K39">
        <v>0</v>
      </c>
      <c r="L39">
        <v>9.6153799999999998E-3</v>
      </c>
      <c r="M39">
        <v>0</v>
      </c>
      <c r="N39">
        <v>1.5625E-2</v>
      </c>
      <c r="O39">
        <v>0</v>
      </c>
      <c r="P39">
        <v>1.51515E-2</v>
      </c>
      <c r="Q39">
        <v>7.5188E-3</v>
      </c>
      <c r="R39">
        <v>0</v>
      </c>
      <c r="S39">
        <v>1.85185E-2</v>
      </c>
      <c r="T39">
        <v>0</v>
      </c>
      <c r="U39">
        <v>0</v>
      </c>
      <c r="V39">
        <v>0</v>
      </c>
      <c r="W39">
        <v>9.7561000000000002E-3</v>
      </c>
      <c r="X39">
        <v>0</v>
      </c>
      <c r="Y39">
        <v>4.6082900000000001E-3</v>
      </c>
      <c r="Z39">
        <v>0</v>
      </c>
      <c r="AA39">
        <v>7.8740200000000007E-3</v>
      </c>
      <c r="AB39">
        <v>0</v>
      </c>
      <c r="AC39">
        <v>0</v>
      </c>
      <c r="AD39">
        <f t="shared" si="0"/>
        <v>4.265998928571429E-3</v>
      </c>
    </row>
    <row r="40" spans="1:30" x14ac:dyDescent="0.25">
      <c r="A40" s="1">
        <f t="shared" si="1"/>
        <v>18.5</v>
      </c>
      <c r="B40">
        <v>0</v>
      </c>
      <c r="C40">
        <v>0</v>
      </c>
      <c r="D40">
        <v>0</v>
      </c>
      <c r="E40">
        <v>0</v>
      </c>
      <c r="F40">
        <v>2.12766E-2</v>
      </c>
      <c r="G40">
        <v>1.8181800000000001E-2</v>
      </c>
      <c r="H40">
        <v>0</v>
      </c>
      <c r="I40">
        <v>4.8543700000000002E-3</v>
      </c>
      <c r="J40">
        <v>7.63359E-3</v>
      </c>
      <c r="K40">
        <v>0</v>
      </c>
      <c r="L40">
        <v>0</v>
      </c>
      <c r="M40">
        <v>6.9686399999999999E-3</v>
      </c>
      <c r="N40">
        <v>1.5625E-2</v>
      </c>
      <c r="O40">
        <v>0</v>
      </c>
      <c r="P40">
        <v>1.51515E-2</v>
      </c>
      <c r="Q40">
        <v>7.5188E-3</v>
      </c>
      <c r="R40">
        <v>4.3478299999999998E-2</v>
      </c>
      <c r="S40">
        <v>0</v>
      </c>
      <c r="T40">
        <v>0</v>
      </c>
      <c r="U40">
        <v>0</v>
      </c>
      <c r="V40">
        <v>6.8965500000000004E-3</v>
      </c>
      <c r="W40">
        <v>0</v>
      </c>
      <c r="X40">
        <v>0</v>
      </c>
      <c r="Y40">
        <v>4.6082900000000001E-3</v>
      </c>
      <c r="Z40">
        <v>9.1743099999999998E-3</v>
      </c>
      <c r="AA40">
        <v>0</v>
      </c>
      <c r="AB40">
        <v>0</v>
      </c>
      <c r="AC40">
        <v>0</v>
      </c>
      <c r="AD40">
        <f t="shared" si="0"/>
        <v>5.7631339285714274E-3</v>
      </c>
    </row>
    <row r="41" spans="1:30" x14ac:dyDescent="0.25">
      <c r="A41" s="1">
        <f t="shared" si="1"/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9.7087400000000004E-3</v>
      </c>
      <c r="J41">
        <v>0</v>
      </c>
      <c r="K41">
        <v>0</v>
      </c>
      <c r="L41">
        <v>0</v>
      </c>
      <c r="M41">
        <v>3.48432E-3</v>
      </c>
      <c r="N41">
        <v>3.125E-2</v>
      </c>
      <c r="O41">
        <v>1.66667E-2</v>
      </c>
      <c r="P41">
        <v>3.0303E-2</v>
      </c>
      <c r="Q41">
        <v>7.5188E-3</v>
      </c>
      <c r="R41">
        <v>0</v>
      </c>
      <c r="S41">
        <v>3.7037E-2</v>
      </c>
      <c r="T41">
        <v>0</v>
      </c>
      <c r="U41">
        <v>3.3112599999999999E-3</v>
      </c>
      <c r="V41">
        <v>0</v>
      </c>
      <c r="W41">
        <v>4.8780500000000001E-3</v>
      </c>
      <c r="X41">
        <v>0</v>
      </c>
      <c r="Y41">
        <v>4.6082900000000001E-3</v>
      </c>
      <c r="Z41">
        <v>9.1743099999999998E-3</v>
      </c>
      <c r="AA41">
        <v>0</v>
      </c>
      <c r="AB41">
        <v>0</v>
      </c>
      <c r="AC41">
        <v>0</v>
      </c>
      <c r="AD41">
        <f t="shared" si="0"/>
        <v>5.6407310714285718E-3</v>
      </c>
    </row>
    <row r="42" spans="1:30" x14ac:dyDescent="0.25">
      <c r="A42" s="1">
        <f t="shared" si="1"/>
        <v>19.5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7.5188E-3</v>
      </c>
      <c r="R42">
        <v>0</v>
      </c>
      <c r="S42">
        <v>1.85185E-2</v>
      </c>
      <c r="T42">
        <v>4.92611E-3</v>
      </c>
      <c r="U42">
        <v>1.3245E-2</v>
      </c>
      <c r="V42">
        <v>0</v>
      </c>
      <c r="W42">
        <v>4.8780500000000001E-3</v>
      </c>
      <c r="X42">
        <v>0</v>
      </c>
      <c r="Y42">
        <v>0</v>
      </c>
      <c r="Z42">
        <v>0</v>
      </c>
      <c r="AA42">
        <v>7.8740200000000007E-3</v>
      </c>
      <c r="AB42">
        <v>0</v>
      </c>
      <c r="AC42">
        <v>0</v>
      </c>
      <c r="AD42">
        <f t="shared" si="0"/>
        <v>2.0343028571428575E-3</v>
      </c>
    </row>
    <row r="43" spans="1:30" x14ac:dyDescent="0.25">
      <c r="A43" s="1">
        <f t="shared" si="1"/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7.4074100000000004E-2</v>
      </c>
      <c r="T43">
        <v>4.92611E-3</v>
      </c>
      <c r="U43">
        <v>6.6225199999999998E-3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0"/>
        <v>3.0579546428571433E-3</v>
      </c>
    </row>
    <row r="44" spans="1:30" x14ac:dyDescent="0.25">
      <c r="A44" s="1">
        <f t="shared" si="1"/>
        <v>20.5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7.63359E-3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4.3478299999999998E-2</v>
      </c>
      <c r="S44">
        <v>0</v>
      </c>
      <c r="T44">
        <v>0</v>
      </c>
      <c r="U44">
        <v>6.6225199999999998E-3</v>
      </c>
      <c r="V44">
        <v>0</v>
      </c>
      <c r="W44">
        <v>0</v>
      </c>
      <c r="X44">
        <v>0</v>
      </c>
      <c r="Y44">
        <v>0</v>
      </c>
      <c r="Z44">
        <v>0</v>
      </c>
      <c r="AA44">
        <v>7.8740200000000007E-3</v>
      </c>
      <c r="AB44">
        <v>0</v>
      </c>
      <c r="AC44">
        <v>0</v>
      </c>
      <c r="AD44">
        <f t="shared" si="0"/>
        <v>2.3431582142857143E-3</v>
      </c>
    </row>
    <row r="45" spans="1:30" x14ac:dyDescent="0.25">
      <c r="A45" s="1">
        <f t="shared" si="1"/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0"/>
        <v>0</v>
      </c>
    </row>
    <row r="46" spans="1:30" x14ac:dyDescent="0.25">
      <c r="A46" s="1">
        <f t="shared" si="1"/>
        <v>21.5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3.3112599999999999E-3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0"/>
        <v>1.1825928571428571E-4</v>
      </c>
    </row>
    <row r="47" spans="1:30" x14ac:dyDescent="0.25">
      <c r="A47" s="1">
        <f t="shared" si="1"/>
        <v>22</v>
      </c>
      <c r="B47">
        <v>0</v>
      </c>
      <c r="C47">
        <v>3.7313400000000001E-3</v>
      </c>
      <c r="D47">
        <v>2.7026999999999999E-2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0"/>
        <v>1.0985121428571428E-3</v>
      </c>
    </row>
    <row r="48" spans="1:30" x14ac:dyDescent="0.25">
      <c r="A48" s="1">
        <f t="shared" si="1"/>
        <v>22.5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3.7037E-2</v>
      </c>
      <c r="T48">
        <v>0</v>
      </c>
      <c r="U48">
        <v>6.6225199999999998E-3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0"/>
        <v>1.5592685714285715E-3</v>
      </c>
    </row>
    <row r="49" spans="1:30" x14ac:dyDescent="0.25">
      <c r="A49" s="1">
        <f t="shared" si="1"/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1.85185E-2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0"/>
        <v>6.6137499999999996E-4</v>
      </c>
    </row>
    <row r="50" spans="1:30" x14ac:dyDescent="0.25">
      <c r="A50" s="1">
        <f t="shared" si="1"/>
        <v>23.5</v>
      </c>
      <c r="B50">
        <v>0</v>
      </c>
      <c r="C50">
        <v>3.7313400000000001E-3</v>
      </c>
      <c r="D50">
        <v>0</v>
      </c>
      <c r="E50">
        <v>0</v>
      </c>
      <c r="F50">
        <v>0</v>
      </c>
      <c r="G50">
        <v>0</v>
      </c>
      <c r="H50">
        <v>5.5555600000000002E-3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0"/>
        <v>3.3167500000000003E-4</v>
      </c>
    </row>
    <row r="51" spans="1:30" x14ac:dyDescent="0.25">
      <c r="A51" s="1">
        <f t="shared" si="1"/>
        <v>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7.5188E-3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f>AVERAGE(B51:AC51)</f>
        <v>2.6852857142857143E-4</v>
      </c>
    </row>
    <row r="52" spans="1:30" x14ac:dyDescent="0.25">
      <c r="A52" s="1">
        <f t="shared" si="1"/>
        <v>24.5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0" x14ac:dyDescent="0.25">
      <c r="A53" s="1">
        <f t="shared" si="1"/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25">
      <c r="A54" s="1">
        <f t="shared" si="1"/>
        <v>25.5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30" x14ac:dyDescent="0.25">
      <c r="A55" s="1">
        <f t="shared" si="1"/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30" x14ac:dyDescent="0.25">
      <c r="A56" s="1">
        <f t="shared" si="1"/>
        <v>26.5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30" x14ac:dyDescent="0.25">
      <c r="A57" s="1">
        <f t="shared" si="1"/>
        <v>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30" x14ac:dyDescent="0.25">
      <c r="A58" s="1">
        <f t="shared" si="1"/>
        <v>27.5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25">
      <c r="A59" s="1">
        <f t="shared" si="1"/>
        <v>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30" x14ac:dyDescent="0.25">
      <c r="A60" s="1">
        <f t="shared" si="1"/>
        <v>28.5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25">
      <c r="A61" s="1">
        <f t="shared" si="1"/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30" x14ac:dyDescent="0.25">
      <c r="A62" s="1">
        <f t="shared" si="1"/>
        <v>29.5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0" x14ac:dyDescent="0.25">
      <c r="A63" s="1">
        <f t="shared" si="1"/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30" x14ac:dyDescent="0.25">
      <c r="A64" s="1">
        <f t="shared" si="1"/>
        <v>30.5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>
        <f t="shared" si="1"/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3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f t="shared" si="1"/>
        <v>31.5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3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0</v>
      </c>
      <c r="X66">
        <v>0</v>
      </c>
      <c r="Y66">
        <v>0</v>
      </c>
      <c r="Z66" s="3">
        <v>0</v>
      </c>
      <c r="AA66">
        <v>0</v>
      </c>
      <c r="AB66">
        <v>0</v>
      </c>
      <c r="AC66">
        <v>0</v>
      </c>
    </row>
    <row r="67" spans="1:29" x14ac:dyDescent="0.25">
      <c r="A67" s="1">
        <f t="shared" si="1"/>
        <v>32</v>
      </c>
      <c r="B67">
        <v>0</v>
      </c>
      <c r="C67">
        <v>0</v>
      </c>
      <c r="D67">
        <v>2.7026999999999999E-2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</v>
      </c>
      <c r="K67" s="3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>
        <v>0</v>
      </c>
      <c r="AA67">
        <v>0</v>
      </c>
      <c r="AB67">
        <v>0</v>
      </c>
      <c r="AC67">
        <v>0</v>
      </c>
    </row>
    <row r="68" spans="1:29" x14ac:dyDescent="0.25">
      <c r="A68" s="1">
        <f t="shared" si="1"/>
        <v>32.5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0</v>
      </c>
      <c r="K68" s="3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1">
        <f t="shared" ref="A69:A101" si="2">A68+0.5</f>
        <v>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0</v>
      </c>
      <c r="K69" s="3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>
        <v>0</v>
      </c>
      <c r="V69" s="3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f t="shared" si="2"/>
        <v>33.5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 s="3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>
        <v>0</v>
      </c>
      <c r="V70" s="3">
        <v>0</v>
      </c>
      <c r="W70">
        <v>0</v>
      </c>
      <c r="X70" s="3">
        <v>0</v>
      </c>
      <c r="Y70" s="3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f t="shared" si="2"/>
        <v>34</v>
      </c>
      <c r="B71" s="3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3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>
        <v>0</v>
      </c>
      <c r="V71">
        <v>0</v>
      </c>
      <c r="W71">
        <v>0</v>
      </c>
      <c r="X71" s="3">
        <v>0</v>
      </c>
      <c r="Y71" s="3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1">
        <f t="shared" si="2"/>
        <v>34.5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3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3">
        <v>0</v>
      </c>
      <c r="X72" s="3">
        <v>0</v>
      </c>
      <c r="Y72" s="3">
        <v>0</v>
      </c>
      <c r="Z72">
        <v>0</v>
      </c>
      <c r="AA72" s="3">
        <v>0</v>
      </c>
      <c r="AB72">
        <v>0</v>
      </c>
      <c r="AC72">
        <v>0</v>
      </c>
    </row>
    <row r="73" spans="1:29" x14ac:dyDescent="0.25">
      <c r="A73" s="1">
        <f t="shared" si="2"/>
        <v>35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3">
        <v>0</v>
      </c>
      <c r="Y73" s="3">
        <v>0</v>
      </c>
      <c r="Z73">
        <v>0</v>
      </c>
      <c r="AA73" s="3">
        <v>0</v>
      </c>
      <c r="AB73">
        <v>0</v>
      </c>
      <c r="AC73">
        <v>0</v>
      </c>
    </row>
    <row r="74" spans="1:29" x14ac:dyDescent="0.25">
      <c r="A74" s="1">
        <f t="shared" si="2"/>
        <v>35.5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3">
        <v>0</v>
      </c>
      <c r="W74">
        <v>0</v>
      </c>
      <c r="X74" s="3">
        <v>0</v>
      </c>
      <c r="Y74" s="3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1">
        <f t="shared" si="2"/>
        <v>36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3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3">
        <v>0</v>
      </c>
      <c r="W75">
        <v>0</v>
      </c>
      <c r="X75" s="3">
        <v>0</v>
      </c>
      <c r="Y75" s="3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1">
        <f t="shared" si="2"/>
        <v>36.5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1">
        <f t="shared" si="2"/>
        <v>37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3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3">
        <v>0</v>
      </c>
      <c r="W77">
        <v>0</v>
      </c>
      <c r="X77">
        <v>0</v>
      </c>
      <c r="Y77" s="3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f t="shared" si="2"/>
        <v>37.5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3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f t="shared" si="2"/>
        <v>38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3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3">
        <v>0</v>
      </c>
      <c r="W79">
        <v>0</v>
      </c>
      <c r="X79">
        <v>0</v>
      </c>
      <c r="Y79" s="3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f t="shared" si="2"/>
        <v>38.5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1">
        <f t="shared" si="2"/>
        <v>39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1">
        <f t="shared" si="2"/>
        <v>39.5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>
        <f t="shared" si="2"/>
        <v>40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f t="shared" si="2"/>
        <v>40.5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3">
        <v>0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>
        <f t="shared" si="2"/>
        <v>41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f t="shared" si="2"/>
        <v>41.5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3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f t="shared" si="2"/>
        <v>42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f t="shared" si="2"/>
        <v>42.5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1">
        <f t="shared" si="2"/>
        <v>43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f t="shared" si="2"/>
        <v>43.5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f t="shared" si="2"/>
        <v>44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>
        <f t="shared" si="2"/>
        <v>44.5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s="1">
        <f t="shared" si="2"/>
        <v>45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f t="shared" si="2"/>
        <v>45.5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3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f t="shared" si="2"/>
        <v>46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f t="shared" si="2"/>
        <v>46.5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3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1">
        <f t="shared" si="2"/>
        <v>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f t="shared" si="2"/>
        <v>47.5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7.5188E-3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f t="shared" si="2"/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s="1">
        <f t="shared" si="2"/>
        <v>48.5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1">
        <f t="shared" si="2"/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zoomScale="90" zoomScaleNormal="90" workbookViewId="0">
      <selection activeCell="AD3" sqref="AD3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9.4420599999999993E-2</v>
      </c>
      <c r="C3">
        <v>1.49254E-2</v>
      </c>
      <c r="D3">
        <v>0.21621599999999999</v>
      </c>
      <c r="E3">
        <v>9.6153799999999998E-3</v>
      </c>
      <c r="F3">
        <v>0.27659600000000001</v>
      </c>
      <c r="G3">
        <v>7.2727299999999995E-2</v>
      </c>
      <c r="H3">
        <v>0.13888900000000001</v>
      </c>
      <c r="I3">
        <v>3.8835000000000001E-2</v>
      </c>
      <c r="J3">
        <v>3.8167899999999998E-2</v>
      </c>
      <c r="K3">
        <v>1.9354799999999998E-2</v>
      </c>
      <c r="L3">
        <v>7.6923099999999994E-2</v>
      </c>
      <c r="M3">
        <v>1.39373E-2</v>
      </c>
      <c r="N3">
        <v>0.1875</v>
      </c>
      <c r="O3">
        <v>0.11666700000000001</v>
      </c>
      <c r="P3">
        <v>0.106061</v>
      </c>
      <c r="Q3">
        <v>3.00752E-2</v>
      </c>
      <c r="R3">
        <v>0.217391</v>
      </c>
      <c r="S3">
        <v>0.111111</v>
      </c>
      <c r="T3">
        <v>3.9408899999999997E-2</v>
      </c>
      <c r="U3">
        <v>2.6490099999999999E-2</v>
      </c>
      <c r="V3">
        <v>4.8275899999999997E-2</v>
      </c>
      <c r="W3">
        <v>1.95122E-2</v>
      </c>
      <c r="X3">
        <v>3.7190099999999997E-2</v>
      </c>
      <c r="Y3" s="3">
        <v>2.7649799999999999E-2</v>
      </c>
      <c r="Z3">
        <v>5.5045900000000002E-2</v>
      </c>
      <c r="AA3">
        <v>7.8740200000000007E-3</v>
      </c>
      <c r="AB3">
        <v>1.6260199999999999E-2</v>
      </c>
      <c r="AC3">
        <v>9.7087400000000004E-3</v>
      </c>
      <c r="AD3">
        <f>AVERAGE(B3:AC3)</f>
        <v>7.3815315714285706E-2</v>
      </c>
    </row>
    <row r="4" spans="1:30" x14ac:dyDescent="0.25">
      <c r="A4" s="1">
        <f>A3+1</f>
        <v>1</v>
      </c>
      <c r="B4">
        <v>6.0085800000000002E-2</v>
      </c>
      <c r="C4" s="3">
        <v>5.5970100000000002E-2</v>
      </c>
      <c r="D4">
        <v>5.4054100000000001E-2</v>
      </c>
      <c r="E4">
        <v>1.9230799999999999E-2</v>
      </c>
      <c r="F4">
        <v>4.2553199999999999E-2</v>
      </c>
      <c r="G4">
        <v>5.4545499999999997E-2</v>
      </c>
      <c r="H4">
        <v>0.1</v>
      </c>
      <c r="I4">
        <v>1.4563100000000001E-2</v>
      </c>
      <c r="J4">
        <v>2.2900799999999999E-2</v>
      </c>
      <c r="K4" s="3">
        <v>4.5161300000000001E-2</v>
      </c>
      <c r="L4">
        <v>3.8461500000000003E-2</v>
      </c>
      <c r="M4" s="3">
        <v>3.1358900000000002E-2</v>
      </c>
      <c r="N4">
        <v>4.6875E-2</v>
      </c>
      <c r="O4">
        <v>8.3333299999999999E-2</v>
      </c>
      <c r="P4">
        <v>4.5454500000000002E-2</v>
      </c>
      <c r="Q4">
        <v>5.2631600000000001E-2</v>
      </c>
      <c r="R4">
        <v>0.130435</v>
      </c>
      <c r="S4">
        <v>7.4074100000000004E-2</v>
      </c>
      <c r="T4" s="3">
        <v>6.8965499999999999E-2</v>
      </c>
      <c r="U4">
        <v>1.3245E-2</v>
      </c>
      <c r="V4">
        <v>4.8275899999999997E-2</v>
      </c>
      <c r="W4">
        <v>4.3902400000000001E-2</v>
      </c>
      <c r="X4">
        <v>7.0247900000000002E-2</v>
      </c>
      <c r="Y4" s="3">
        <v>3.6866400000000001E-2</v>
      </c>
      <c r="Z4">
        <v>2.7522899999999999E-2</v>
      </c>
      <c r="AA4">
        <v>3.9370099999999998E-2</v>
      </c>
      <c r="AB4">
        <v>4.8780499999999997E-2</v>
      </c>
      <c r="AC4">
        <v>2.9126200000000001E-2</v>
      </c>
      <c r="AD4">
        <f t="shared" ref="AD4:AD50" si="0">AVERAGE(B4:AC4)</f>
        <v>4.9928264285714272E-2</v>
      </c>
    </row>
    <row r="5" spans="1:30" x14ac:dyDescent="0.25">
      <c r="A5" s="1">
        <f t="shared" ref="A5:A53" si="1">A4+1</f>
        <v>2</v>
      </c>
      <c r="B5">
        <v>0.107296</v>
      </c>
      <c r="C5" s="3">
        <v>5.5970100000000002E-2</v>
      </c>
      <c r="D5">
        <v>5.4054100000000001E-2</v>
      </c>
      <c r="E5">
        <v>1.9230799999999999E-2</v>
      </c>
      <c r="F5">
        <v>4.2553199999999999E-2</v>
      </c>
      <c r="G5">
        <v>3.6363600000000003E-2</v>
      </c>
      <c r="H5" s="3">
        <v>6.1111100000000002E-2</v>
      </c>
      <c r="I5">
        <v>9.7087400000000004E-3</v>
      </c>
      <c r="J5">
        <v>2.2900799999999999E-2</v>
      </c>
      <c r="K5" s="3">
        <v>3.2258099999999998E-2</v>
      </c>
      <c r="L5">
        <v>4.8076899999999999E-2</v>
      </c>
      <c r="M5" s="3">
        <v>5.9233399999999999E-2</v>
      </c>
      <c r="N5">
        <v>1.5625E-2</v>
      </c>
      <c r="O5">
        <v>8.3333299999999999E-2</v>
      </c>
      <c r="P5">
        <v>4.5454500000000002E-2</v>
      </c>
      <c r="Q5">
        <v>7.5188000000000005E-2</v>
      </c>
      <c r="R5">
        <v>8.6956500000000006E-2</v>
      </c>
      <c r="S5">
        <v>7.4074100000000004E-2</v>
      </c>
      <c r="T5" s="3">
        <v>7.3891600000000002E-2</v>
      </c>
      <c r="U5">
        <v>4.6357599999999999E-2</v>
      </c>
      <c r="V5">
        <v>6.8965499999999999E-2</v>
      </c>
      <c r="W5">
        <v>1.95122E-2</v>
      </c>
      <c r="X5">
        <v>5.7851199999999998E-2</v>
      </c>
      <c r="Y5" s="3">
        <v>9.2165900000000002E-3</v>
      </c>
      <c r="Z5" s="3">
        <v>3.6697199999999999E-2</v>
      </c>
      <c r="AA5">
        <v>3.9370099999999998E-2</v>
      </c>
      <c r="AB5">
        <v>7.3170700000000005E-2</v>
      </c>
      <c r="AC5">
        <v>7.76699E-2</v>
      </c>
      <c r="AD5">
        <f t="shared" si="0"/>
        <v>5.1146101071428571E-2</v>
      </c>
    </row>
    <row r="6" spans="1:30" x14ac:dyDescent="0.25">
      <c r="A6" s="1">
        <f t="shared" si="1"/>
        <v>3</v>
      </c>
      <c r="B6">
        <v>8.5836899999999994E-2</v>
      </c>
      <c r="C6" s="3">
        <v>0.100746</v>
      </c>
      <c r="D6">
        <v>0.108108</v>
      </c>
      <c r="E6">
        <v>4.8076899999999999E-2</v>
      </c>
      <c r="F6">
        <v>2.12766E-2</v>
      </c>
      <c r="G6">
        <v>5.4545499999999997E-2</v>
      </c>
      <c r="H6" s="3">
        <v>7.22222E-2</v>
      </c>
      <c r="I6">
        <v>3.8835000000000001E-2</v>
      </c>
      <c r="J6">
        <v>5.3435099999999999E-2</v>
      </c>
      <c r="K6" s="3">
        <v>5.1612900000000003E-2</v>
      </c>
      <c r="L6">
        <v>8.6538500000000004E-2</v>
      </c>
      <c r="M6" s="3">
        <v>6.62021E-2</v>
      </c>
      <c r="N6">
        <v>0.109375</v>
      </c>
      <c r="O6">
        <v>0.05</v>
      </c>
      <c r="P6">
        <v>7.5757599999999994E-2</v>
      </c>
      <c r="Q6">
        <v>9.0225600000000003E-2</v>
      </c>
      <c r="R6">
        <v>0</v>
      </c>
      <c r="S6">
        <v>5.5555599999999997E-2</v>
      </c>
      <c r="T6" s="3">
        <v>0.123153</v>
      </c>
      <c r="U6">
        <v>9.2715199999999998E-2</v>
      </c>
      <c r="V6">
        <v>6.2068999999999999E-2</v>
      </c>
      <c r="W6">
        <v>3.4146299999999997E-2</v>
      </c>
      <c r="X6">
        <v>6.6115699999999999E-2</v>
      </c>
      <c r="Y6" s="3">
        <v>9.2165899999999995E-2</v>
      </c>
      <c r="Z6" s="3">
        <v>4.5871599999999998E-2</v>
      </c>
      <c r="AA6">
        <v>0.110236</v>
      </c>
      <c r="AB6">
        <v>6.5040700000000007E-2</v>
      </c>
      <c r="AC6">
        <v>4.8543700000000002E-2</v>
      </c>
      <c r="AD6">
        <f t="shared" si="0"/>
        <v>6.8157378571428548E-2</v>
      </c>
    </row>
    <row r="7" spans="1:30" x14ac:dyDescent="0.25">
      <c r="A7" s="1">
        <f t="shared" si="1"/>
        <v>4</v>
      </c>
      <c r="B7">
        <v>9.0128799999999995E-2</v>
      </c>
      <c r="C7" s="3">
        <v>9.7014900000000001E-2</v>
      </c>
      <c r="D7">
        <v>2.7026999999999999E-2</v>
      </c>
      <c r="E7">
        <v>7.6923099999999994E-2</v>
      </c>
      <c r="F7">
        <v>0.10638300000000001</v>
      </c>
      <c r="G7">
        <v>3.6363600000000003E-2</v>
      </c>
      <c r="H7" s="3">
        <v>7.22222E-2</v>
      </c>
      <c r="I7">
        <v>3.8835000000000001E-2</v>
      </c>
      <c r="J7">
        <v>6.1068699999999997E-2</v>
      </c>
      <c r="K7">
        <v>4.5161300000000001E-2</v>
      </c>
      <c r="L7">
        <v>9.6153799999999998E-2</v>
      </c>
      <c r="M7" s="3">
        <v>6.62021E-2</v>
      </c>
      <c r="N7">
        <v>7.8125E-2</v>
      </c>
      <c r="O7">
        <v>0.1</v>
      </c>
      <c r="P7">
        <v>9.0909100000000007E-2</v>
      </c>
      <c r="Q7">
        <v>6.7669199999999999E-2</v>
      </c>
      <c r="R7">
        <v>0</v>
      </c>
      <c r="S7">
        <v>3.7037E-2</v>
      </c>
      <c r="T7" s="3">
        <v>7.8817700000000004E-2</v>
      </c>
      <c r="U7">
        <v>6.6225199999999998E-2</v>
      </c>
      <c r="V7">
        <v>1.3793100000000001E-2</v>
      </c>
      <c r="W7">
        <v>2.9268300000000001E-2</v>
      </c>
      <c r="X7">
        <v>8.2644599999999999E-2</v>
      </c>
      <c r="Y7" s="3">
        <v>5.5299500000000001E-2</v>
      </c>
      <c r="Z7">
        <v>9.1743099999999994E-2</v>
      </c>
      <c r="AA7">
        <v>5.5118100000000003E-2</v>
      </c>
      <c r="AB7">
        <v>0.138211</v>
      </c>
      <c r="AC7">
        <v>6.7961199999999999E-2</v>
      </c>
      <c r="AD7">
        <f t="shared" si="0"/>
        <v>6.6653771428571443E-2</v>
      </c>
    </row>
    <row r="8" spans="1:30" x14ac:dyDescent="0.25">
      <c r="A8" s="1">
        <f t="shared" si="1"/>
        <v>5</v>
      </c>
      <c r="B8">
        <v>0.107296</v>
      </c>
      <c r="C8" s="3">
        <v>8.2089599999999999E-2</v>
      </c>
      <c r="D8">
        <v>0</v>
      </c>
      <c r="E8">
        <v>6.7307699999999998E-2</v>
      </c>
      <c r="F8">
        <v>2.12766E-2</v>
      </c>
      <c r="G8">
        <v>9.0909100000000007E-2</v>
      </c>
      <c r="H8" s="3">
        <v>0.25</v>
      </c>
      <c r="I8">
        <v>5.3398099999999997E-2</v>
      </c>
      <c r="J8">
        <v>4.5801500000000002E-2</v>
      </c>
      <c r="K8">
        <v>9.0322600000000003E-2</v>
      </c>
      <c r="L8">
        <v>0.13461500000000001</v>
      </c>
      <c r="M8" s="3">
        <v>0.101045</v>
      </c>
      <c r="N8">
        <v>7.8125E-2</v>
      </c>
      <c r="O8">
        <v>0.1</v>
      </c>
      <c r="P8">
        <v>9.0909100000000007E-2</v>
      </c>
      <c r="Q8">
        <v>6.01504E-2</v>
      </c>
      <c r="R8">
        <v>4.3478299999999998E-2</v>
      </c>
      <c r="S8">
        <v>5.5555599999999997E-2</v>
      </c>
      <c r="T8" s="3">
        <v>8.8669999999999999E-2</v>
      </c>
      <c r="U8">
        <v>5.9602599999999999E-2</v>
      </c>
      <c r="V8">
        <v>6.2068999999999999E-2</v>
      </c>
      <c r="W8">
        <v>8.2926799999999995E-2</v>
      </c>
      <c r="X8">
        <v>0.119835</v>
      </c>
      <c r="Y8" s="3">
        <v>7.3732699999999998E-2</v>
      </c>
      <c r="Z8">
        <v>0.119266</v>
      </c>
      <c r="AA8">
        <v>9.4488199999999994E-2</v>
      </c>
      <c r="AB8">
        <v>0.11382100000000001</v>
      </c>
      <c r="AC8">
        <v>0.12621399999999999</v>
      </c>
      <c r="AD8">
        <f t="shared" si="0"/>
        <v>8.6175175000000007E-2</v>
      </c>
    </row>
    <row r="9" spans="1:30" x14ac:dyDescent="0.25">
      <c r="A9" s="1">
        <f t="shared" si="1"/>
        <v>6</v>
      </c>
      <c r="B9">
        <v>0.107296</v>
      </c>
      <c r="C9" s="3">
        <v>0.12313399999999999</v>
      </c>
      <c r="D9">
        <v>8.1081100000000003E-2</v>
      </c>
      <c r="E9">
        <v>0.13461500000000001</v>
      </c>
      <c r="F9">
        <v>6.3829800000000006E-2</v>
      </c>
      <c r="G9">
        <v>0.127273</v>
      </c>
      <c r="H9" s="3">
        <v>0.11666700000000001</v>
      </c>
      <c r="I9">
        <v>3.8835000000000001E-2</v>
      </c>
      <c r="J9">
        <v>7.6335899999999998E-2</v>
      </c>
      <c r="K9">
        <v>9.0322600000000003E-2</v>
      </c>
      <c r="L9">
        <v>0.18269199999999999</v>
      </c>
      <c r="M9">
        <v>8.3623699999999995E-2</v>
      </c>
      <c r="N9">
        <v>9.375E-2</v>
      </c>
      <c r="O9">
        <v>8.3333299999999999E-2</v>
      </c>
      <c r="P9">
        <v>0.15151500000000001</v>
      </c>
      <c r="Q9">
        <v>0.11278199999999999</v>
      </c>
      <c r="R9">
        <v>8.6956500000000006E-2</v>
      </c>
      <c r="S9">
        <v>5.5555599999999997E-2</v>
      </c>
      <c r="T9" s="3">
        <v>0.1133</v>
      </c>
      <c r="U9">
        <v>8.6092699999999994E-2</v>
      </c>
      <c r="V9">
        <v>0.13103400000000001</v>
      </c>
      <c r="W9">
        <v>0.112195</v>
      </c>
      <c r="X9">
        <v>0.27685999999999999</v>
      </c>
      <c r="Y9" s="3">
        <v>0.202765</v>
      </c>
      <c r="Z9">
        <v>0.10091700000000001</v>
      </c>
      <c r="AA9">
        <v>0.133858</v>
      </c>
      <c r="AB9">
        <v>0.130081</v>
      </c>
      <c r="AC9">
        <v>0.36893199999999998</v>
      </c>
      <c r="AD9">
        <f t="shared" si="0"/>
        <v>0.12377257857142857</v>
      </c>
    </row>
    <row r="10" spans="1:30" x14ac:dyDescent="0.25">
      <c r="A10" s="1">
        <f t="shared" si="1"/>
        <v>7</v>
      </c>
      <c r="B10">
        <v>4.7210299999999997E-2</v>
      </c>
      <c r="C10" s="3">
        <v>5.2238800000000002E-2</v>
      </c>
      <c r="D10">
        <v>0.108108</v>
      </c>
      <c r="E10">
        <v>0.105769</v>
      </c>
      <c r="F10">
        <v>6.3829800000000006E-2</v>
      </c>
      <c r="G10">
        <v>7.2727299999999995E-2</v>
      </c>
      <c r="H10" s="3">
        <v>2.2222200000000001E-2</v>
      </c>
      <c r="I10">
        <v>5.3398099999999997E-2</v>
      </c>
      <c r="J10">
        <v>6.1068699999999997E-2</v>
      </c>
      <c r="K10">
        <v>8.3871000000000001E-2</v>
      </c>
      <c r="L10">
        <v>8.6538500000000004E-2</v>
      </c>
      <c r="M10">
        <v>6.2717800000000004E-2</v>
      </c>
      <c r="N10">
        <v>6.25E-2</v>
      </c>
      <c r="O10">
        <v>6.6666699999999995E-2</v>
      </c>
      <c r="P10">
        <v>3.0303E-2</v>
      </c>
      <c r="Q10">
        <v>9.7744399999999995E-2</v>
      </c>
      <c r="R10">
        <v>4.3478299999999998E-2</v>
      </c>
      <c r="S10">
        <v>0</v>
      </c>
      <c r="T10" s="3">
        <v>6.8965499999999999E-2</v>
      </c>
      <c r="U10">
        <v>7.9470200000000005E-2</v>
      </c>
      <c r="V10">
        <v>4.1379300000000001E-2</v>
      </c>
      <c r="W10">
        <v>6.3414600000000002E-2</v>
      </c>
      <c r="X10">
        <v>9.5041299999999995E-2</v>
      </c>
      <c r="Y10" s="3">
        <v>5.5299500000000001E-2</v>
      </c>
      <c r="Z10">
        <v>5.5045900000000002E-2</v>
      </c>
      <c r="AA10">
        <v>5.5118100000000003E-2</v>
      </c>
      <c r="AB10">
        <v>5.6910599999999999E-2</v>
      </c>
      <c r="AC10">
        <v>2.9126200000000001E-2</v>
      </c>
      <c r="AD10">
        <f t="shared" si="0"/>
        <v>6.1434396428571444E-2</v>
      </c>
    </row>
    <row r="11" spans="1:30" x14ac:dyDescent="0.25">
      <c r="A11" s="1">
        <f t="shared" si="1"/>
        <v>8</v>
      </c>
      <c r="B11">
        <v>4.2918499999999998E-2</v>
      </c>
      <c r="C11" s="3">
        <v>8.9552199999999998E-2</v>
      </c>
      <c r="D11">
        <v>0</v>
      </c>
      <c r="E11">
        <v>0.105769</v>
      </c>
      <c r="F11">
        <v>4.2553199999999999E-2</v>
      </c>
      <c r="G11">
        <v>7.2727299999999995E-2</v>
      </c>
      <c r="H11" s="3">
        <v>1.11111E-2</v>
      </c>
      <c r="I11">
        <v>1.4563100000000001E-2</v>
      </c>
      <c r="J11">
        <v>5.3435099999999999E-2</v>
      </c>
      <c r="K11">
        <v>8.3871000000000001E-2</v>
      </c>
      <c r="L11">
        <v>9.6153799999999998E-3</v>
      </c>
      <c r="M11">
        <v>6.62021E-2</v>
      </c>
      <c r="N11">
        <v>3.125E-2</v>
      </c>
      <c r="O11">
        <v>6.6666699999999995E-2</v>
      </c>
      <c r="P11">
        <v>6.0606100000000003E-2</v>
      </c>
      <c r="Q11">
        <v>5.2631600000000001E-2</v>
      </c>
      <c r="R11">
        <v>0</v>
      </c>
      <c r="S11">
        <v>1.85185E-2</v>
      </c>
      <c r="T11" s="3">
        <v>5.4187199999999998E-2</v>
      </c>
      <c r="U11">
        <v>5.2980100000000002E-2</v>
      </c>
      <c r="V11">
        <v>8.2758600000000002E-2</v>
      </c>
      <c r="W11">
        <v>6.8292699999999998E-2</v>
      </c>
      <c r="X11">
        <v>2.47934E-2</v>
      </c>
      <c r="Y11" s="3">
        <v>5.9907799999999997E-2</v>
      </c>
      <c r="Z11">
        <v>5.5045900000000002E-2</v>
      </c>
      <c r="AA11">
        <v>7.0866100000000001E-2</v>
      </c>
      <c r="AB11">
        <v>0.10569099999999999</v>
      </c>
      <c r="AC11">
        <v>3.8835000000000001E-2</v>
      </c>
      <c r="AD11">
        <f t="shared" si="0"/>
        <v>5.1262452857142857E-2</v>
      </c>
    </row>
    <row r="12" spans="1:30" x14ac:dyDescent="0.25">
      <c r="A12" s="1">
        <f t="shared" si="1"/>
        <v>9</v>
      </c>
      <c r="B12">
        <v>6.0085800000000002E-2</v>
      </c>
      <c r="C12" s="3">
        <v>5.5970100000000002E-2</v>
      </c>
      <c r="D12">
        <v>8.1081100000000003E-2</v>
      </c>
      <c r="E12">
        <v>8.6538500000000004E-2</v>
      </c>
      <c r="F12">
        <v>0.10638300000000001</v>
      </c>
      <c r="G12">
        <v>0.10909099999999999</v>
      </c>
      <c r="H12" s="3">
        <v>1.11111E-2</v>
      </c>
      <c r="I12">
        <v>1.9417500000000001E-2</v>
      </c>
      <c r="J12">
        <v>0.10687000000000001</v>
      </c>
      <c r="K12">
        <v>8.3871000000000001E-2</v>
      </c>
      <c r="L12">
        <v>3.8461500000000003E-2</v>
      </c>
      <c r="M12">
        <v>0.111498</v>
      </c>
      <c r="N12">
        <v>3.125E-2</v>
      </c>
      <c r="O12">
        <v>0.05</v>
      </c>
      <c r="P12">
        <v>6.0606100000000003E-2</v>
      </c>
      <c r="Q12">
        <v>9.0225600000000003E-2</v>
      </c>
      <c r="R12">
        <v>0</v>
      </c>
      <c r="S12">
        <v>3.7037E-2</v>
      </c>
      <c r="T12" s="3">
        <v>5.4187199999999998E-2</v>
      </c>
      <c r="U12">
        <v>8.6092699999999994E-2</v>
      </c>
      <c r="V12">
        <v>8.2758600000000002E-2</v>
      </c>
      <c r="W12">
        <v>9.2682899999999999E-2</v>
      </c>
      <c r="X12">
        <v>4.1322299999999999E-2</v>
      </c>
      <c r="Y12" s="3">
        <v>7.8340999999999994E-2</v>
      </c>
      <c r="Z12">
        <v>6.4220200000000005E-2</v>
      </c>
      <c r="AA12">
        <v>6.2992099999999995E-2</v>
      </c>
      <c r="AB12">
        <v>4.0650400000000003E-2</v>
      </c>
      <c r="AC12">
        <v>4.8543700000000002E-2</v>
      </c>
      <c r="AD12">
        <f t="shared" si="0"/>
        <v>6.3974585714285728E-2</v>
      </c>
    </row>
    <row r="13" spans="1:30" x14ac:dyDescent="0.25">
      <c r="A13" s="1">
        <f t="shared" si="1"/>
        <v>10</v>
      </c>
      <c r="B13">
        <v>5.1502100000000002E-2</v>
      </c>
      <c r="C13" s="3">
        <v>5.5970100000000002E-2</v>
      </c>
      <c r="D13">
        <v>0</v>
      </c>
      <c r="E13">
        <v>0.105769</v>
      </c>
      <c r="F13">
        <v>2.12766E-2</v>
      </c>
      <c r="G13">
        <v>7.2727299999999995E-2</v>
      </c>
      <c r="H13" s="3">
        <v>3.3333300000000003E-2</v>
      </c>
      <c r="I13">
        <v>8.2524299999999995E-2</v>
      </c>
      <c r="J13">
        <v>0.10687000000000001</v>
      </c>
      <c r="K13">
        <v>0.122581</v>
      </c>
      <c r="L13">
        <v>4.8076899999999999E-2</v>
      </c>
      <c r="M13">
        <v>0.101045</v>
      </c>
      <c r="N13">
        <v>3.125E-2</v>
      </c>
      <c r="O13">
        <v>0.05</v>
      </c>
      <c r="P13">
        <v>1.51515E-2</v>
      </c>
      <c r="Q13">
        <v>3.7594000000000002E-2</v>
      </c>
      <c r="R13">
        <v>0</v>
      </c>
      <c r="S13">
        <v>1.85185E-2</v>
      </c>
      <c r="T13" s="3">
        <v>3.4482800000000001E-2</v>
      </c>
      <c r="U13">
        <v>7.9470200000000005E-2</v>
      </c>
      <c r="V13">
        <v>0.165517</v>
      </c>
      <c r="W13">
        <v>0.107317</v>
      </c>
      <c r="X13">
        <v>3.3057900000000001E-2</v>
      </c>
      <c r="Y13" s="3">
        <v>6.4516100000000007E-2</v>
      </c>
      <c r="Z13">
        <v>9.1743099999999994E-2</v>
      </c>
      <c r="AA13">
        <v>8.6614200000000002E-2</v>
      </c>
      <c r="AB13">
        <v>6.5040700000000007E-2</v>
      </c>
      <c r="AC13">
        <v>2.9126200000000001E-2</v>
      </c>
      <c r="AD13">
        <f t="shared" si="0"/>
        <v>6.1109814285714284E-2</v>
      </c>
    </row>
    <row r="14" spans="1:30" x14ac:dyDescent="0.25">
      <c r="A14" s="1">
        <f t="shared" si="1"/>
        <v>11</v>
      </c>
      <c r="B14">
        <v>2.5751099999999999E-2</v>
      </c>
      <c r="C14" s="3">
        <v>7.4626899999999996E-2</v>
      </c>
      <c r="D14">
        <v>2.7026999999999999E-2</v>
      </c>
      <c r="E14">
        <v>9.6153799999999998E-2</v>
      </c>
      <c r="F14">
        <v>0</v>
      </c>
      <c r="G14">
        <v>7.2727299999999995E-2</v>
      </c>
      <c r="H14" s="3">
        <v>1.66667E-2</v>
      </c>
      <c r="I14">
        <v>0.13106799999999999</v>
      </c>
      <c r="J14">
        <v>0.167939</v>
      </c>
      <c r="K14">
        <v>5.1612900000000003E-2</v>
      </c>
      <c r="L14">
        <v>4.8076899999999999E-2</v>
      </c>
      <c r="M14">
        <v>6.62021E-2</v>
      </c>
      <c r="N14">
        <v>3.125E-2</v>
      </c>
      <c r="O14">
        <v>6.6666699999999995E-2</v>
      </c>
      <c r="P14">
        <v>3.0303E-2</v>
      </c>
      <c r="Q14">
        <v>4.5112800000000002E-2</v>
      </c>
      <c r="R14">
        <v>4.3478299999999998E-2</v>
      </c>
      <c r="S14">
        <v>0</v>
      </c>
      <c r="T14" s="3">
        <v>2.9556700000000002E-2</v>
      </c>
      <c r="U14">
        <v>7.6158900000000002E-2</v>
      </c>
      <c r="V14">
        <v>7.5862100000000002E-2</v>
      </c>
      <c r="W14">
        <v>0.102439</v>
      </c>
      <c r="X14">
        <v>3.3057900000000001E-2</v>
      </c>
      <c r="Y14" s="3">
        <v>6.4516100000000007E-2</v>
      </c>
      <c r="Z14">
        <v>8.2568799999999998E-2</v>
      </c>
      <c r="AA14">
        <v>7.0866100000000001E-2</v>
      </c>
      <c r="AB14">
        <v>4.0650400000000003E-2</v>
      </c>
      <c r="AC14">
        <v>3.8835000000000001E-2</v>
      </c>
      <c r="AD14">
        <f t="shared" si="0"/>
        <v>5.7470482142857139E-2</v>
      </c>
    </row>
    <row r="15" spans="1:30" x14ac:dyDescent="0.25">
      <c r="A15" s="1">
        <f t="shared" si="1"/>
        <v>12</v>
      </c>
      <c r="B15">
        <v>1.7167399999999999E-2</v>
      </c>
      <c r="C15" s="3">
        <v>4.1044799999999999E-2</v>
      </c>
      <c r="D15">
        <v>2.7026999999999999E-2</v>
      </c>
      <c r="E15">
        <v>4.8076899999999999E-2</v>
      </c>
      <c r="F15">
        <v>6.3829800000000006E-2</v>
      </c>
      <c r="G15">
        <v>3.6363600000000003E-2</v>
      </c>
      <c r="H15" s="3">
        <v>2.2222200000000001E-2</v>
      </c>
      <c r="I15">
        <v>0.12621399999999999</v>
      </c>
      <c r="J15">
        <v>4.5801500000000002E-2</v>
      </c>
      <c r="K15">
        <v>7.0967699999999995E-2</v>
      </c>
      <c r="L15">
        <v>2.8846199999999999E-2</v>
      </c>
      <c r="M15">
        <v>4.5296200000000002E-2</v>
      </c>
      <c r="N15">
        <v>4.6875E-2</v>
      </c>
      <c r="O15">
        <v>0</v>
      </c>
      <c r="P15">
        <v>3.0303E-2</v>
      </c>
      <c r="Q15">
        <v>5.2631600000000001E-2</v>
      </c>
      <c r="R15">
        <v>4.3478299999999998E-2</v>
      </c>
      <c r="S15">
        <v>0</v>
      </c>
      <c r="T15" s="3">
        <v>5.9113300000000001E-2</v>
      </c>
      <c r="U15">
        <v>6.6225199999999998E-2</v>
      </c>
      <c r="V15">
        <v>3.4482800000000001E-2</v>
      </c>
      <c r="W15">
        <v>8.7804900000000005E-2</v>
      </c>
      <c r="X15">
        <v>2.0661200000000001E-2</v>
      </c>
      <c r="Y15" s="3">
        <v>4.6082900000000003E-2</v>
      </c>
      <c r="Z15">
        <v>5.5045900000000002E-2</v>
      </c>
      <c r="AA15">
        <v>4.7244099999999997E-2</v>
      </c>
      <c r="AB15">
        <v>2.4390200000000001E-2</v>
      </c>
      <c r="AC15">
        <v>3.8835000000000001E-2</v>
      </c>
      <c r="AD15">
        <f t="shared" si="0"/>
        <v>4.3786810714285709E-2</v>
      </c>
    </row>
    <row r="16" spans="1:30" x14ac:dyDescent="0.25">
      <c r="A16" s="1">
        <f t="shared" si="1"/>
        <v>13</v>
      </c>
      <c r="B16">
        <v>2.1459200000000001E-2</v>
      </c>
      <c r="C16" s="3">
        <v>2.9850700000000001E-2</v>
      </c>
      <c r="D16">
        <v>0</v>
      </c>
      <c r="E16">
        <v>4.8076899999999999E-2</v>
      </c>
      <c r="F16">
        <v>2.12766E-2</v>
      </c>
      <c r="G16">
        <v>1.8181800000000001E-2</v>
      </c>
      <c r="H16" s="3">
        <v>2.2222200000000001E-2</v>
      </c>
      <c r="I16">
        <v>9.7087400000000004E-2</v>
      </c>
      <c r="J16">
        <v>6.1068699999999997E-2</v>
      </c>
      <c r="K16">
        <v>4.5161300000000001E-2</v>
      </c>
      <c r="L16">
        <v>3.8461500000000003E-2</v>
      </c>
      <c r="M16">
        <v>4.1811800000000003E-2</v>
      </c>
      <c r="N16">
        <v>3.125E-2</v>
      </c>
      <c r="O16">
        <v>6.6666699999999995E-2</v>
      </c>
      <c r="P16">
        <v>4.5454500000000002E-2</v>
      </c>
      <c r="Q16">
        <v>5.2631600000000001E-2</v>
      </c>
      <c r="R16">
        <v>4.3478299999999998E-2</v>
      </c>
      <c r="S16">
        <v>1.85185E-2</v>
      </c>
      <c r="T16" s="3">
        <v>3.4482800000000001E-2</v>
      </c>
      <c r="U16">
        <v>5.2980100000000002E-2</v>
      </c>
      <c r="V16">
        <v>4.1379300000000001E-2</v>
      </c>
      <c r="W16">
        <v>8.7804900000000005E-2</v>
      </c>
      <c r="X16">
        <v>8.2644599999999995E-3</v>
      </c>
      <c r="Y16" s="3">
        <v>4.1474700000000003E-2</v>
      </c>
      <c r="Z16">
        <v>5.5045900000000002E-2</v>
      </c>
      <c r="AA16">
        <v>3.1496099999999999E-2</v>
      </c>
      <c r="AB16">
        <v>3.2520300000000002E-2</v>
      </c>
      <c r="AC16">
        <v>1.9417500000000001E-2</v>
      </c>
      <c r="AD16">
        <f t="shared" si="0"/>
        <v>3.955442E-2</v>
      </c>
    </row>
    <row r="17" spans="1:30" x14ac:dyDescent="0.25">
      <c r="A17" s="1">
        <f t="shared" si="1"/>
        <v>14</v>
      </c>
      <c r="B17">
        <v>3.0042900000000001E-2</v>
      </c>
      <c r="C17" s="3">
        <v>3.7313399999999997E-2</v>
      </c>
      <c r="D17">
        <v>5.4054100000000001E-2</v>
      </c>
      <c r="E17">
        <v>9.6153799999999998E-3</v>
      </c>
      <c r="F17">
        <v>2.12766E-2</v>
      </c>
      <c r="G17">
        <v>5.4545499999999997E-2</v>
      </c>
      <c r="H17" s="3">
        <v>3.3333300000000003E-2</v>
      </c>
      <c r="I17">
        <v>6.7961199999999999E-2</v>
      </c>
      <c r="J17">
        <v>1.52672E-2</v>
      </c>
      <c r="K17">
        <v>5.1612900000000003E-2</v>
      </c>
      <c r="L17">
        <v>1.9230799999999999E-2</v>
      </c>
      <c r="M17">
        <v>2.4390200000000001E-2</v>
      </c>
      <c r="N17">
        <v>0</v>
      </c>
      <c r="O17">
        <v>0</v>
      </c>
      <c r="P17">
        <v>0</v>
      </c>
      <c r="Q17">
        <v>1.50376E-2</v>
      </c>
      <c r="R17">
        <v>0</v>
      </c>
      <c r="S17">
        <v>3.7037E-2</v>
      </c>
      <c r="T17">
        <v>1.4778299999999999E-2</v>
      </c>
      <c r="U17">
        <v>4.9668900000000002E-2</v>
      </c>
      <c r="V17">
        <v>0</v>
      </c>
      <c r="W17">
        <v>1.95122E-2</v>
      </c>
      <c r="X17">
        <v>1.6528899999999999E-2</v>
      </c>
      <c r="Y17" s="3">
        <v>3.2258099999999998E-2</v>
      </c>
      <c r="Z17">
        <v>3.6697199999999999E-2</v>
      </c>
      <c r="AA17">
        <v>3.1496099999999999E-2</v>
      </c>
      <c r="AB17">
        <v>1.6260199999999999E-2</v>
      </c>
      <c r="AC17">
        <v>2.9126200000000001E-2</v>
      </c>
      <c r="AD17">
        <f t="shared" si="0"/>
        <v>2.5608720714285712E-2</v>
      </c>
    </row>
    <row r="18" spans="1:30" x14ac:dyDescent="0.25">
      <c r="A18" s="1">
        <f t="shared" si="1"/>
        <v>15</v>
      </c>
      <c r="B18">
        <v>2.5751099999999999E-2</v>
      </c>
      <c r="C18" s="3">
        <v>1.8656699999999998E-2</v>
      </c>
      <c r="D18">
        <v>5.4054100000000001E-2</v>
      </c>
      <c r="E18">
        <v>9.6153799999999998E-3</v>
      </c>
      <c r="F18">
        <v>0</v>
      </c>
      <c r="G18">
        <v>0</v>
      </c>
      <c r="H18" s="3">
        <v>5.5555600000000002E-3</v>
      </c>
      <c r="I18">
        <v>7.76699E-2</v>
      </c>
      <c r="J18">
        <v>2.2900799999999999E-2</v>
      </c>
      <c r="K18">
        <v>6.45161E-3</v>
      </c>
      <c r="L18">
        <v>9.6153799999999998E-3</v>
      </c>
      <c r="M18">
        <v>3.4843199999999998E-2</v>
      </c>
      <c r="N18">
        <v>0</v>
      </c>
      <c r="O18">
        <v>0</v>
      </c>
      <c r="P18">
        <v>1.51515E-2</v>
      </c>
      <c r="Q18">
        <v>7.5188E-3</v>
      </c>
      <c r="R18">
        <v>8.6956500000000006E-2</v>
      </c>
      <c r="S18">
        <v>3.7037E-2</v>
      </c>
      <c r="T18">
        <v>1.4778299999999999E-2</v>
      </c>
      <c r="U18">
        <v>1.3245E-2</v>
      </c>
      <c r="V18">
        <v>2.0689699999999998E-2</v>
      </c>
      <c r="W18">
        <v>0</v>
      </c>
      <c r="X18">
        <v>1.23967E-2</v>
      </c>
      <c r="Y18" s="3">
        <v>1.3824899999999999E-2</v>
      </c>
      <c r="Z18">
        <v>9.1743099999999998E-3</v>
      </c>
      <c r="AA18">
        <v>1.5748000000000002E-2</v>
      </c>
      <c r="AB18">
        <v>1.6260199999999999E-2</v>
      </c>
      <c r="AC18">
        <v>0</v>
      </c>
      <c r="AD18">
        <f t="shared" si="0"/>
        <v>1.8853379999999996E-2</v>
      </c>
    </row>
    <row r="19" spans="1:30" x14ac:dyDescent="0.25">
      <c r="A19" s="1">
        <f t="shared" si="1"/>
        <v>16</v>
      </c>
      <c r="B19">
        <v>4.2918499999999998E-3</v>
      </c>
      <c r="C19">
        <v>3.7313400000000001E-3</v>
      </c>
      <c r="D19">
        <v>2.7026999999999999E-2</v>
      </c>
      <c r="E19">
        <v>0</v>
      </c>
      <c r="F19">
        <v>6.3829800000000006E-2</v>
      </c>
      <c r="G19">
        <v>0</v>
      </c>
      <c r="H19" s="3">
        <v>5.5555600000000002E-3</v>
      </c>
      <c r="I19">
        <v>3.8835000000000001E-2</v>
      </c>
      <c r="J19">
        <v>7.63359E-3</v>
      </c>
      <c r="K19">
        <v>1.9354799999999998E-2</v>
      </c>
      <c r="L19">
        <v>0</v>
      </c>
      <c r="M19">
        <v>3.48432E-3</v>
      </c>
      <c r="N19">
        <v>1.5625E-2</v>
      </c>
      <c r="O19">
        <v>0</v>
      </c>
      <c r="P19">
        <v>4.5454500000000002E-2</v>
      </c>
      <c r="Q19">
        <v>0</v>
      </c>
      <c r="R19">
        <v>8.6956500000000006E-2</v>
      </c>
      <c r="S19">
        <v>0.111111</v>
      </c>
      <c r="T19">
        <v>2.9556700000000002E-2</v>
      </c>
      <c r="U19">
        <v>9.9337699999999998E-3</v>
      </c>
      <c r="V19">
        <v>0</v>
      </c>
      <c r="W19">
        <v>4.8780500000000001E-3</v>
      </c>
      <c r="X19">
        <v>0</v>
      </c>
      <c r="Y19" s="3">
        <v>2.3041499999999999E-2</v>
      </c>
      <c r="Z19">
        <v>0</v>
      </c>
      <c r="AA19">
        <v>7.8740200000000007E-3</v>
      </c>
      <c r="AB19">
        <v>8.1300799999999996E-3</v>
      </c>
      <c r="AC19">
        <v>0</v>
      </c>
      <c r="AD19">
        <f t="shared" si="0"/>
        <v>1.8439442142857147E-2</v>
      </c>
    </row>
    <row r="20" spans="1:30" x14ac:dyDescent="0.25">
      <c r="A20" s="1">
        <f t="shared" si="1"/>
        <v>17</v>
      </c>
      <c r="B20">
        <v>1.28755E-2</v>
      </c>
      <c r="C20">
        <v>3.7313400000000001E-3</v>
      </c>
      <c r="D20">
        <v>2.7026999999999999E-2</v>
      </c>
      <c r="E20">
        <v>9.6153799999999998E-3</v>
      </c>
      <c r="F20">
        <v>0</v>
      </c>
      <c r="G20">
        <v>0</v>
      </c>
      <c r="H20">
        <v>0</v>
      </c>
      <c r="I20">
        <v>2.9126200000000001E-2</v>
      </c>
      <c r="J20">
        <v>7.63359E-3</v>
      </c>
      <c r="K20">
        <v>6.45161E-3</v>
      </c>
      <c r="L20">
        <v>0</v>
      </c>
      <c r="M20">
        <v>1.0453E-2</v>
      </c>
      <c r="N20">
        <v>4.6875E-2</v>
      </c>
      <c r="O20">
        <v>0</v>
      </c>
      <c r="P20">
        <v>0</v>
      </c>
      <c r="Q20">
        <v>1.50376E-2</v>
      </c>
      <c r="R20">
        <v>0</v>
      </c>
      <c r="S20">
        <v>5.5555599999999997E-2</v>
      </c>
      <c r="T20">
        <v>9.8522200000000001E-3</v>
      </c>
      <c r="U20">
        <v>3.3112599999999999E-3</v>
      </c>
      <c r="V20">
        <v>1.3793100000000001E-2</v>
      </c>
      <c r="W20">
        <v>4.8780500000000001E-3</v>
      </c>
      <c r="X20">
        <v>4.1322299999999998E-3</v>
      </c>
      <c r="Y20" s="3">
        <v>9.2165900000000002E-3</v>
      </c>
      <c r="Z20">
        <v>0</v>
      </c>
      <c r="AA20">
        <v>1.5748000000000002E-2</v>
      </c>
      <c r="AB20">
        <v>8.1300799999999996E-3</v>
      </c>
      <c r="AC20">
        <v>0</v>
      </c>
      <c r="AD20">
        <f t="shared" si="0"/>
        <v>1.0480119642857144E-2</v>
      </c>
    </row>
    <row r="21" spans="1:30" x14ac:dyDescent="0.25">
      <c r="A21" s="1">
        <f t="shared" si="1"/>
        <v>18</v>
      </c>
      <c r="B21">
        <v>8.5836899999999997E-3</v>
      </c>
      <c r="C21">
        <v>0</v>
      </c>
      <c r="D21">
        <v>0</v>
      </c>
      <c r="E21">
        <v>0</v>
      </c>
      <c r="F21">
        <v>2.12766E-2</v>
      </c>
      <c r="G21">
        <v>1.8181800000000001E-2</v>
      </c>
      <c r="H21">
        <v>0</v>
      </c>
      <c r="I21">
        <v>1.9417500000000001E-2</v>
      </c>
      <c r="J21">
        <v>1.52672E-2</v>
      </c>
      <c r="K21">
        <v>0</v>
      </c>
      <c r="L21">
        <v>9.6153799999999998E-3</v>
      </c>
      <c r="M21">
        <v>6.9686399999999999E-3</v>
      </c>
      <c r="N21">
        <v>3.125E-2</v>
      </c>
      <c r="O21">
        <v>0</v>
      </c>
      <c r="P21">
        <v>3.0303E-2</v>
      </c>
      <c r="Q21">
        <v>1.50376E-2</v>
      </c>
      <c r="R21">
        <v>4.3478299999999998E-2</v>
      </c>
      <c r="S21">
        <v>1.85185E-2</v>
      </c>
      <c r="T21">
        <v>0</v>
      </c>
      <c r="U21">
        <v>0</v>
      </c>
      <c r="V21">
        <v>6.8965500000000004E-3</v>
      </c>
      <c r="W21">
        <v>9.7561000000000002E-3</v>
      </c>
      <c r="X21">
        <v>0</v>
      </c>
      <c r="Y21" s="3">
        <v>9.2165900000000002E-3</v>
      </c>
      <c r="Z21">
        <v>9.1743099999999998E-3</v>
      </c>
      <c r="AA21">
        <v>7.8740200000000007E-3</v>
      </c>
      <c r="AB21">
        <v>0</v>
      </c>
      <c r="AC21">
        <v>0</v>
      </c>
      <c r="AD21">
        <f t="shared" si="0"/>
        <v>1.0029135E-2</v>
      </c>
    </row>
    <row r="22" spans="1:30" x14ac:dyDescent="0.25">
      <c r="A22" s="1">
        <f t="shared" si="1"/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9.7087400000000004E-3</v>
      </c>
      <c r="J22">
        <v>0</v>
      </c>
      <c r="K22">
        <v>0</v>
      </c>
      <c r="L22">
        <v>0</v>
      </c>
      <c r="M22">
        <v>3.48432E-3</v>
      </c>
      <c r="N22">
        <v>3.125E-2</v>
      </c>
      <c r="O22">
        <v>1.66667E-2</v>
      </c>
      <c r="P22">
        <v>3.0303E-2</v>
      </c>
      <c r="Q22">
        <v>1.50376E-2</v>
      </c>
      <c r="R22">
        <v>0</v>
      </c>
      <c r="S22">
        <v>5.5555599999999997E-2</v>
      </c>
      <c r="T22">
        <v>4.92611E-3</v>
      </c>
      <c r="U22">
        <v>1.6556299999999999E-2</v>
      </c>
      <c r="V22">
        <v>0</v>
      </c>
      <c r="W22">
        <v>9.7561000000000002E-3</v>
      </c>
      <c r="X22">
        <v>0</v>
      </c>
      <c r="Y22" s="3">
        <v>4.6082900000000001E-3</v>
      </c>
      <c r="Z22">
        <v>9.1743099999999998E-3</v>
      </c>
      <c r="AA22">
        <v>7.8740200000000007E-3</v>
      </c>
      <c r="AB22">
        <v>0</v>
      </c>
      <c r="AC22">
        <v>0</v>
      </c>
      <c r="AD22">
        <f t="shared" si="0"/>
        <v>7.6750389285714284E-3</v>
      </c>
    </row>
    <row r="23" spans="1:30" x14ac:dyDescent="0.25">
      <c r="A23" s="1">
        <f t="shared" si="1"/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</v>
      </c>
      <c r="I23">
        <v>0</v>
      </c>
      <c r="J23">
        <v>7.63359E-3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4.3478299999999998E-2</v>
      </c>
      <c r="S23">
        <v>7.4074100000000004E-2</v>
      </c>
      <c r="T23">
        <v>4.92611E-3</v>
      </c>
      <c r="U23">
        <v>1.3245E-2</v>
      </c>
      <c r="V23">
        <v>0</v>
      </c>
      <c r="W23">
        <v>0</v>
      </c>
      <c r="X23">
        <v>0</v>
      </c>
      <c r="Y23" s="3">
        <v>0</v>
      </c>
      <c r="Z23">
        <v>0</v>
      </c>
      <c r="AA23">
        <v>7.8740200000000007E-3</v>
      </c>
      <c r="AB23">
        <v>0</v>
      </c>
      <c r="AC23">
        <v>0</v>
      </c>
      <c r="AD23">
        <f t="shared" si="0"/>
        <v>5.4011114285714293E-3</v>
      </c>
    </row>
    <row r="24" spans="1:30" x14ac:dyDescent="0.25">
      <c r="A24" s="1">
        <f t="shared" si="1"/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3.3112599999999999E-3</v>
      </c>
      <c r="V24" s="3">
        <v>0</v>
      </c>
      <c r="W24">
        <v>0</v>
      </c>
      <c r="X24" s="3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0"/>
        <v>1.1825928571428571E-4</v>
      </c>
    </row>
    <row r="25" spans="1:30" x14ac:dyDescent="0.25">
      <c r="A25" s="1">
        <f t="shared" si="1"/>
        <v>22</v>
      </c>
      <c r="B25">
        <v>0</v>
      </c>
      <c r="C25">
        <v>3.7313400000000001E-3</v>
      </c>
      <c r="D25">
        <v>2.7026999999999999E-2</v>
      </c>
      <c r="E25">
        <v>0</v>
      </c>
      <c r="F25">
        <v>0</v>
      </c>
      <c r="G25">
        <v>0</v>
      </c>
      <c r="H25">
        <v>0</v>
      </c>
      <c r="I25" s="3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3.7037E-2</v>
      </c>
      <c r="T25">
        <v>0</v>
      </c>
      <c r="U25">
        <v>6.6225199999999998E-3</v>
      </c>
      <c r="V25" s="3">
        <v>0</v>
      </c>
      <c r="W25">
        <v>0</v>
      </c>
      <c r="X25" s="3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0"/>
        <v>2.6577807142857146E-3</v>
      </c>
    </row>
    <row r="26" spans="1:30" x14ac:dyDescent="0.25">
      <c r="A26" s="1">
        <f t="shared" si="1"/>
        <v>23</v>
      </c>
      <c r="B26">
        <v>0</v>
      </c>
      <c r="C26">
        <v>3.7313400000000001E-3</v>
      </c>
      <c r="D26">
        <v>0</v>
      </c>
      <c r="E26">
        <v>0</v>
      </c>
      <c r="F26">
        <v>0</v>
      </c>
      <c r="G26">
        <v>0</v>
      </c>
      <c r="H26">
        <v>5.5555600000000002E-3</v>
      </c>
      <c r="I26" s="3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1.85185E-2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0"/>
        <v>9.930500000000001E-4</v>
      </c>
    </row>
    <row r="27" spans="1:30" x14ac:dyDescent="0.25">
      <c r="A27" s="1">
        <f t="shared" si="1"/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3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7.5188E-3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0"/>
        <v>2.6852857142857143E-4</v>
      </c>
    </row>
    <row r="28" spans="1:30" x14ac:dyDescent="0.25">
      <c r="A28" s="1">
        <f t="shared" si="1"/>
        <v>25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3">
        <v>0</v>
      </c>
      <c r="J28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0"/>
        <v>0</v>
      </c>
    </row>
    <row r="29" spans="1:30" x14ac:dyDescent="0.25">
      <c r="A29" s="1">
        <f t="shared" si="1"/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0"/>
        <v>0</v>
      </c>
    </row>
    <row r="30" spans="1:30" x14ac:dyDescent="0.25">
      <c r="A30" s="1">
        <f t="shared" si="1"/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3">
        <v>0</v>
      </c>
      <c r="AC30">
        <v>0</v>
      </c>
      <c r="AD30">
        <f t="shared" si="0"/>
        <v>0</v>
      </c>
    </row>
    <row r="31" spans="1:30" x14ac:dyDescent="0.25">
      <c r="A31" s="1">
        <f t="shared" si="1"/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f t="shared" si="0"/>
        <v>0</v>
      </c>
    </row>
    <row r="32" spans="1:30" x14ac:dyDescent="0.25">
      <c r="A32" s="1">
        <f t="shared" si="1"/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3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>
        <v>0</v>
      </c>
      <c r="AA32">
        <v>0</v>
      </c>
      <c r="AB32">
        <v>0</v>
      </c>
      <c r="AC32">
        <v>0</v>
      </c>
      <c r="AD32">
        <f t="shared" si="0"/>
        <v>0</v>
      </c>
    </row>
    <row r="33" spans="1:30" x14ac:dyDescent="0.25">
      <c r="A33" s="1">
        <f t="shared" si="1"/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>
        <v>0</v>
      </c>
      <c r="AA33">
        <v>0</v>
      </c>
      <c r="AB33">
        <v>0</v>
      </c>
      <c r="AC33">
        <v>0</v>
      </c>
      <c r="AD33">
        <f t="shared" si="0"/>
        <v>0</v>
      </c>
    </row>
    <row r="34" spans="1:30" x14ac:dyDescent="0.25">
      <c r="A34" s="1">
        <f t="shared" si="1"/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f t="shared" si="0"/>
        <v>0</v>
      </c>
    </row>
    <row r="35" spans="1:30" x14ac:dyDescent="0.25">
      <c r="A35" s="1">
        <f t="shared" si="1"/>
        <v>32</v>
      </c>
      <c r="B35">
        <v>0</v>
      </c>
      <c r="C35">
        <v>0</v>
      </c>
      <c r="D35">
        <v>2.7026999999999999E-2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0"/>
        <v>9.6524999999999996E-4</v>
      </c>
    </row>
    <row r="36" spans="1:30" x14ac:dyDescent="0.25">
      <c r="A36" s="1">
        <f t="shared" si="1"/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0"/>
        <v>0</v>
      </c>
    </row>
    <row r="37" spans="1:30" x14ac:dyDescent="0.25">
      <c r="A37" s="1">
        <f t="shared" si="1"/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f t="shared" si="0"/>
        <v>0</v>
      </c>
    </row>
    <row r="38" spans="1:30" x14ac:dyDescent="0.25">
      <c r="A38" s="1">
        <f t="shared" si="1"/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f t="shared" si="0"/>
        <v>0</v>
      </c>
    </row>
    <row r="39" spans="1:30" x14ac:dyDescent="0.25">
      <c r="A39" s="1">
        <f t="shared" si="1"/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f t="shared" si="0"/>
        <v>0</v>
      </c>
    </row>
    <row r="40" spans="1:30" x14ac:dyDescent="0.25">
      <c r="A40" s="1">
        <f t="shared" si="1"/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0"/>
        <v>0</v>
      </c>
    </row>
    <row r="41" spans="1:30" x14ac:dyDescent="0.25">
      <c r="A41" s="1">
        <f>A40+1</f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f t="shared" si="0"/>
        <v>0</v>
      </c>
    </row>
    <row r="42" spans="1:30" x14ac:dyDescent="0.25">
      <c r="A42" s="1">
        <f t="shared" si="1"/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f t="shared" si="0"/>
        <v>0</v>
      </c>
    </row>
    <row r="43" spans="1:30" x14ac:dyDescent="0.25">
      <c r="A43" s="1">
        <f t="shared" si="1"/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0"/>
        <v>0</v>
      </c>
    </row>
    <row r="44" spans="1:30" x14ac:dyDescent="0.25">
      <c r="A44" s="1">
        <f t="shared" si="1"/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f t="shared" si="0"/>
        <v>0</v>
      </c>
    </row>
    <row r="45" spans="1:30" x14ac:dyDescent="0.25">
      <c r="A45" s="1">
        <f t="shared" si="1"/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0"/>
        <v>0</v>
      </c>
    </row>
    <row r="46" spans="1:30" x14ac:dyDescent="0.25">
      <c r="A46" s="1">
        <f t="shared" si="1"/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0"/>
        <v>0</v>
      </c>
    </row>
    <row r="47" spans="1:30" x14ac:dyDescent="0.25">
      <c r="A47" s="1">
        <f t="shared" si="1"/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0"/>
        <v>0</v>
      </c>
    </row>
    <row r="48" spans="1:30" x14ac:dyDescent="0.25">
      <c r="A48" s="1">
        <f t="shared" si="1"/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0"/>
        <v>0</v>
      </c>
    </row>
    <row r="49" spans="1:30" x14ac:dyDescent="0.25">
      <c r="A49" s="1">
        <f t="shared" si="1"/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0"/>
        <v>0</v>
      </c>
    </row>
    <row r="50" spans="1:30" x14ac:dyDescent="0.25">
      <c r="A50" s="1">
        <f t="shared" si="1"/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7.5188E-3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0"/>
        <v>2.6852857142857143E-4</v>
      </c>
    </row>
    <row r="51" spans="1:30" x14ac:dyDescent="0.25">
      <c r="A51" s="1">
        <f t="shared" si="1"/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f>AVERAGE(B51:AC51)</f>
        <v>0</v>
      </c>
    </row>
    <row r="52" spans="1:30" x14ac:dyDescent="0.25">
      <c r="A52" s="1">
        <f>A51+1</f>
        <v>49</v>
      </c>
    </row>
    <row r="53" spans="1:30" x14ac:dyDescent="0.25">
      <c r="A53" s="1">
        <f t="shared" si="1"/>
        <v>50</v>
      </c>
    </row>
    <row r="64" spans="1:30" x14ac:dyDescent="0.25">
      <c r="I64" s="3"/>
    </row>
    <row r="65" spans="2:27" x14ac:dyDescent="0.25">
      <c r="V65" s="3"/>
    </row>
    <row r="66" spans="2:27" x14ac:dyDescent="0.25">
      <c r="K66" s="3"/>
      <c r="W66" s="3"/>
      <c r="Z66" s="3"/>
    </row>
    <row r="67" spans="2:27" x14ac:dyDescent="0.25">
      <c r="J67" s="3"/>
      <c r="K67" s="3"/>
      <c r="Z67" s="3"/>
    </row>
    <row r="68" spans="2:27" x14ac:dyDescent="0.25">
      <c r="J68" s="3"/>
      <c r="K68" s="3"/>
    </row>
    <row r="69" spans="2:27" x14ac:dyDescent="0.25">
      <c r="J69" s="3"/>
      <c r="K69" s="3"/>
      <c r="U69" s="3"/>
      <c r="V69" s="3"/>
    </row>
    <row r="70" spans="2:27" x14ac:dyDescent="0.25">
      <c r="B70" s="3"/>
      <c r="J70" s="3"/>
      <c r="K70" s="3"/>
      <c r="U70" s="3"/>
      <c r="V70" s="3"/>
      <c r="X70" s="3"/>
      <c r="Y70" s="3"/>
    </row>
    <row r="71" spans="2:27" x14ac:dyDescent="0.25">
      <c r="B71" s="3"/>
      <c r="K71" s="3"/>
      <c r="U71" s="3"/>
      <c r="X71" s="3"/>
      <c r="Y71" s="3"/>
    </row>
    <row r="72" spans="2:27" x14ac:dyDescent="0.25">
      <c r="B72" s="3"/>
      <c r="K72" s="3"/>
      <c r="W72" s="3"/>
      <c r="X72" s="3"/>
      <c r="Y72" s="3"/>
      <c r="AA72" s="3"/>
    </row>
    <row r="73" spans="2:27" x14ac:dyDescent="0.25">
      <c r="B73" s="3"/>
      <c r="K73" s="3"/>
      <c r="X73" s="3"/>
      <c r="Y73" s="3"/>
      <c r="AA73" s="3"/>
    </row>
    <row r="74" spans="2:27" x14ac:dyDescent="0.25">
      <c r="B74" s="3"/>
      <c r="K74" s="3"/>
      <c r="V74" s="3"/>
      <c r="X74" s="3"/>
      <c r="Y74" s="3"/>
    </row>
    <row r="75" spans="2:27" x14ac:dyDescent="0.25">
      <c r="B75" s="3"/>
      <c r="K75" s="3"/>
      <c r="V75" s="3"/>
      <c r="X75" s="3"/>
      <c r="Y75" s="3"/>
    </row>
    <row r="76" spans="2:27" x14ac:dyDescent="0.25">
      <c r="B76" s="3"/>
      <c r="K76" s="3"/>
      <c r="Y76" s="3"/>
    </row>
    <row r="77" spans="2:27" x14ac:dyDescent="0.25">
      <c r="B77" s="3"/>
      <c r="K77" s="3"/>
      <c r="V77" s="3"/>
      <c r="Y77" s="3"/>
    </row>
    <row r="78" spans="2:27" x14ac:dyDescent="0.25">
      <c r="B78" s="3"/>
      <c r="K78" s="3"/>
      <c r="Y78" s="3"/>
    </row>
    <row r="79" spans="2:27" x14ac:dyDescent="0.25">
      <c r="B79" s="3"/>
      <c r="K79" s="3"/>
      <c r="V79" s="3"/>
      <c r="Y79" s="3"/>
    </row>
    <row r="80" spans="2:27" x14ac:dyDescent="0.25">
      <c r="B80" s="3"/>
      <c r="K80" s="3"/>
      <c r="Y80" s="3"/>
    </row>
    <row r="81" spans="2:25" x14ac:dyDescent="0.25">
      <c r="B81" s="3"/>
      <c r="K81" s="3"/>
      <c r="Y81" s="3"/>
    </row>
    <row r="82" spans="2:25" x14ac:dyDescent="0.25">
      <c r="B82" s="3"/>
      <c r="K82" s="3"/>
    </row>
    <row r="83" spans="2:25" x14ac:dyDescent="0.25">
      <c r="B83" s="3"/>
      <c r="K83" s="3"/>
    </row>
    <row r="84" spans="2:25" x14ac:dyDescent="0.25">
      <c r="B84" s="3"/>
      <c r="K84" s="3"/>
      <c r="V84" s="3"/>
      <c r="Y84" s="3"/>
    </row>
    <row r="85" spans="2:25" x14ac:dyDescent="0.25">
      <c r="B85" s="3"/>
      <c r="K85" s="3"/>
      <c r="Y85" s="3"/>
    </row>
    <row r="86" spans="2:25" x14ac:dyDescent="0.25">
      <c r="B86" s="3"/>
      <c r="K86" s="3"/>
      <c r="Y86" s="3"/>
    </row>
    <row r="87" spans="2:25" x14ac:dyDescent="0.25">
      <c r="B87" s="3"/>
      <c r="K87" s="3"/>
      <c r="Y87" s="3"/>
    </row>
    <row r="88" spans="2:25" x14ac:dyDescent="0.25">
      <c r="B88" s="3"/>
      <c r="K88" s="3"/>
      <c r="Y88" s="3"/>
    </row>
    <row r="89" spans="2:25" x14ac:dyDescent="0.25">
      <c r="B89" s="3"/>
      <c r="K89" s="3"/>
      <c r="Y89" s="3"/>
    </row>
    <row r="90" spans="2:25" x14ac:dyDescent="0.25">
      <c r="B90" s="3"/>
      <c r="K90" s="3"/>
      <c r="Y90" s="3"/>
    </row>
    <row r="91" spans="2:25" x14ac:dyDescent="0.25">
      <c r="B91" s="3"/>
      <c r="K91" s="3"/>
      <c r="Y91" s="3"/>
    </row>
    <row r="92" spans="2:25" x14ac:dyDescent="0.25">
      <c r="B92" s="3"/>
      <c r="K92" s="3"/>
      <c r="Y92" s="3"/>
    </row>
    <row r="93" spans="2:25" x14ac:dyDescent="0.25">
      <c r="B93" s="3"/>
      <c r="K93" s="3"/>
      <c r="Y93" s="3"/>
    </row>
    <row r="94" spans="2:25" x14ac:dyDescent="0.25">
      <c r="B94" s="3"/>
      <c r="K94" s="3"/>
      <c r="Y94" s="3"/>
    </row>
    <row r="95" spans="2:25" x14ac:dyDescent="0.25">
      <c r="B95" s="3"/>
      <c r="K95" s="3"/>
      <c r="T95" s="3"/>
      <c r="Y95" s="3"/>
    </row>
    <row r="96" spans="2:25" x14ac:dyDescent="0.25">
      <c r="K96" s="3"/>
      <c r="T96" s="3"/>
      <c r="Y96" s="3"/>
    </row>
    <row r="97" spans="11:25" x14ac:dyDescent="0.25">
      <c r="K97" s="3"/>
      <c r="T97" s="3"/>
      <c r="Y97" s="3"/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A13" zoomScale="90" zoomScaleNormal="90" workbookViewId="0">
      <selection activeCell="AD19" sqref="AD1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8.9399999999999993E-2</v>
      </c>
      <c r="D4">
        <v>0</v>
      </c>
      <c r="E4">
        <v>0</v>
      </c>
      <c r="F4">
        <v>2.2440000000000002</v>
      </c>
      <c r="G4">
        <v>0</v>
      </c>
      <c r="H4">
        <v>0.83111100000000004</v>
      </c>
      <c r="I4">
        <v>0</v>
      </c>
      <c r="J4">
        <v>0</v>
      </c>
      <c r="K4">
        <v>5.5244399999999999E-2</v>
      </c>
      <c r="L4">
        <v>0</v>
      </c>
      <c r="M4">
        <v>0.20017599999999999</v>
      </c>
      <c r="N4">
        <v>0</v>
      </c>
      <c r="O4">
        <v>0</v>
      </c>
      <c r="P4">
        <v>4.3163E-2</v>
      </c>
      <c r="Q4">
        <v>0</v>
      </c>
      <c r="R4">
        <v>0.44791199999999998</v>
      </c>
      <c r="S4">
        <v>0.53013299999999997</v>
      </c>
      <c r="T4">
        <v>1.5588899999999999E-2</v>
      </c>
      <c r="U4">
        <v>0</v>
      </c>
      <c r="V4">
        <v>0</v>
      </c>
      <c r="W4">
        <v>0</v>
      </c>
      <c r="X4">
        <v>0</v>
      </c>
      <c r="Y4" s="3">
        <v>4.7767400000000002E-2</v>
      </c>
      <c r="Z4">
        <v>0</v>
      </c>
      <c r="AA4">
        <v>0</v>
      </c>
      <c r="AB4">
        <v>0</v>
      </c>
      <c r="AC4">
        <v>0</v>
      </c>
      <c r="AD4">
        <f>AVERAGE(B4:AC4)</f>
        <v>0.16087484642857142</v>
      </c>
    </row>
    <row r="5" spans="1:30" x14ac:dyDescent="0.25">
      <c r="A5" s="1">
        <f>A4+0.25</f>
        <v>0.25</v>
      </c>
      <c r="B5">
        <v>0</v>
      </c>
      <c r="C5" s="3">
        <v>8.9399999999999993E-2</v>
      </c>
      <c r="D5">
        <v>0</v>
      </c>
      <c r="E5">
        <v>0</v>
      </c>
      <c r="F5">
        <v>0</v>
      </c>
      <c r="G5">
        <v>0</v>
      </c>
      <c r="H5">
        <v>0.83111100000000004</v>
      </c>
      <c r="I5">
        <v>0</v>
      </c>
      <c r="J5">
        <v>0</v>
      </c>
      <c r="K5" s="3">
        <v>5.5244399999999999E-2</v>
      </c>
      <c r="L5">
        <v>0</v>
      </c>
      <c r="M5" s="3">
        <v>0.20017599999999999</v>
      </c>
      <c r="N5">
        <v>0</v>
      </c>
      <c r="O5">
        <v>0</v>
      </c>
      <c r="P5">
        <v>4.3163E-2</v>
      </c>
      <c r="Q5">
        <v>0</v>
      </c>
      <c r="R5">
        <v>0.44791199999999998</v>
      </c>
      <c r="S5">
        <v>0.53013299999999997</v>
      </c>
      <c r="T5" s="3">
        <v>1.5588899999999999E-2</v>
      </c>
      <c r="U5">
        <v>0</v>
      </c>
      <c r="V5">
        <v>0</v>
      </c>
      <c r="W5">
        <v>0</v>
      </c>
      <c r="X5">
        <v>0</v>
      </c>
      <c r="Y5" s="3">
        <v>4.7767400000000002E-2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8.0731989285714303E-2</v>
      </c>
    </row>
    <row r="6" spans="1:30" x14ac:dyDescent="0.25">
      <c r="A6" s="1">
        <f t="shared" ref="A6:A69" si="2">A5+0.25</f>
        <v>0.5</v>
      </c>
      <c r="B6">
        <v>0</v>
      </c>
      <c r="C6" s="3">
        <v>8.9399999999999993E-2</v>
      </c>
      <c r="D6">
        <v>0</v>
      </c>
      <c r="E6">
        <v>0</v>
      </c>
      <c r="F6">
        <v>0</v>
      </c>
      <c r="G6">
        <v>0</v>
      </c>
      <c r="H6" s="3">
        <v>2.9306800000000001E-2</v>
      </c>
      <c r="I6">
        <v>0</v>
      </c>
      <c r="J6">
        <v>0</v>
      </c>
      <c r="K6" s="3">
        <v>5.5244399999999999E-2</v>
      </c>
      <c r="L6">
        <v>0</v>
      </c>
      <c r="M6" s="3">
        <v>0.20017599999999999</v>
      </c>
      <c r="N6">
        <v>0</v>
      </c>
      <c r="O6">
        <v>0</v>
      </c>
      <c r="P6">
        <v>4.3163E-2</v>
      </c>
      <c r="Q6">
        <v>0</v>
      </c>
      <c r="R6">
        <v>0.44791199999999998</v>
      </c>
      <c r="S6">
        <v>0.53013299999999997</v>
      </c>
      <c r="T6" s="3">
        <v>1.5588899999999999E-2</v>
      </c>
      <c r="U6">
        <v>0</v>
      </c>
      <c r="V6">
        <v>0</v>
      </c>
      <c r="W6">
        <v>0</v>
      </c>
      <c r="X6">
        <v>0</v>
      </c>
      <c r="Y6" s="3">
        <v>4.7767400000000002E-2</v>
      </c>
      <c r="Z6" s="3">
        <v>1.2585</v>
      </c>
      <c r="AA6">
        <v>0</v>
      </c>
      <c r="AB6">
        <v>0</v>
      </c>
      <c r="AC6">
        <v>0</v>
      </c>
      <c r="AD6">
        <f t="shared" si="1"/>
        <v>9.7042553571428561E-2</v>
      </c>
    </row>
    <row r="7" spans="1:30" x14ac:dyDescent="0.25">
      <c r="A7" s="1">
        <f t="shared" si="2"/>
        <v>0.75</v>
      </c>
      <c r="B7">
        <v>0</v>
      </c>
      <c r="C7" s="3">
        <v>8.9399999999999993E-2</v>
      </c>
      <c r="D7">
        <v>0</v>
      </c>
      <c r="E7">
        <v>0</v>
      </c>
      <c r="F7">
        <v>0</v>
      </c>
      <c r="G7">
        <v>0</v>
      </c>
      <c r="H7" s="3">
        <v>2.9306800000000001E-2</v>
      </c>
      <c r="I7">
        <v>0</v>
      </c>
      <c r="J7">
        <v>0</v>
      </c>
      <c r="K7" s="3">
        <v>5.5244399999999999E-2</v>
      </c>
      <c r="L7">
        <v>0</v>
      </c>
      <c r="M7" s="3">
        <v>0.20017599999999999</v>
      </c>
      <c r="N7">
        <v>0</v>
      </c>
      <c r="O7">
        <v>0</v>
      </c>
      <c r="P7">
        <v>4.3163E-2</v>
      </c>
      <c r="Q7">
        <v>0</v>
      </c>
      <c r="R7">
        <v>0.44791199999999998</v>
      </c>
      <c r="S7">
        <v>0.53013299999999997</v>
      </c>
      <c r="T7" s="3">
        <v>1.5588899999999999E-2</v>
      </c>
      <c r="U7">
        <v>0</v>
      </c>
      <c r="V7">
        <v>0</v>
      </c>
      <c r="W7">
        <v>0</v>
      </c>
      <c r="X7">
        <v>0</v>
      </c>
      <c r="Y7" s="3">
        <v>0.27284000000000003</v>
      </c>
      <c r="Z7" s="3">
        <v>1.2585</v>
      </c>
      <c r="AA7">
        <v>0</v>
      </c>
      <c r="AB7">
        <v>0</v>
      </c>
      <c r="AC7">
        <v>0</v>
      </c>
      <c r="AD7">
        <f t="shared" si="1"/>
        <v>0.10508086071428571</v>
      </c>
    </row>
    <row r="8" spans="1:30" x14ac:dyDescent="0.25">
      <c r="A8" s="1">
        <f t="shared" si="2"/>
        <v>1</v>
      </c>
      <c r="B8">
        <v>0</v>
      </c>
      <c r="C8" s="3">
        <v>8.9399999999999993E-2</v>
      </c>
      <c r="D8">
        <v>0</v>
      </c>
      <c r="E8">
        <v>0</v>
      </c>
      <c r="F8">
        <v>0</v>
      </c>
      <c r="G8">
        <v>0</v>
      </c>
      <c r="H8" s="3">
        <v>2.9306800000000001E-2</v>
      </c>
      <c r="I8">
        <v>0</v>
      </c>
      <c r="J8">
        <v>0</v>
      </c>
      <c r="K8">
        <v>0</v>
      </c>
      <c r="L8">
        <v>0</v>
      </c>
      <c r="M8" s="3">
        <v>0.20017599999999999</v>
      </c>
      <c r="N8">
        <v>0</v>
      </c>
      <c r="O8">
        <v>0</v>
      </c>
      <c r="P8">
        <v>4.3163E-2</v>
      </c>
      <c r="Q8">
        <v>0</v>
      </c>
      <c r="R8">
        <v>0.44791199999999998</v>
      </c>
      <c r="S8">
        <v>0.53013299999999997</v>
      </c>
      <c r="T8" s="3">
        <v>1.5588899999999999E-2</v>
      </c>
      <c r="U8">
        <v>0</v>
      </c>
      <c r="V8">
        <v>0</v>
      </c>
      <c r="W8">
        <v>0</v>
      </c>
      <c r="X8">
        <v>0</v>
      </c>
      <c r="Y8" s="3">
        <v>0.27284000000000003</v>
      </c>
      <c r="Z8">
        <v>0</v>
      </c>
      <c r="AA8">
        <v>0</v>
      </c>
      <c r="AB8">
        <v>0</v>
      </c>
      <c r="AC8">
        <v>0</v>
      </c>
      <c r="AD8">
        <f t="shared" si="1"/>
        <v>5.8161417857142857E-2</v>
      </c>
    </row>
    <row r="9" spans="1:30" x14ac:dyDescent="0.25">
      <c r="A9" s="1">
        <f t="shared" si="2"/>
        <v>1.25</v>
      </c>
      <c r="B9">
        <v>0</v>
      </c>
      <c r="C9" s="3">
        <v>8.9399999999999993E-2</v>
      </c>
      <c r="D9">
        <v>0</v>
      </c>
      <c r="E9">
        <v>0</v>
      </c>
      <c r="F9">
        <v>0</v>
      </c>
      <c r="G9">
        <v>0</v>
      </c>
      <c r="H9" s="3">
        <v>2.9306800000000001E-2</v>
      </c>
      <c r="I9">
        <v>0</v>
      </c>
      <c r="J9">
        <v>0</v>
      </c>
      <c r="K9">
        <v>0</v>
      </c>
      <c r="L9">
        <v>0</v>
      </c>
      <c r="M9" s="3">
        <v>0.20017599999999999</v>
      </c>
      <c r="N9">
        <v>0</v>
      </c>
      <c r="O9">
        <v>0</v>
      </c>
      <c r="P9">
        <v>4.3163E-2</v>
      </c>
      <c r="Q9">
        <v>0</v>
      </c>
      <c r="R9">
        <v>0.44791199999999998</v>
      </c>
      <c r="S9">
        <v>0.53013299999999997</v>
      </c>
      <c r="T9" s="3">
        <v>1.5588899999999999E-2</v>
      </c>
      <c r="U9">
        <v>0</v>
      </c>
      <c r="V9">
        <v>0</v>
      </c>
      <c r="W9">
        <v>0</v>
      </c>
      <c r="X9">
        <v>0</v>
      </c>
      <c r="Y9" s="3">
        <v>0.27284000000000003</v>
      </c>
      <c r="Z9">
        <v>0</v>
      </c>
      <c r="AA9">
        <v>0</v>
      </c>
      <c r="AB9">
        <v>0</v>
      </c>
      <c r="AC9">
        <v>0</v>
      </c>
      <c r="AD9">
        <f t="shared" si="1"/>
        <v>5.8161417857142857E-2</v>
      </c>
    </row>
    <row r="10" spans="1:30" x14ac:dyDescent="0.25">
      <c r="A10" s="1">
        <f t="shared" si="2"/>
        <v>1.5</v>
      </c>
      <c r="B10">
        <v>0</v>
      </c>
      <c r="C10" s="3">
        <v>8.9399999999999993E-2</v>
      </c>
      <c r="D10">
        <v>0</v>
      </c>
      <c r="E10">
        <v>0</v>
      </c>
      <c r="F10">
        <v>0</v>
      </c>
      <c r="G10">
        <v>0</v>
      </c>
      <c r="H10" s="3">
        <v>2.9306800000000001E-2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4.3163E-2</v>
      </c>
      <c r="Q10">
        <v>0</v>
      </c>
      <c r="R10">
        <v>0</v>
      </c>
      <c r="S10">
        <v>0.53013299999999997</v>
      </c>
      <c r="T10" s="3">
        <v>1.5588899999999999E-2</v>
      </c>
      <c r="U10">
        <v>0</v>
      </c>
      <c r="V10">
        <v>0</v>
      </c>
      <c r="W10">
        <v>0</v>
      </c>
      <c r="X10">
        <v>0</v>
      </c>
      <c r="Y10" s="3">
        <v>0.27284000000000003</v>
      </c>
      <c r="Z10">
        <v>0</v>
      </c>
      <c r="AA10">
        <v>0</v>
      </c>
      <c r="AB10">
        <v>0</v>
      </c>
      <c r="AC10">
        <v>0</v>
      </c>
      <c r="AD10">
        <f t="shared" si="1"/>
        <v>3.5015417857142857E-2</v>
      </c>
    </row>
    <row r="11" spans="1:30" x14ac:dyDescent="0.25">
      <c r="A11" s="1">
        <f t="shared" si="2"/>
        <v>1.75</v>
      </c>
      <c r="B11">
        <v>0</v>
      </c>
      <c r="C11" s="3">
        <v>8.9399999999999993E-2</v>
      </c>
      <c r="D11">
        <v>0</v>
      </c>
      <c r="E11">
        <v>0</v>
      </c>
      <c r="F11">
        <v>0</v>
      </c>
      <c r="G11">
        <v>0</v>
      </c>
      <c r="H11" s="3">
        <v>2.9306800000000001E-2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4.3163E-2</v>
      </c>
      <c r="Q11">
        <v>0</v>
      </c>
      <c r="R11">
        <v>0</v>
      </c>
      <c r="S11">
        <v>0.53013299999999997</v>
      </c>
      <c r="T11" s="3">
        <v>1.5588899999999999E-2</v>
      </c>
      <c r="U11">
        <v>0</v>
      </c>
      <c r="V11">
        <v>0</v>
      </c>
      <c r="W11">
        <v>0</v>
      </c>
      <c r="X11">
        <v>0</v>
      </c>
      <c r="Y11" s="3">
        <v>0.27284000000000003</v>
      </c>
      <c r="Z11">
        <v>0</v>
      </c>
      <c r="AA11">
        <v>0</v>
      </c>
      <c r="AB11">
        <v>0</v>
      </c>
      <c r="AC11">
        <v>0</v>
      </c>
      <c r="AD11">
        <f t="shared" si="1"/>
        <v>3.5015417857142857E-2</v>
      </c>
    </row>
    <row r="12" spans="1:30" x14ac:dyDescent="0.25">
      <c r="A12" s="1">
        <f t="shared" si="2"/>
        <v>2</v>
      </c>
      <c r="B12">
        <v>0</v>
      </c>
      <c r="C12" s="3">
        <v>8.9399999999999993E-2</v>
      </c>
      <c r="D12">
        <v>0</v>
      </c>
      <c r="E12">
        <v>0</v>
      </c>
      <c r="F12">
        <v>0</v>
      </c>
      <c r="G12">
        <v>0</v>
      </c>
      <c r="H12" s="3">
        <v>2.9306800000000001E-2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4.3163E-2</v>
      </c>
      <c r="Q12">
        <v>0</v>
      </c>
      <c r="R12">
        <v>0</v>
      </c>
      <c r="S12">
        <v>0.53013299999999997</v>
      </c>
      <c r="T12" s="3">
        <v>1.5588899999999999E-2</v>
      </c>
      <c r="U12">
        <v>0</v>
      </c>
      <c r="V12">
        <v>0</v>
      </c>
      <c r="W12">
        <v>0</v>
      </c>
      <c r="X12">
        <v>0</v>
      </c>
      <c r="Y12" s="3">
        <v>0.27284000000000003</v>
      </c>
      <c r="Z12">
        <v>0</v>
      </c>
      <c r="AA12">
        <v>0</v>
      </c>
      <c r="AB12">
        <v>0</v>
      </c>
      <c r="AC12">
        <v>0</v>
      </c>
      <c r="AD12">
        <f t="shared" si="1"/>
        <v>3.5015417857142857E-2</v>
      </c>
    </row>
    <row r="13" spans="1:30" x14ac:dyDescent="0.25">
      <c r="A13" s="1">
        <f t="shared" si="2"/>
        <v>2.25</v>
      </c>
      <c r="B13">
        <v>0</v>
      </c>
      <c r="C13" s="3">
        <v>8.9399999999999993E-2</v>
      </c>
      <c r="D13">
        <v>0</v>
      </c>
      <c r="E13">
        <v>0</v>
      </c>
      <c r="F13">
        <v>0</v>
      </c>
      <c r="G13">
        <v>0</v>
      </c>
      <c r="H13" s="3">
        <v>2.9306800000000001E-2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4.3163E-2</v>
      </c>
      <c r="Q13">
        <v>0</v>
      </c>
      <c r="R13">
        <v>0</v>
      </c>
      <c r="S13">
        <v>0.53013299999999997</v>
      </c>
      <c r="T13" s="3">
        <v>1.5588899999999999E-2</v>
      </c>
      <c r="U13">
        <v>0</v>
      </c>
      <c r="V13">
        <v>0</v>
      </c>
      <c r="W13">
        <v>0</v>
      </c>
      <c r="X13">
        <v>0</v>
      </c>
      <c r="Y13" s="3">
        <v>0.27284000000000003</v>
      </c>
      <c r="Z13">
        <v>0</v>
      </c>
      <c r="AA13">
        <v>0</v>
      </c>
      <c r="AB13">
        <v>0</v>
      </c>
      <c r="AC13">
        <v>0</v>
      </c>
      <c r="AD13">
        <f t="shared" si="1"/>
        <v>3.5015417857142857E-2</v>
      </c>
    </row>
    <row r="14" spans="1:30" x14ac:dyDescent="0.25">
      <c r="A14" s="1">
        <f t="shared" si="2"/>
        <v>2.5</v>
      </c>
      <c r="B14">
        <v>0</v>
      </c>
      <c r="C14" s="3">
        <v>8.9399999999999993E-2</v>
      </c>
      <c r="D14">
        <v>0</v>
      </c>
      <c r="E14">
        <v>0</v>
      </c>
      <c r="F14">
        <v>0</v>
      </c>
      <c r="G14">
        <v>0</v>
      </c>
      <c r="H14" s="3">
        <v>2.9306800000000001E-2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4.3163E-2</v>
      </c>
      <c r="Q14">
        <v>0</v>
      </c>
      <c r="R14">
        <v>0</v>
      </c>
      <c r="S14">
        <v>0.53013299999999997</v>
      </c>
      <c r="T14" s="3">
        <v>1.5588899999999999E-2</v>
      </c>
      <c r="U14">
        <v>0</v>
      </c>
      <c r="V14">
        <v>0</v>
      </c>
      <c r="W14">
        <v>0</v>
      </c>
      <c r="X14">
        <v>0</v>
      </c>
      <c r="Y14" s="3">
        <v>0.27284000000000003</v>
      </c>
      <c r="Z14">
        <v>0</v>
      </c>
      <c r="AA14">
        <v>0</v>
      </c>
      <c r="AB14">
        <v>0</v>
      </c>
      <c r="AC14">
        <v>0</v>
      </c>
      <c r="AD14">
        <f t="shared" si="1"/>
        <v>3.5015417857142857E-2</v>
      </c>
    </row>
    <row r="15" spans="1:30" x14ac:dyDescent="0.25">
      <c r="A15" s="1">
        <f t="shared" si="2"/>
        <v>2.75</v>
      </c>
      <c r="B15">
        <v>0</v>
      </c>
      <c r="C15" s="3">
        <v>8.9399999999999993E-2</v>
      </c>
      <c r="D15">
        <v>0</v>
      </c>
      <c r="E15">
        <v>0</v>
      </c>
      <c r="F15">
        <v>0</v>
      </c>
      <c r="G15">
        <v>0</v>
      </c>
      <c r="H15" s="3">
        <v>2.9306800000000001E-2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4.3163E-2</v>
      </c>
      <c r="Q15">
        <v>0</v>
      </c>
      <c r="R15">
        <v>0</v>
      </c>
      <c r="S15">
        <v>0.53013299999999997</v>
      </c>
      <c r="T15" s="3">
        <v>1.5588899999999999E-2</v>
      </c>
      <c r="U15">
        <v>0</v>
      </c>
      <c r="V15">
        <v>0</v>
      </c>
      <c r="W15">
        <v>0</v>
      </c>
      <c r="X15">
        <v>0</v>
      </c>
      <c r="Y15" s="3">
        <v>0.27284000000000003</v>
      </c>
      <c r="Z15">
        <v>0</v>
      </c>
      <c r="AA15">
        <v>0</v>
      </c>
      <c r="AB15">
        <v>0</v>
      </c>
      <c r="AC15">
        <v>0</v>
      </c>
      <c r="AD15">
        <f t="shared" si="1"/>
        <v>3.5015417857142857E-2</v>
      </c>
    </row>
    <row r="16" spans="1:30" x14ac:dyDescent="0.25">
      <c r="A16" s="1">
        <f t="shared" si="2"/>
        <v>3</v>
      </c>
      <c r="B16">
        <v>0</v>
      </c>
      <c r="C16" s="3">
        <v>8.9399999999999993E-2</v>
      </c>
      <c r="D16">
        <v>0</v>
      </c>
      <c r="E16">
        <v>0</v>
      </c>
      <c r="F16">
        <v>0</v>
      </c>
      <c r="G16">
        <v>0</v>
      </c>
      <c r="H16" s="3">
        <v>2.9306800000000001E-2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4.3163E-2</v>
      </c>
      <c r="Q16">
        <v>0</v>
      </c>
      <c r="R16">
        <v>0</v>
      </c>
      <c r="S16">
        <v>0.32402799999999998</v>
      </c>
      <c r="T16" s="3">
        <v>1.5588899999999999E-2</v>
      </c>
      <c r="U16">
        <v>0</v>
      </c>
      <c r="V16">
        <v>0</v>
      </c>
      <c r="W16">
        <v>0</v>
      </c>
      <c r="X16">
        <v>0</v>
      </c>
      <c r="Y16" s="3">
        <v>0.27284000000000003</v>
      </c>
      <c r="Z16">
        <v>0</v>
      </c>
      <c r="AA16">
        <v>0</v>
      </c>
      <c r="AB16">
        <v>0</v>
      </c>
      <c r="AC16">
        <v>0</v>
      </c>
      <c r="AD16">
        <f t="shared" si="1"/>
        <v>2.7654525000000003E-2</v>
      </c>
    </row>
    <row r="17" spans="1:30" x14ac:dyDescent="0.25">
      <c r="A17" s="1">
        <f t="shared" si="2"/>
        <v>3.25</v>
      </c>
      <c r="B17">
        <v>0</v>
      </c>
      <c r="C17" s="3">
        <v>8.9399999999999993E-2</v>
      </c>
      <c r="D17">
        <v>0</v>
      </c>
      <c r="E17">
        <v>0</v>
      </c>
      <c r="F17">
        <v>0</v>
      </c>
      <c r="G17">
        <v>0</v>
      </c>
      <c r="H17" s="3">
        <v>2.9306800000000001E-2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4.3163E-2</v>
      </c>
      <c r="Q17">
        <v>0</v>
      </c>
      <c r="R17">
        <v>0</v>
      </c>
      <c r="S17">
        <v>0.32402799999999998</v>
      </c>
      <c r="T17" s="3">
        <v>1.5588899999999999E-2</v>
      </c>
      <c r="U17">
        <v>0</v>
      </c>
      <c r="V17">
        <v>0</v>
      </c>
      <c r="W17">
        <v>0</v>
      </c>
      <c r="X17">
        <v>0</v>
      </c>
      <c r="Y17" s="3">
        <v>0.27284000000000003</v>
      </c>
      <c r="Z17">
        <v>0</v>
      </c>
      <c r="AA17">
        <v>0</v>
      </c>
      <c r="AB17">
        <v>0</v>
      </c>
      <c r="AC17">
        <v>0</v>
      </c>
      <c r="AD17">
        <f t="shared" si="1"/>
        <v>2.7654525000000003E-2</v>
      </c>
    </row>
    <row r="18" spans="1:30" x14ac:dyDescent="0.25">
      <c r="A18" s="1">
        <f t="shared" si="2"/>
        <v>3.5</v>
      </c>
      <c r="B18">
        <v>0</v>
      </c>
      <c r="C18" s="3">
        <v>8.9399999999999993E-2</v>
      </c>
      <c r="D18">
        <v>0</v>
      </c>
      <c r="E18">
        <v>0</v>
      </c>
      <c r="F18">
        <v>0</v>
      </c>
      <c r="G18">
        <v>0</v>
      </c>
      <c r="H18" s="3">
        <v>2.9306800000000001E-2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4.3163E-2</v>
      </c>
      <c r="Q18">
        <v>0</v>
      </c>
      <c r="R18">
        <v>0</v>
      </c>
      <c r="S18">
        <v>0.32402799999999998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0.27284000000000003</v>
      </c>
      <c r="Z18">
        <v>0</v>
      </c>
      <c r="AA18">
        <v>0</v>
      </c>
      <c r="AB18">
        <v>0</v>
      </c>
      <c r="AC18">
        <v>0</v>
      </c>
      <c r="AD18">
        <f t="shared" si="1"/>
        <v>2.7097778571428571E-2</v>
      </c>
    </row>
    <row r="19" spans="1:30" x14ac:dyDescent="0.25">
      <c r="A19" s="1">
        <f t="shared" si="2"/>
        <v>3.75</v>
      </c>
      <c r="B19">
        <v>0</v>
      </c>
      <c r="C19" s="3">
        <v>8.9399999999999993E-2</v>
      </c>
      <c r="D19">
        <v>0</v>
      </c>
      <c r="E19">
        <v>0</v>
      </c>
      <c r="F19">
        <v>0</v>
      </c>
      <c r="G19">
        <v>0</v>
      </c>
      <c r="H19" s="3">
        <v>2.9306800000000001E-2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4.3163E-2</v>
      </c>
      <c r="Q19">
        <v>0</v>
      </c>
      <c r="R19">
        <v>0</v>
      </c>
      <c r="S19">
        <v>0.32402799999999998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0.27284000000000003</v>
      </c>
      <c r="Z19">
        <v>0</v>
      </c>
      <c r="AA19">
        <v>0</v>
      </c>
      <c r="AB19">
        <v>0</v>
      </c>
      <c r="AC19">
        <v>0</v>
      </c>
      <c r="AD19">
        <f t="shared" si="1"/>
        <v>2.7097778571428571E-2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2.9306800000000001E-2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4.3163E-2</v>
      </c>
      <c r="Q20">
        <v>0</v>
      </c>
      <c r="R20">
        <v>0</v>
      </c>
      <c r="S20">
        <v>0.32402799999999998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0.27284000000000003</v>
      </c>
      <c r="Z20">
        <v>0</v>
      </c>
      <c r="AA20">
        <v>0</v>
      </c>
      <c r="AB20">
        <v>0</v>
      </c>
      <c r="AC20">
        <v>0</v>
      </c>
      <c r="AD20">
        <f t="shared" si="1"/>
        <v>2.3904921428571431E-2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4.3163E-2</v>
      </c>
      <c r="Q21">
        <v>0</v>
      </c>
      <c r="R21">
        <v>0</v>
      </c>
      <c r="S21">
        <v>0.32402799999999998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0.28437499999999999</v>
      </c>
      <c r="Z21">
        <v>0</v>
      </c>
      <c r="AA21">
        <v>0</v>
      </c>
      <c r="AB21">
        <v>0</v>
      </c>
      <c r="AC21">
        <v>0</v>
      </c>
      <c r="AD21">
        <f t="shared" si="1"/>
        <v>2.3270214285714286E-2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0.12274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0.32402799999999998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0.28437499999999999</v>
      </c>
      <c r="Z22">
        <v>0</v>
      </c>
      <c r="AA22">
        <v>0</v>
      </c>
      <c r="AB22">
        <v>0</v>
      </c>
      <c r="AC22">
        <v>0</v>
      </c>
      <c r="AD22">
        <f t="shared" si="1"/>
        <v>2.611225E-2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0.32402799999999998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0.28437499999999999</v>
      </c>
      <c r="Z23">
        <v>0</v>
      </c>
      <c r="AA23">
        <v>0</v>
      </c>
      <c r="AB23">
        <v>0</v>
      </c>
      <c r="AC23">
        <v>0</v>
      </c>
      <c r="AD23">
        <f t="shared" si="1"/>
        <v>7.0550107142857144E-2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0.77</v>
      </c>
      <c r="I24">
        <v>0</v>
      </c>
      <c r="J24">
        <v>0</v>
      </c>
      <c r="K24">
        <v>0</v>
      </c>
      <c r="L24">
        <v>0.232962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0.32402799999999998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0.28437499999999999</v>
      </c>
      <c r="Z24">
        <v>0</v>
      </c>
      <c r="AA24">
        <v>0</v>
      </c>
      <c r="AB24">
        <v>0</v>
      </c>
      <c r="AC24">
        <v>0</v>
      </c>
      <c r="AD24">
        <f t="shared" si="1"/>
        <v>5.7548750000000003E-2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0.77</v>
      </c>
      <c r="I25">
        <v>0</v>
      </c>
      <c r="J25">
        <v>0</v>
      </c>
      <c r="K25">
        <v>0</v>
      </c>
      <c r="L25">
        <v>0.232962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0.32402799999999998</v>
      </c>
      <c r="T25">
        <v>0</v>
      </c>
      <c r="U25">
        <v>0</v>
      </c>
      <c r="V25" s="3">
        <v>0.23619200000000001</v>
      </c>
      <c r="W25">
        <v>0</v>
      </c>
      <c r="X25" s="3">
        <v>0.90100000000000002</v>
      </c>
      <c r="Y25">
        <v>0.29313</v>
      </c>
      <c r="Z25">
        <v>0</v>
      </c>
      <c r="AA25">
        <v>0</v>
      </c>
      <c r="AB25">
        <v>0</v>
      </c>
      <c r="AC25">
        <v>0</v>
      </c>
      <c r="AD25">
        <f t="shared" si="1"/>
        <v>9.8475428571428575E-2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0.324575</v>
      </c>
      <c r="I26" s="3">
        <v>0.55470799999999998</v>
      </c>
      <c r="J26">
        <v>0</v>
      </c>
      <c r="K26">
        <v>0</v>
      </c>
      <c r="L26">
        <v>0.232962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0.32402799999999998</v>
      </c>
      <c r="T26">
        <v>0</v>
      </c>
      <c r="U26">
        <v>0</v>
      </c>
      <c r="V26" s="3">
        <v>0.23619200000000001</v>
      </c>
      <c r="W26">
        <v>0</v>
      </c>
      <c r="X26" s="3">
        <v>0.12280000000000001</v>
      </c>
      <c r="Y26">
        <v>0.29313</v>
      </c>
      <c r="Z26">
        <v>0</v>
      </c>
      <c r="AA26">
        <v>0</v>
      </c>
      <c r="AB26">
        <v>0</v>
      </c>
      <c r="AC26">
        <v>0</v>
      </c>
      <c r="AD26">
        <f t="shared" si="1"/>
        <v>7.4585535714285722E-2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1.4590000000000001</v>
      </c>
      <c r="I27" s="3">
        <v>0.55470799999999998</v>
      </c>
      <c r="J27">
        <v>0</v>
      </c>
      <c r="K27">
        <v>0</v>
      </c>
      <c r="L27">
        <v>0.232962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0.32402799999999998</v>
      </c>
      <c r="T27">
        <v>0.135769</v>
      </c>
      <c r="U27">
        <v>0</v>
      </c>
      <c r="V27">
        <v>0.47075</v>
      </c>
      <c r="W27">
        <v>0</v>
      </c>
      <c r="X27" s="3">
        <v>0.12280000000000001</v>
      </c>
      <c r="Y27">
        <v>0.29313</v>
      </c>
      <c r="Z27">
        <v>0</v>
      </c>
      <c r="AA27">
        <v>0</v>
      </c>
      <c r="AB27">
        <v>0</v>
      </c>
      <c r="AC27">
        <v>0</v>
      </c>
      <c r="AD27">
        <f t="shared" si="1"/>
        <v>0.12832667857142857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1.4590000000000001</v>
      </c>
      <c r="I28" s="3">
        <v>0.55470799999999998</v>
      </c>
      <c r="J28">
        <v>0</v>
      </c>
      <c r="K28">
        <v>0</v>
      </c>
      <c r="L28">
        <v>0.232962</v>
      </c>
      <c r="M28">
        <v>0.49404199999999998</v>
      </c>
      <c r="N28">
        <v>0</v>
      </c>
      <c r="O28">
        <v>0</v>
      </c>
      <c r="P28">
        <v>0</v>
      </c>
      <c r="Q28">
        <v>0</v>
      </c>
      <c r="R28">
        <v>0.82414299999999996</v>
      </c>
      <c r="S28">
        <v>0.32402799999999998</v>
      </c>
      <c r="T28">
        <v>0.135769</v>
      </c>
      <c r="U28">
        <v>0</v>
      </c>
      <c r="V28">
        <v>0.78400000000000003</v>
      </c>
      <c r="W28">
        <v>0.25389099999999998</v>
      </c>
      <c r="X28" s="3">
        <v>0.12280000000000001</v>
      </c>
      <c r="Y28">
        <v>0.27740900000000002</v>
      </c>
      <c r="Z28">
        <v>0</v>
      </c>
      <c r="AA28">
        <v>0</v>
      </c>
      <c r="AB28">
        <v>0</v>
      </c>
      <c r="AC28">
        <v>0</v>
      </c>
      <c r="AD28">
        <f t="shared" si="1"/>
        <v>0.19509828571428572</v>
      </c>
    </row>
    <row r="29" spans="1:30" x14ac:dyDescent="0.25">
      <c r="A29" s="1">
        <f t="shared" si="2"/>
        <v>6.25</v>
      </c>
      <c r="B29" s="3">
        <v>0.21560499999999999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0.27313599999999999</v>
      </c>
      <c r="I29" s="3">
        <v>0.55470799999999998</v>
      </c>
      <c r="J29">
        <v>0</v>
      </c>
      <c r="K29" s="3">
        <v>0.49936399999999997</v>
      </c>
      <c r="L29">
        <v>0.1085</v>
      </c>
      <c r="M29">
        <v>0.69099999999999995</v>
      </c>
      <c r="N29">
        <v>0</v>
      </c>
      <c r="O29">
        <v>0</v>
      </c>
      <c r="P29">
        <v>0</v>
      </c>
      <c r="Q29">
        <v>0</v>
      </c>
      <c r="R29">
        <v>0.82414299999999996</v>
      </c>
      <c r="S29">
        <v>0.32402799999999998</v>
      </c>
      <c r="T29">
        <v>0.135769</v>
      </c>
      <c r="U29">
        <v>0</v>
      </c>
      <c r="V29">
        <v>0.47075</v>
      </c>
      <c r="W29">
        <v>0.25572699999999998</v>
      </c>
      <c r="X29">
        <v>0.251523</v>
      </c>
      <c r="Y29">
        <v>1.0764199999999999</v>
      </c>
      <c r="Z29">
        <v>0</v>
      </c>
      <c r="AA29">
        <v>0</v>
      </c>
      <c r="AB29">
        <v>0</v>
      </c>
      <c r="AC29">
        <v>0</v>
      </c>
      <c r="AD29">
        <f t="shared" si="1"/>
        <v>0.20288117857142854</v>
      </c>
    </row>
    <row r="30" spans="1:30" x14ac:dyDescent="0.25">
      <c r="A30" s="1">
        <f t="shared" si="2"/>
        <v>6.5</v>
      </c>
      <c r="B30">
        <v>0.23294999999999999</v>
      </c>
      <c r="C30">
        <v>0.123262</v>
      </c>
      <c r="D30">
        <v>0</v>
      </c>
      <c r="E30">
        <v>0</v>
      </c>
      <c r="F30">
        <v>0</v>
      </c>
      <c r="G30">
        <v>0</v>
      </c>
      <c r="H30">
        <v>0.27313599999999999</v>
      </c>
      <c r="I30" s="3">
        <v>0.55470799999999998</v>
      </c>
      <c r="J30">
        <v>0</v>
      </c>
      <c r="K30">
        <v>0.22856499999999999</v>
      </c>
      <c r="L30">
        <v>0.19442899999999999</v>
      </c>
      <c r="M30">
        <v>0.225386</v>
      </c>
      <c r="N30">
        <v>0</v>
      </c>
      <c r="O30">
        <v>0</v>
      </c>
      <c r="P30">
        <v>0</v>
      </c>
      <c r="Q30">
        <v>0</v>
      </c>
      <c r="R30">
        <v>0.82414299999999996</v>
      </c>
      <c r="S30">
        <v>0.32402799999999998</v>
      </c>
      <c r="T30">
        <v>9.6652199999999994E-2</v>
      </c>
      <c r="U30" s="3">
        <v>0.33227299999999999</v>
      </c>
      <c r="V30">
        <v>0.131854</v>
      </c>
      <c r="W30">
        <v>0.208591</v>
      </c>
      <c r="X30">
        <v>0.28100000000000003</v>
      </c>
      <c r="Y30">
        <v>1.0764199999999999</v>
      </c>
      <c r="Z30">
        <v>0</v>
      </c>
      <c r="AA30">
        <v>0</v>
      </c>
      <c r="AB30">
        <v>0</v>
      </c>
      <c r="AC30">
        <v>0.215393</v>
      </c>
      <c r="AD30">
        <f t="shared" si="1"/>
        <v>0.19009964999999998</v>
      </c>
    </row>
    <row r="31" spans="1:30" x14ac:dyDescent="0.25">
      <c r="A31" s="1">
        <f t="shared" si="2"/>
        <v>6.75</v>
      </c>
      <c r="B31">
        <v>0.2014</v>
      </c>
      <c r="C31">
        <v>0.123262</v>
      </c>
      <c r="D31">
        <v>0</v>
      </c>
      <c r="E31">
        <v>0</v>
      </c>
      <c r="F31">
        <v>0</v>
      </c>
      <c r="G31">
        <v>0</v>
      </c>
      <c r="H31">
        <v>0.34939999999999999</v>
      </c>
      <c r="I31" s="3">
        <v>0.55470799999999998</v>
      </c>
      <c r="J31">
        <v>0</v>
      </c>
      <c r="K31">
        <v>0.18031800000000001</v>
      </c>
      <c r="L31">
        <v>0.19442899999999999</v>
      </c>
      <c r="M31">
        <v>0.19945199999999999</v>
      </c>
      <c r="N31">
        <v>0</v>
      </c>
      <c r="O31">
        <v>0</v>
      </c>
      <c r="P31">
        <v>0</v>
      </c>
      <c r="Q31">
        <v>0</v>
      </c>
      <c r="R31">
        <v>0.82414299999999996</v>
      </c>
      <c r="S31">
        <v>0.32402799999999998</v>
      </c>
      <c r="T31">
        <v>1.1283300000000001</v>
      </c>
      <c r="U31">
        <v>1.4235</v>
      </c>
      <c r="V31">
        <v>0.307444</v>
      </c>
      <c r="W31">
        <v>0.66474999999999995</v>
      </c>
      <c r="X31">
        <v>0.63937500000000003</v>
      </c>
      <c r="Y31">
        <v>0.37820599999999999</v>
      </c>
      <c r="Z31">
        <v>0</v>
      </c>
      <c r="AA31">
        <v>0</v>
      </c>
      <c r="AB31" s="3">
        <v>0.101119</v>
      </c>
      <c r="AC31">
        <v>0.215393</v>
      </c>
      <c r="AD31">
        <f t="shared" si="1"/>
        <v>0.27890203571428568</v>
      </c>
    </row>
    <row r="32" spans="1:30" x14ac:dyDescent="0.25">
      <c r="A32" s="1">
        <f t="shared" si="2"/>
        <v>7</v>
      </c>
      <c r="B32">
        <v>1.28833</v>
      </c>
      <c r="C32">
        <v>0.33583299999999999</v>
      </c>
      <c r="D32">
        <v>0</v>
      </c>
      <c r="E32">
        <v>0</v>
      </c>
      <c r="F32">
        <v>0</v>
      </c>
      <c r="G32">
        <v>0</v>
      </c>
      <c r="H32">
        <v>0.45540900000000001</v>
      </c>
      <c r="I32" s="3">
        <v>0.55470799999999998</v>
      </c>
      <c r="J32">
        <v>1.45767</v>
      </c>
      <c r="K32">
        <v>0.330955</v>
      </c>
      <c r="L32">
        <v>0.64577799999999996</v>
      </c>
      <c r="M32">
        <v>0.57266700000000004</v>
      </c>
      <c r="N32">
        <v>1.1125</v>
      </c>
      <c r="O32">
        <v>0</v>
      </c>
      <c r="P32">
        <v>0</v>
      </c>
      <c r="Q32">
        <v>0</v>
      </c>
      <c r="R32">
        <v>0.82414299999999996</v>
      </c>
      <c r="S32">
        <v>0.55627800000000005</v>
      </c>
      <c r="T32">
        <v>0.23480000000000001</v>
      </c>
      <c r="U32">
        <v>1.401</v>
      </c>
      <c r="V32">
        <v>1.3005</v>
      </c>
      <c r="W32">
        <v>0.96685699999999997</v>
      </c>
      <c r="X32">
        <v>0.15425</v>
      </c>
      <c r="Y32">
        <v>0.38188899999999998</v>
      </c>
      <c r="Z32">
        <v>0</v>
      </c>
      <c r="AA32">
        <v>0</v>
      </c>
      <c r="AB32">
        <v>0.38674999999999998</v>
      </c>
      <c r="AC32">
        <v>0.30535000000000001</v>
      </c>
      <c r="AD32">
        <f t="shared" si="1"/>
        <v>0.47377382142857138</v>
      </c>
    </row>
    <row r="33" spans="1:30" x14ac:dyDescent="0.25">
      <c r="A33" s="1">
        <f t="shared" si="2"/>
        <v>7.25</v>
      </c>
      <c r="B33">
        <v>0.22892499999999999</v>
      </c>
      <c r="C33">
        <v>0.32131599999999999</v>
      </c>
      <c r="D33">
        <v>0</v>
      </c>
      <c r="E33">
        <v>0</v>
      </c>
      <c r="F33">
        <v>0</v>
      </c>
      <c r="G33">
        <v>0</v>
      </c>
      <c r="H33">
        <v>0.12120499999999999</v>
      </c>
      <c r="I33" s="3">
        <v>0.55470799999999998</v>
      </c>
      <c r="J33">
        <v>0.21788199999999999</v>
      </c>
      <c r="K33">
        <v>0.248472</v>
      </c>
      <c r="L33">
        <v>0.37489499999999998</v>
      </c>
      <c r="M33">
        <v>0.23419999999999999</v>
      </c>
      <c r="N33">
        <v>0</v>
      </c>
      <c r="O33">
        <v>0</v>
      </c>
      <c r="P33">
        <v>0</v>
      </c>
      <c r="Q33">
        <v>0</v>
      </c>
      <c r="R33">
        <v>0.82414299999999996</v>
      </c>
      <c r="S33">
        <v>0.55627800000000005</v>
      </c>
      <c r="T33">
        <v>0.30203099999999999</v>
      </c>
      <c r="U33">
        <v>0.50683299999999998</v>
      </c>
      <c r="V33">
        <v>0.27116699999999999</v>
      </c>
      <c r="W33">
        <v>1.4570000000000001</v>
      </c>
      <c r="X33">
        <v>0.49059999999999998</v>
      </c>
      <c r="Y33">
        <v>0.309278</v>
      </c>
      <c r="Z33" s="3">
        <v>0.75212500000000004</v>
      </c>
      <c r="AA33">
        <v>0</v>
      </c>
      <c r="AB33">
        <v>0.188</v>
      </c>
      <c r="AC33">
        <v>0.164158</v>
      </c>
      <c r="AD33">
        <f t="shared" si="1"/>
        <v>0.29011485714285712</v>
      </c>
    </row>
    <row r="34" spans="1:30" x14ac:dyDescent="0.25">
      <c r="A34" s="1">
        <f t="shared" si="2"/>
        <v>7.5</v>
      </c>
      <c r="B34">
        <v>0.114563</v>
      </c>
      <c r="C34">
        <v>0.29357899999999998</v>
      </c>
      <c r="D34">
        <v>0</v>
      </c>
      <c r="E34">
        <v>0</v>
      </c>
      <c r="F34">
        <v>0</v>
      </c>
      <c r="G34">
        <v>0</v>
      </c>
      <c r="H34">
        <v>0.49059999999999998</v>
      </c>
      <c r="I34">
        <v>0.37837500000000002</v>
      </c>
      <c r="J34">
        <v>0.56844399999999995</v>
      </c>
      <c r="K34">
        <v>0.34409499999999998</v>
      </c>
      <c r="L34">
        <v>0.49495800000000001</v>
      </c>
      <c r="M34">
        <v>0.214368</v>
      </c>
      <c r="N34">
        <v>0.56583300000000003</v>
      </c>
      <c r="O34">
        <v>0</v>
      </c>
      <c r="P34">
        <v>0.40107900000000002</v>
      </c>
      <c r="Q34">
        <v>0</v>
      </c>
      <c r="R34">
        <v>0.82414299999999996</v>
      </c>
      <c r="S34">
        <v>0.55627800000000005</v>
      </c>
      <c r="T34">
        <v>0.132775</v>
      </c>
      <c r="U34">
        <v>0.20905000000000001</v>
      </c>
      <c r="V34">
        <v>0.44230000000000003</v>
      </c>
      <c r="W34">
        <v>0.64424999999999999</v>
      </c>
      <c r="X34">
        <v>0.40520800000000001</v>
      </c>
      <c r="Y34">
        <v>0.58131299999999997</v>
      </c>
      <c r="Z34" s="3">
        <v>0.75212500000000004</v>
      </c>
      <c r="AA34">
        <v>0.34936800000000001</v>
      </c>
      <c r="AB34">
        <v>0.47227799999999998</v>
      </c>
      <c r="AC34">
        <v>0.164158</v>
      </c>
      <c r="AD34">
        <f t="shared" si="1"/>
        <v>0.33568357142857141</v>
      </c>
    </row>
    <row r="35" spans="1:30" x14ac:dyDescent="0.25">
      <c r="A35" s="1">
        <f t="shared" si="2"/>
        <v>7.75</v>
      </c>
      <c r="B35">
        <v>0.43880599999999997</v>
      </c>
      <c r="C35">
        <v>0.80414300000000005</v>
      </c>
      <c r="D35">
        <v>0.39374999999999999</v>
      </c>
      <c r="E35">
        <v>0.23136100000000001</v>
      </c>
      <c r="F35">
        <v>0</v>
      </c>
      <c r="G35">
        <v>0</v>
      </c>
      <c r="H35">
        <v>0.76200000000000001</v>
      </c>
      <c r="I35">
        <v>0.41470600000000002</v>
      </c>
      <c r="J35">
        <v>0.22414000000000001</v>
      </c>
      <c r="K35">
        <v>0.17243800000000001</v>
      </c>
      <c r="L35">
        <v>0.58899999999999997</v>
      </c>
      <c r="M35">
        <v>0.17583299999999999</v>
      </c>
      <c r="N35">
        <v>1.2722500000000001</v>
      </c>
      <c r="O35">
        <v>0.38116699999999998</v>
      </c>
      <c r="P35">
        <v>0.14349999999999999</v>
      </c>
      <c r="Q35" s="3">
        <v>0.21332400000000001</v>
      </c>
      <c r="R35">
        <v>1.2971900000000001</v>
      </c>
      <c r="S35">
        <v>0.80684999999999996</v>
      </c>
      <c r="T35">
        <v>0.38200000000000001</v>
      </c>
      <c r="U35">
        <v>0.74050000000000005</v>
      </c>
      <c r="V35">
        <v>0.40379999999999999</v>
      </c>
      <c r="W35">
        <v>0.40175</v>
      </c>
      <c r="X35">
        <v>0.58812500000000001</v>
      </c>
      <c r="Y35">
        <v>0.49299999999999999</v>
      </c>
      <c r="Z35">
        <v>0.126579</v>
      </c>
      <c r="AA35">
        <v>0.26618399999999998</v>
      </c>
      <c r="AB35">
        <v>0.290684</v>
      </c>
      <c r="AC35">
        <v>0.17463899999999999</v>
      </c>
      <c r="AD35">
        <f t="shared" si="1"/>
        <v>0.43527567857142863</v>
      </c>
    </row>
    <row r="36" spans="1:30" x14ac:dyDescent="0.25">
      <c r="A36" s="1">
        <f t="shared" si="2"/>
        <v>8</v>
      </c>
      <c r="B36">
        <v>0.145342</v>
      </c>
      <c r="C36">
        <v>0.18418399999999999</v>
      </c>
      <c r="D36">
        <v>0.53688899999999995</v>
      </c>
      <c r="E36">
        <v>0.71177800000000002</v>
      </c>
      <c r="F36">
        <v>0.87387499999999996</v>
      </c>
      <c r="G36">
        <v>0.45106299999999999</v>
      </c>
      <c r="H36">
        <v>0.84650000000000003</v>
      </c>
      <c r="I36">
        <v>0.42397099999999999</v>
      </c>
      <c r="J36">
        <v>0.41078100000000001</v>
      </c>
      <c r="K36">
        <v>0.23461099999999999</v>
      </c>
      <c r="L36">
        <v>0.19394400000000001</v>
      </c>
      <c r="M36">
        <v>0.158167</v>
      </c>
      <c r="N36">
        <v>1.0502199999999999</v>
      </c>
      <c r="O36">
        <v>0.30373699999999998</v>
      </c>
      <c r="P36">
        <v>0.130553</v>
      </c>
      <c r="Q36">
        <v>9.4125E-2</v>
      </c>
      <c r="R36">
        <v>1.0325</v>
      </c>
      <c r="S36">
        <v>0.50011799999999995</v>
      </c>
      <c r="T36">
        <v>0.41282400000000002</v>
      </c>
      <c r="U36">
        <v>0.23997399999999999</v>
      </c>
      <c r="V36">
        <v>0.339472</v>
      </c>
      <c r="W36">
        <v>0.69762500000000005</v>
      </c>
      <c r="X36">
        <v>0.19612499999999999</v>
      </c>
      <c r="Y36">
        <v>0.19930600000000001</v>
      </c>
      <c r="Z36">
        <v>0.82143699999999997</v>
      </c>
      <c r="AA36">
        <v>0.575125</v>
      </c>
      <c r="AB36">
        <v>0.113417</v>
      </c>
      <c r="AC36">
        <v>0.24033299999999999</v>
      </c>
      <c r="AD36">
        <f t="shared" si="1"/>
        <v>0.43278557142857149</v>
      </c>
    </row>
    <row r="37" spans="1:30" x14ac:dyDescent="0.25">
      <c r="A37" s="1">
        <f t="shared" si="2"/>
        <v>8.25</v>
      </c>
      <c r="B37">
        <v>0.17022200000000001</v>
      </c>
      <c r="C37">
        <v>0.44900000000000001</v>
      </c>
      <c r="D37">
        <v>0.53688899999999995</v>
      </c>
      <c r="E37">
        <v>0.79633299999999996</v>
      </c>
      <c r="F37">
        <v>0.368647</v>
      </c>
      <c r="G37">
        <v>0.19763900000000001</v>
      </c>
      <c r="H37">
        <v>1.1876</v>
      </c>
      <c r="I37">
        <v>0.45974999999999999</v>
      </c>
      <c r="J37">
        <v>0.97075</v>
      </c>
      <c r="K37">
        <v>0.29953099999999999</v>
      </c>
      <c r="L37">
        <v>0.43099999999999999</v>
      </c>
      <c r="M37">
        <v>0.1547</v>
      </c>
      <c r="N37">
        <v>0.50424999999999998</v>
      </c>
      <c r="O37">
        <v>0.53755600000000003</v>
      </c>
      <c r="P37">
        <v>0.25619399999999998</v>
      </c>
      <c r="Q37">
        <v>8.2875000000000004E-2</v>
      </c>
      <c r="R37">
        <v>0.25079200000000001</v>
      </c>
      <c r="S37">
        <v>1.6507000000000001</v>
      </c>
      <c r="T37">
        <v>0.16450000000000001</v>
      </c>
      <c r="U37">
        <v>0.38233299999999998</v>
      </c>
      <c r="V37">
        <v>0.34029999999999999</v>
      </c>
      <c r="W37">
        <v>0.37135299999999999</v>
      </c>
      <c r="X37">
        <v>0.33152900000000002</v>
      </c>
      <c r="Y37">
        <v>0.49506699999999998</v>
      </c>
      <c r="Z37">
        <v>0.28819400000000001</v>
      </c>
      <c r="AA37">
        <v>0.296294</v>
      </c>
      <c r="AB37">
        <v>0.13588900000000001</v>
      </c>
      <c r="AC37">
        <v>0.73294400000000004</v>
      </c>
      <c r="AD37">
        <f t="shared" si="1"/>
        <v>0.45867253571428568</v>
      </c>
    </row>
    <row r="38" spans="1:30" x14ac:dyDescent="0.25">
      <c r="A38" s="1">
        <f t="shared" si="2"/>
        <v>8.5</v>
      </c>
      <c r="B38">
        <v>4.5624999999999999E-2</v>
      </c>
      <c r="C38">
        <v>0.33650000000000002</v>
      </c>
      <c r="D38">
        <v>0.32163599999999998</v>
      </c>
      <c r="E38">
        <v>0.77400000000000002</v>
      </c>
      <c r="F38">
        <v>0.28279399999999999</v>
      </c>
      <c r="G38">
        <v>0.27620600000000001</v>
      </c>
      <c r="H38">
        <v>0.30454999999999999</v>
      </c>
      <c r="I38">
        <v>0.92731200000000003</v>
      </c>
      <c r="J38">
        <v>0.32366699999999998</v>
      </c>
      <c r="K38">
        <v>0.343306</v>
      </c>
      <c r="L38">
        <v>0.36908299999999999</v>
      </c>
      <c r="M38">
        <v>0.49716700000000003</v>
      </c>
      <c r="N38">
        <v>0.31142900000000001</v>
      </c>
      <c r="O38">
        <v>0.35065800000000003</v>
      </c>
      <c r="P38">
        <v>0.157441</v>
      </c>
      <c r="Q38">
        <v>0.67149999999999999</v>
      </c>
      <c r="R38">
        <v>7.3678599999999997E-2</v>
      </c>
      <c r="S38">
        <v>0.139318</v>
      </c>
      <c r="T38">
        <v>0.76908299999999996</v>
      </c>
      <c r="U38">
        <v>0.40739300000000001</v>
      </c>
      <c r="V38">
        <v>0.246559</v>
      </c>
      <c r="W38">
        <v>0.27194699999999999</v>
      </c>
      <c r="X38">
        <v>0.39824999999999999</v>
      </c>
      <c r="Y38">
        <v>0.90249999999999997</v>
      </c>
      <c r="Z38">
        <v>0.27865800000000002</v>
      </c>
      <c r="AA38">
        <v>0.71964300000000003</v>
      </c>
      <c r="AB38">
        <v>0.75824999999999998</v>
      </c>
      <c r="AC38">
        <v>0.175235</v>
      </c>
      <c r="AD38">
        <f t="shared" si="1"/>
        <v>0.40833530714285721</v>
      </c>
    </row>
    <row r="39" spans="1:30" x14ac:dyDescent="0.25">
      <c r="A39" s="1">
        <f t="shared" si="2"/>
        <v>8.75</v>
      </c>
      <c r="B39">
        <v>0.96242899999999998</v>
      </c>
      <c r="C39">
        <v>0.17100000000000001</v>
      </c>
      <c r="D39">
        <v>1.63933</v>
      </c>
      <c r="E39">
        <v>0.410667</v>
      </c>
      <c r="F39">
        <v>0.45608300000000002</v>
      </c>
      <c r="G39">
        <v>0.36435299999999998</v>
      </c>
      <c r="H39">
        <v>0.19767899999999999</v>
      </c>
      <c r="I39">
        <v>0.40097100000000002</v>
      </c>
      <c r="J39">
        <v>0.32366699999999998</v>
      </c>
      <c r="K39">
        <v>0.78739999999999999</v>
      </c>
      <c r="L39">
        <v>0.36908299999999999</v>
      </c>
      <c r="M39">
        <v>0.38340000000000002</v>
      </c>
      <c r="N39">
        <v>8.47083E-2</v>
      </c>
      <c r="O39">
        <v>0.84291700000000003</v>
      </c>
      <c r="P39">
        <v>0.35831200000000002</v>
      </c>
      <c r="Q39">
        <v>0.26936100000000002</v>
      </c>
      <c r="R39">
        <v>7.3678599999999997E-2</v>
      </c>
      <c r="S39">
        <v>0.29015000000000002</v>
      </c>
      <c r="T39">
        <v>0.30657099999999998</v>
      </c>
      <c r="U39">
        <v>0.433367</v>
      </c>
      <c r="V39">
        <v>0.246559</v>
      </c>
      <c r="W39">
        <v>0.20058799999999999</v>
      </c>
      <c r="X39">
        <v>0.69850000000000001</v>
      </c>
      <c r="Y39">
        <v>0.99666699999999997</v>
      </c>
      <c r="Z39">
        <v>0.40910000000000002</v>
      </c>
      <c r="AA39">
        <v>0.115</v>
      </c>
      <c r="AB39">
        <v>0.16433300000000001</v>
      </c>
      <c r="AC39">
        <v>0.121029</v>
      </c>
      <c r="AD39">
        <f t="shared" si="1"/>
        <v>0.43131796071428569</v>
      </c>
    </row>
    <row r="40" spans="1:30" x14ac:dyDescent="0.25">
      <c r="A40" s="1">
        <f t="shared" si="2"/>
        <v>9</v>
      </c>
      <c r="B40">
        <v>9.1916700000000004E-2</v>
      </c>
      <c r="C40">
        <v>0.48885699999999999</v>
      </c>
      <c r="D40">
        <v>0.13714699999999999</v>
      </c>
      <c r="E40">
        <v>0.33734999999999998</v>
      </c>
      <c r="F40">
        <v>0.28002899999999997</v>
      </c>
      <c r="G40">
        <v>0.34202900000000003</v>
      </c>
      <c r="H40">
        <v>0.427062</v>
      </c>
      <c r="I40">
        <v>0.31312499999999999</v>
      </c>
      <c r="J40">
        <v>0.39817599999999997</v>
      </c>
      <c r="K40">
        <v>0.42299999999999999</v>
      </c>
      <c r="L40">
        <v>0.110167</v>
      </c>
      <c r="M40">
        <v>0.113533</v>
      </c>
      <c r="N40">
        <v>0.190389</v>
      </c>
      <c r="O40">
        <v>0.228882</v>
      </c>
      <c r="P40">
        <v>0.212812</v>
      </c>
      <c r="Q40">
        <v>0.26981300000000003</v>
      </c>
      <c r="R40">
        <v>7.3678599999999997E-2</v>
      </c>
      <c r="S40">
        <v>0.29015000000000002</v>
      </c>
      <c r="T40">
        <v>0.12239999999999999</v>
      </c>
      <c r="U40">
        <v>0.37090600000000001</v>
      </c>
      <c r="V40">
        <v>0.246559</v>
      </c>
      <c r="W40">
        <v>0.248088</v>
      </c>
      <c r="X40">
        <v>0.72366699999999995</v>
      </c>
      <c r="Y40">
        <v>0.823125</v>
      </c>
      <c r="Z40">
        <v>0.40910000000000002</v>
      </c>
      <c r="AA40">
        <v>0.87808299999999995</v>
      </c>
      <c r="AB40">
        <v>0.22378600000000001</v>
      </c>
      <c r="AC40">
        <v>0.12862499999999999</v>
      </c>
      <c r="AD40">
        <f t="shared" si="1"/>
        <v>0.31794483214285713</v>
      </c>
    </row>
    <row r="41" spans="1:30" x14ac:dyDescent="0.25">
      <c r="A41" s="1">
        <f t="shared" si="2"/>
        <v>9.25</v>
      </c>
      <c r="B41">
        <v>0.56100000000000005</v>
      </c>
      <c r="C41">
        <v>0.25656800000000002</v>
      </c>
      <c r="D41">
        <v>0.47162500000000002</v>
      </c>
      <c r="E41">
        <v>0.37312499999999998</v>
      </c>
      <c r="F41">
        <v>0.82033299999999998</v>
      </c>
      <c r="G41">
        <v>0.78200000000000003</v>
      </c>
      <c r="H41">
        <v>0.195357</v>
      </c>
      <c r="I41">
        <v>0.165933</v>
      </c>
      <c r="J41">
        <v>0.185367</v>
      </c>
      <c r="K41">
        <v>0.42299999999999999</v>
      </c>
      <c r="L41">
        <v>0.110167</v>
      </c>
      <c r="M41">
        <v>0.113533</v>
      </c>
      <c r="N41">
        <v>0.59624999999999995</v>
      </c>
      <c r="O41">
        <v>0</v>
      </c>
      <c r="P41">
        <v>0.14444100000000001</v>
      </c>
      <c r="Q41">
        <v>0.23219200000000001</v>
      </c>
      <c r="R41">
        <v>7.3678599999999997E-2</v>
      </c>
      <c r="S41">
        <v>0.46475</v>
      </c>
      <c r="T41">
        <v>0.35199999999999998</v>
      </c>
      <c r="U41">
        <v>0.37687500000000002</v>
      </c>
      <c r="V41">
        <v>0.6885</v>
      </c>
      <c r="W41">
        <v>0.72170000000000001</v>
      </c>
      <c r="X41">
        <v>2.069</v>
      </c>
      <c r="Y41">
        <v>0.89900000000000002</v>
      </c>
      <c r="Z41">
        <v>0.40910000000000002</v>
      </c>
      <c r="AA41">
        <v>0.8276</v>
      </c>
      <c r="AB41">
        <v>0.190938</v>
      </c>
      <c r="AC41">
        <v>1.0892500000000001</v>
      </c>
      <c r="AD41">
        <f t="shared" si="1"/>
        <v>0.48547437857142856</v>
      </c>
    </row>
    <row r="42" spans="1:30" x14ac:dyDescent="0.25">
      <c r="A42" s="1">
        <f t="shared" si="2"/>
        <v>9.5</v>
      </c>
      <c r="B42">
        <v>0.95094400000000001</v>
      </c>
      <c r="C42">
        <v>0.43</v>
      </c>
      <c r="D42">
        <v>1.5828599999999999</v>
      </c>
      <c r="E42">
        <v>0.529667</v>
      </c>
      <c r="F42">
        <v>0.34722199999999998</v>
      </c>
      <c r="G42">
        <v>0.25631199999999998</v>
      </c>
      <c r="H42">
        <v>0.81374999999999997</v>
      </c>
      <c r="I42">
        <v>0.16070000000000001</v>
      </c>
      <c r="J42">
        <v>0.185367</v>
      </c>
      <c r="K42">
        <v>0.817778</v>
      </c>
      <c r="L42">
        <v>0.13384399999999999</v>
      </c>
      <c r="M42">
        <v>1.6150800000000001</v>
      </c>
      <c r="N42">
        <v>0.96650000000000003</v>
      </c>
      <c r="O42">
        <v>0.70799999999999996</v>
      </c>
      <c r="P42">
        <v>0.421711</v>
      </c>
      <c r="Q42">
        <v>0.18047099999999999</v>
      </c>
      <c r="R42">
        <v>7.3678599999999997E-2</v>
      </c>
      <c r="S42">
        <v>0.46475</v>
      </c>
      <c r="T42">
        <v>0.44110500000000002</v>
      </c>
      <c r="U42">
        <v>0.82116699999999998</v>
      </c>
      <c r="V42">
        <v>5.3249999999999999E-2</v>
      </c>
      <c r="W42">
        <v>0.72170000000000001</v>
      </c>
      <c r="X42">
        <v>0.50689300000000004</v>
      </c>
      <c r="Y42">
        <v>0.41137499999999999</v>
      </c>
      <c r="Z42">
        <v>0.40910000000000002</v>
      </c>
      <c r="AA42">
        <v>0.8276</v>
      </c>
      <c r="AB42">
        <v>0.128917</v>
      </c>
      <c r="AC42">
        <v>0.35325000000000001</v>
      </c>
      <c r="AD42">
        <f t="shared" si="1"/>
        <v>0.54689255714285712</v>
      </c>
    </row>
    <row r="43" spans="1:30" x14ac:dyDescent="0.25">
      <c r="A43" s="1">
        <f t="shared" si="2"/>
        <v>9.75</v>
      </c>
      <c r="B43">
        <v>0.75624999999999998</v>
      </c>
      <c r="C43">
        <v>0.49723299999999998</v>
      </c>
      <c r="D43">
        <v>1.2046699999999999</v>
      </c>
      <c r="E43">
        <v>0.74960000000000004</v>
      </c>
      <c r="F43">
        <v>0.34722199999999998</v>
      </c>
      <c r="G43">
        <v>0.20200000000000001</v>
      </c>
      <c r="H43">
        <v>0.21116699999999999</v>
      </c>
      <c r="I43">
        <v>0.54783300000000001</v>
      </c>
      <c r="J43">
        <v>0.185367</v>
      </c>
      <c r="K43">
        <v>0.22459999999999999</v>
      </c>
      <c r="L43">
        <v>0.13384399999999999</v>
      </c>
      <c r="M43">
        <v>0.84787500000000005</v>
      </c>
      <c r="N43">
        <v>0.60429999999999995</v>
      </c>
      <c r="O43">
        <v>0.49139300000000002</v>
      </c>
      <c r="P43">
        <v>0.421711</v>
      </c>
      <c r="Q43">
        <v>0.23359099999999999</v>
      </c>
      <c r="R43">
        <v>7.3678599999999997E-2</v>
      </c>
      <c r="S43">
        <v>0.46475</v>
      </c>
      <c r="T43">
        <v>0.81462500000000004</v>
      </c>
      <c r="U43">
        <v>0.72764300000000004</v>
      </c>
      <c r="V43">
        <v>0.32983299999999999</v>
      </c>
      <c r="W43">
        <v>0.72170000000000001</v>
      </c>
      <c r="X43">
        <v>0.50689300000000004</v>
      </c>
      <c r="Y43">
        <v>0.42399999999999999</v>
      </c>
      <c r="Z43">
        <v>0.273727</v>
      </c>
      <c r="AA43">
        <v>0.35549999999999998</v>
      </c>
      <c r="AB43">
        <v>0.37524999999999997</v>
      </c>
      <c r="AC43">
        <v>0.77849999999999997</v>
      </c>
      <c r="AD43">
        <f t="shared" si="1"/>
        <v>0.48231269999999993</v>
      </c>
    </row>
    <row r="44" spans="1:30" x14ac:dyDescent="0.25">
      <c r="A44" s="1">
        <f t="shared" si="2"/>
        <v>10</v>
      </c>
      <c r="B44">
        <v>0.75624999999999998</v>
      </c>
      <c r="C44">
        <v>0.46042899999999998</v>
      </c>
      <c r="D44">
        <v>1.6016999999999999</v>
      </c>
      <c r="E44">
        <v>0.76387499999999997</v>
      </c>
      <c r="F44">
        <v>0.70266700000000004</v>
      </c>
      <c r="G44">
        <v>0.20200000000000001</v>
      </c>
      <c r="H44">
        <v>0.54074999999999995</v>
      </c>
      <c r="I44">
        <v>0.503409</v>
      </c>
      <c r="J44">
        <v>0.185367</v>
      </c>
      <c r="K44">
        <v>0.13059399999999999</v>
      </c>
      <c r="L44">
        <v>9.4999999999999998E-3</v>
      </c>
      <c r="M44">
        <v>0.65759999999999996</v>
      </c>
      <c r="N44">
        <v>0.60429999999999995</v>
      </c>
      <c r="O44">
        <v>1.147</v>
      </c>
      <c r="P44">
        <v>1.1211199999999999</v>
      </c>
      <c r="Q44">
        <v>0.76139999999999997</v>
      </c>
      <c r="R44">
        <v>1.2028300000000001</v>
      </c>
      <c r="S44">
        <v>1.4026700000000001</v>
      </c>
      <c r="T44">
        <v>0.20830000000000001</v>
      </c>
      <c r="U44">
        <v>0.44021399999999999</v>
      </c>
      <c r="V44">
        <v>1.3494999999999999</v>
      </c>
      <c r="W44">
        <v>0.18561900000000001</v>
      </c>
      <c r="X44">
        <v>0.1862</v>
      </c>
      <c r="Y44">
        <v>0.98750000000000004</v>
      </c>
      <c r="Z44">
        <v>0.273727</v>
      </c>
      <c r="AA44">
        <v>0.74564299999999994</v>
      </c>
      <c r="AB44">
        <v>0.53043799999999997</v>
      </c>
      <c r="AC44">
        <v>0.30081200000000002</v>
      </c>
      <c r="AD44">
        <f t="shared" si="1"/>
        <v>0.64147907142857163</v>
      </c>
    </row>
    <row r="45" spans="1:30" x14ac:dyDescent="0.25">
      <c r="A45" s="1">
        <f t="shared" si="2"/>
        <v>10.25</v>
      </c>
      <c r="B45">
        <v>0.84166700000000005</v>
      </c>
      <c r="C45">
        <v>0.46042899999999998</v>
      </c>
      <c r="D45">
        <v>1.4128000000000001</v>
      </c>
      <c r="E45">
        <v>0.61950000000000005</v>
      </c>
      <c r="F45">
        <v>0.70266700000000004</v>
      </c>
      <c r="G45">
        <v>0.197688</v>
      </c>
      <c r="H45">
        <v>0.87724999999999997</v>
      </c>
      <c r="I45">
        <v>0.21867900000000001</v>
      </c>
      <c r="J45">
        <v>0.185367</v>
      </c>
      <c r="K45">
        <v>0.13059399999999999</v>
      </c>
      <c r="L45">
        <v>9.4999999999999998E-3</v>
      </c>
      <c r="M45">
        <v>0.36188900000000002</v>
      </c>
      <c r="N45">
        <v>1.4831300000000001</v>
      </c>
      <c r="O45">
        <v>1.147</v>
      </c>
      <c r="P45">
        <v>0.77420800000000001</v>
      </c>
      <c r="Q45">
        <v>1.31</v>
      </c>
      <c r="R45">
        <v>0.35156199999999999</v>
      </c>
      <c r="S45">
        <v>1.4026700000000001</v>
      </c>
      <c r="T45">
        <v>0.97050000000000003</v>
      </c>
      <c r="U45">
        <v>0.52908299999999997</v>
      </c>
      <c r="V45">
        <v>4.6076899999999997E-2</v>
      </c>
      <c r="W45">
        <v>0.16005</v>
      </c>
      <c r="X45">
        <v>1.16587</v>
      </c>
      <c r="Y45">
        <v>0.81112499999999998</v>
      </c>
      <c r="Z45">
        <v>0.273727</v>
      </c>
      <c r="AA45">
        <v>0.74564299999999994</v>
      </c>
      <c r="AB45">
        <v>1.7155</v>
      </c>
      <c r="AC45">
        <v>1.17442</v>
      </c>
      <c r="AD45">
        <f t="shared" si="1"/>
        <v>0.71709267500000007</v>
      </c>
    </row>
    <row r="46" spans="1:30" x14ac:dyDescent="0.25">
      <c r="A46" s="1">
        <f t="shared" si="2"/>
        <v>10.5</v>
      </c>
      <c r="B46">
        <v>0.34735700000000003</v>
      </c>
      <c r="C46">
        <v>0.89370000000000005</v>
      </c>
      <c r="D46">
        <v>0.94299999999999995</v>
      </c>
      <c r="E46">
        <v>1.2913300000000001</v>
      </c>
      <c r="F46">
        <v>0.70266700000000004</v>
      </c>
      <c r="G46">
        <v>0</v>
      </c>
      <c r="H46">
        <v>0.13585</v>
      </c>
      <c r="I46">
        <v>0.41773100000000002</v>
      </c>
      <c r="J46">
        <v>0.185367</v>
      </c>
      <c r="K46">
        <v>0.13059399999999999</v>
      </c>
      <c r="L46">
        <v>0.94025000000000003</v>
      </c>
      <c r="M46">
        <v>0.73812500000000003</v>
      </c>
      <c r="N46">
        <v>1.3558799999999999E-2</v>
      </c>
      <c r="O46">
        <v>0.754</v>
      </c>
      <c r="P46">
        <v>0.77420800000000001</v>
      </c>
      <c r="Q46">
        <v>1.3481000000000001</v>
      </c>
      <c r="R46">
        <v>0.35156199999999999</v>
      </c>
      <c r="S46">
        <v>0.457818</v>
      </c>
      <c r="T46">
        <v>0.38409100000000002</v>
      </c>
      <c r="U46">
        <v>1.1386099999999999</v>
      </c>
      <c r="V46">
        <v>4.6076899999999997E-2</v>
      </c>
      <c r="W46">
        <v>0.16005</v>
      </c>
      <c r="X46">
        <v>1.16587</v>
      </c>
      <c r="Y46">
        <v>0.70840000000000003</v>
      </c>
      <c r="Z46">
        <v>0.273727</v>
      </c>
      <c r="AA46">
        <v>0.69674999999999998</v>
      </c>
      <c r="AB46">
        <v>1.06325</v>
      </c>
      <c r="AC46">
        <v>1.17442</v>
      </c>
      <c r="AD46">
        <f t="shared" si="1"/>
        <v>0.61558795357142859</v>
      </c>
    </row>
    <row r="47" spans="1:30" x14ac:dyDescent="0.25">
      <c r="A47" s="1">
        <f t="shared" si="2"/>
        <v>10.75</v>
      </c>
      <c r="B47">
        <v>0.54254999999999998</v>
      </c>
      <c r="C47">
        <v>0.84524999999999995</v>
      </c>
      <c r="D47">
        <v>0.41658299999999998</v>
      </c>
      <c r="E47">
        <v>0.97150000000000003</v>
      </c>
      <c r="F47">
        <v>0.34722199999999998</v>
      </c>
      <c r="G47">
        <v>0.96799999999999997</v>
      </c>
      <c r="H47">
        <v>0.58760000000000001</v>
      </c>
      <c r="I47">
        <v>0.58483300000000005</v>
      </c>
      <c r="J47">
        <v>0.185367</v>
      </c>
      <c r="K47">
        <v>0.12210699999999999</v>
      </c>
      <c r="L47">
        <v>0.94025000000000003</v>
      </c>
      <c r="M47">
        <v>0.20755000000000001</v>
      </c>
      <c r="N47">
        <v>1.3558799999999999E-2</v>
      </c>
      <c r="O47">
        <v>4.15769E-2</v>
      </c>
      <c r="P47">
        <v>0.92500000000000004</v>
      </c>
      <c r="Q47">
        <v>0.104833</v>
      </c>
      <c r="R47">
        <v>0.35156199999999999</v>
      </c>
      <c r="S47">
        <v>1.3193999999999999</v>
      </c>
      <c r="T47">
        <v>0.86639999999999995</v>
      </c>
      <c r="U47">
        <v>0.49466700000000002</v>
      </c>
      <c r="V47">
        <v>4.6076899999999997E-2</v>
      </c>
      <c r="W47">
        <v>0.45521400000000001</v>
      </c>
      <c r="X47">
        <v>7.2107099999999993E-2</v>
      </c>
      <c r="Y47">
        <v>0.209063</v>
      </c>
      <c r="Z47">
        <v>0.21438499999999999</v>
      </c>
      <c r="AA47">
        <v>0.38083299999999998</v>
      </c>
      <c r="AB47">
        <v>0.91856300000000002</v>
      </c>
      <c r="AC47">
        <v>0.44478600000000001</v>
      </c>
      <c r="AD47">
        <f t="shared" si="1"/>
        <v>0.48488706071428572</v>
      </c>
    </row>
    <row r="48" spans="1:30" x14ac:dyDescent="0.25">
      <c r="A48" s="1">
        <f t="shared" si="2"/>
        <v>11</v>
      </c>
      <c r="B48">
        <v>3.5454499999999999E-3</v>
      </c>
      <c r="C48">
        <v>0.71650000000000003</v>
      </c>
      <c r="D48">
        <v>0.27735700000000002</v>
      </c>
      <c r="E48">
        <v>0.457625</v>
      </c>
      <c r="F48">
        <v>0.34722199999999998</v>
      </c>
      <c r="G48">
        <v>0.93200000000000005</v>
      </c>
      <c r="H48">
        <v>0.33277800000000002</v>
      </c>
      <c r="I48">
        <v>0.58483300000000005</v>
      </c>
      <c r="J48">
        <v>0.185367</v>
      </c>
      <c r="K48">
        <v>0.12210699999999999</v>
      </c>
      <c r="L48">
        <v>0.197406</v>
      </c>
      <c r="M48">
        <v>0.21346399999999999</v>
      </c>
      <c r="N48">
        <v>1.3894</v>
      </c>
      <c r="O48">
        <v>0.90949999999999998</v>
      </c>
      <c r="P48">
        <v>0.77420800000000001</v>
      </c>
      <c r="Q48">
        <v>0.396615</v>
      </c>
      <c r="R48">
        <v>0.35156199999999999</v>
      </c>
      <c r="S48">
        <v>1.3193999999999999</v>
      </c>
      <c r="T48">
        <v>0.59938499999999995</v>
      </c>
      <c r="U48">
        <v>0.26753300000000002</v>
      </c>
      <c r="V48">
        <v>4.6076899999999997E-2</v>
      </c>
      <c r="W48">
        <v>1.3574999999999999</v>
      </c>
      <c r="X48">
        <v>7.2107099999999993E-2</v>
      </c>
      <c r="Y48">
        <v>1.6752499999999999</v>
      </c>
      <c r="Z48">
        <v>0.91100000000000003</v>
      </c>
      <c r="AA48">
        <v>0.25914300000000001</v>
      </c>
      <c r="AB48">
        <v>0.91856300000000002</v>
      </c>
      <c r="AC48">
        <v>0.44478600000000001</v>
      </c>
      <c r="AD48">
        <f t="shared" si="1"/>
        <v>0.57365119464285719</v>
      </c>
    </row>
    <row r="49" spans="1:30" x14ac:dyDescent="0.25">
      <c r="A49" s="1">
        <f t="shared" si="2"/>
        <v>11.25</v>
      </c>
      <c r="B49">
        <v>0.69425000000000003</v>
      </c>
      <c r="C49">
        <v>0.48409999999999997</v>
      </c>
      <c r="D49">
        <v>0.97899999999999998</v>
      </c>
      <c r="E49">
        <v>0.63007100000000005</v>
      </c>
      <c r="F49">
        <v>0.57999999999999996</v>
      </c>
      <c r="G49">
        <v>0.45871400000000001</v>
      </c>
      <c r="H49">
        <v>0.38200000000000001</v>
      </c>
      <c r="I49">
        <v>0.58483300000000005</v>
      </c>
      <c r="J49">
        <v>0.185367</v>
      </c>
      <c r="K49">
        <v>0.208346</v>
      </c>
      <c r="L49">
        <v>0.197406</v>
      </c>
      <c r="M49">
        <v>1.292</v>
      </c>
      <c r="N49">
        <v>1.3894</v>
      </c>
      <c r="O49">
        <v>4.15769E-2</v>
      </c>
      <c r="P49">
        <v>0.61590900000000004</v>
      </c>
      <c r="Q49">
        <v>0.396615</v>
      </c>
      <c r="R49">
        <v>0.35156199999999999</v>
      </c>
      <c r="S49">
        <v>1.3193999999999999</v>
      </c>
      <c r="T49">
        <v>0.27471400000000001</v>
      </c>
      <c r="U49">
        <v>0.22950000000000001</v>
      </c>
      <c r="V49">
        <v>4.6076899999999997E-2</v>
      </c>
      <c r="W49">
        <v>1.03556</v>
      </c>
      <c r="X49">
        <v>7.2107099999999993E-2</v>
      </c>
      <c r="Y49">
        <v>1.6752499999999999</v>
      </c>
      <c r="Z49">
        <v>0.91100000000000003</v>
      </c>
      <c r="AA49">
        <v>0.25914300000000001</v>
      </c>
      <c r="AB49">
        <v>0.23476900000000001</v>
      </c>
      <c r="AC49">
        <v>1.242</v>
      </c>
      <c r="AD49">
        <f t="shared" si="1"/>
        <v>0.5989524964285714</v>
      </c>
    </row>
    <row r="50" spans="1:30" x14ac:dyDescent="0.25">
      <c r="A50" s="1">
        <f t="shared" si="2"/>
        <v>11.5</v>
      </c>
      <c r="B50">
        <v>0.31119200000000002</v>
      </c>
      <c r="C50">
        <v>0.54669999999999996</v>
      </c>
      <c r="D50">
        <v>1.6879999999999999</v>
      </c>
      <c r="E50">
        <v>0.51384600000000002</v>
      </c>
      <c r="F50">
        <v>0.34673100000000001</v>
      </c>
      <c r="G50">
        <v>0.45871400000000001</v>
      </c>
      <c r="H50">
        <v>0.77124999999999999</v>
      </c>
      <c r="I50">
        <v>0.48899999999999999</v>
      </c>
      <c r="J50">
        <v>0.2555</v>
      </c>
      <c r="K50">
        <v>0.208346</v>
      </c>
      <c r="L50">
        <v>0.197406</v>
      </c>
      <c r="M50">
        <v>0.75490000000000002</v>
      </c>
      <c r="N50">
        <v>1.3894</v>
      </c>
      <c r="O50">
        <v>0.11587500000000001</v>
      </c>
      <c r="P50">
        <v>1.3672899999999999</v>
      </c>
      <c r="Q50">
        <v>0.70450000000000002</v>
      </c>
      <c r="R50">
        <v>0.35156199999999999</v>
      </c>
      <c r="S50">
        <v>1.35975</v>
      </c>
      <c r="T50">
        <v>0.27471400000000001</v>
      </c>
      <c r="U50">
        <v>0.32834999999999998</v>
      </c>
      <c r="V50">
        <v>4.6076899999999997E-2</v>
      </c>
      <c r="W50">
        <v>9.9916699999999997E-2</v>
      </c>
      <c r="X50">
        <v>7.2107099999999993E-2</v>
      </c>
      <c r="Y50">
        <v>7.2309499999999999E-2</v>
      </c>
      <c r="Z50">
        <v>0.21438499999999999</v>
      </c>
      <c r="AA50">
        <v>0.154</v>
      </c>
      <c r="AB50">
        <v>0.23476900000000001</v>
      </c>
      <c r="AC50">
        <v>1.242</v>
      </c>
      <c r="AD50">
        <f t="shared" si="1"/>
        <v>0.52030679285714287</v>
      </c>
    </row>
    <row r="51" spans="1:30" x14ac:dyDescent="0.25">
      <c r="A51" s="1">
        <f t="shared" si="2"/>
        <v>11.75</v>
      </c>
      <c r="B51">
        <v>0.31119200000000002</v>
      </c>
      <c r="C51">
        <v>0.77293800000000001</v>
      </c>
      <c r="D51">
        <v>0.27735700000000002</v>
      </c>
      <c r="E51">
        <v>0.51384600000000002</v>
      </c>
      <c r="F51">
        <v>0.34673100000000001</v>
      </c>
      <c r="G51">
        <v>0.45871400000000001</v>
      </c>
      <c r="H51">
        <v>0.106571</v>
      </c>
      <c r="I51">
        <v>0.54916699999999996</v>
      </c>
      <c r="J51">
        <v>0.2555</v>
      </c>
      <c r="K51">
        <v>0.208346</v>
      </c>
      <c r="L51">
        <v>0.197406</v>
      </c>
      <c r="M51">
        <v>0.81499999999999995</v>
      </c>
      <c r="N51">
        <v>0.41217900000000002</v>
      </c>
      <c r="O51">
        <v>0.21821399999999999</v>
      </c>
      <c r="P51">
        <v>1.3672899999999999</v>
      </c>
      <c r="Q51">
        <v>0.88824999999999998</v>
      </c>
      <c r="R51">
        <v>0.35156199999999999</v>
      </c>
      <c r="S51">
        <v>0.56225000000000003</v>
      </c>
      <c r="T51">
        <v>0.39577800000000002</v>
      </c>
      <c r="U51">
        <v>0.32834999999999998</v>
      </c>
      <c r="V51">
        <v>1.21675</v>
      </c>
      <c r="W51">
        <v>9.9916699999999997E-2</v>
      </c>
      <c r="X51">
        <v>7.2107099999999993E-2</v>
      </c>
      <c r="Y51">
        <v>0.20590600000000001</v>
      </c>
      <c r="Z51">
        <v>0.106462</v>
      </c>
      <c r="AA51">
        <v>0.37109999999999999</v>
      </c>
      <c r="AB51">
        <v>0.23476900000000001</v>
      </c>
      <c r="AC51">
        <v>1.242</v>
      </c>
      <c r="AD51">
        <f t="shared" si="1"/>
        <v>0.46020185000000008</v>
      </c>
    </row>
    <row r="52" spans="1:30" x14ac:dyDescent="0.25">
      <c r="A52" s="1">
        <f t="shared" si="2"/>
        <v>12</v>
      </c>
      <c r="B52">
        <v>8.6555599999999996E-2</v>
      </c>
      <c r="C52">
        <v>8.3937499999999998E-2</v>
      </c>
      <c r="D52">
        <v>0.27735700000000002</v>
      </c>
      <c r="E52">
        <v>0.54559999999999997</v>
      </c>
      <c r="F52">
        <v>0.34673100000000001</v>
      </c>
      <c r="G52">
        <v>0.45088899999999998</v>
      </c>
      <c r="H52">
        <v>0.106571</v>
      </c>
      <c r="I52">
        <v>0.54049999999999998</v>
      </c>
      <c r="J52">
        <v>0.2555</v>
      </c>
      <c r="K52">
        <v>0.208346</v>
      </c>
      <c r="L52">
        <v>9.5500000000000002E-2</v>
      </c>
      <c r="M52">
        <v>0.13533300000000001</v>
      </c>
      <c r="N52">
        <v>0.41217900000000002</v>
      </c>
      <c r="O52">
        <v>0.21821399999999999</v>
      </c>
      <c r="P52">
        <v>1.3672899999999999</v>
      </c>
      <c r="Q52">
        <v>1.3815</v>
      </c>
      <c r="R52">
        <v>0.35156199999999999</v>
      </c>
      <c r="S52">
        <v>0.435417</v>
      </c>
      <c r="T52">
        <v>0.39577800000000002</v>
      </c>
      <c r="U52">
        <v>0.1905</v>
      </c>
      <c r="V52">
        <v>1.0873999999999999</v>
      </c>
      <c r="W52">
        <v>9.9916699999999997E-2</v>
      </c>
      <c r="X52">
        <v>0.21335000000000001</v>
      </c>
      <c r="Y52">
        <v>9.5799999999999996E-2</v>
      </c>
      <c r="Z52">
        <v>0.106462</v>
      </c>
      <c r="AA52">
        <v>0.13985</v>
      </c>
      <c r="AB52">
        <v>0.23476900000000001</v>
      </c>
      <c r="AC52">
        <v>0.44478600000000001</v>
      </c>
      <c r="AD52">
        <f>AVERAGE(B52:AC52)</f>
        <v>0.36812835000000005</v>
      </c>
    </row>
    <row r="53" spans="1:30" x14ac:dyDescent="0.25">
      <c r="A53" s="1">
        <f t="shared" si="2"/>
        <v>12.25</v>
      </c>
      <c r="B53">
        <v>0.190333</v>
      </c>
      <c r="C53">
        <v>0.11254500000000001</v>
      </c>
      <c r="D53">
        <v>0.64724999999999999</v>
      </c>
      <c r="E53">
        <v>0.54559999999999997</v>
      </c>
      <c r="F53">
        <v>0.34673100000000001</v>
      </c>
      <c r="G53">
        <v>0.45088899999999998</v>
      </c>
      <c r="H53">
        <v>0.15662499999999999</v>
      </c>
      <c r="I53">
        <v>0.54049999999999998</v>
      </c>
      <c r="J53">
        <v>0.2555</v>
      </c>
      <c r="K53">
        <v>0.208346</v>
      </c>
      <c r="L53">
        <v>9.5500000000000002E-2</v>
      </c>
      <c r="M53">
        <v>0.139545</v>
      </c>
      <c r="N53">
        <v>0.998</v>
      </c>
      <c r="O53">
        <v>0.21821399999999999</v>
      </c>
      <c r="P53">
        <v>1.3672899999999999</v>
      </c>
      <c r="Q53">
        <v>0.89983299999999999</v>
      </c>
      <c r="R53">
        <v>0.154136</v>
      </c>
      <c r="S53">
        <v>0.68774999999999997</v>
      </c>
      <c r="T53">
        <v>0.52083299999999999</v>
      </c>
      <c r="U53">
        <v>0.156636</v>
      </c>
      <c r="V53">
        <v>0.31331799999999999</v>
      </c>
      <c r="W53">
        <v>0.28120000000000001</v>
      </c>
      <c r="X53">
        <v>1.1565000000000001</v>
      </c>
      <c r="Y53">
        <v>0.19805600000000001</v>
      </c>
      <c r="Z53">
        <v>0.142125</v>
      </c>
      <c r="AA53">
        <v>0.13985</v>
      </c>
      <c r="AB53">
        <v>0.23476900000000001</v>
      </c>
      <c r="AC53">
        <v>0.44478600000000001</v>
      </c>
      <c r="AD53">
        <f t="shared" ref="AD53:AD99" si="3">AVERAGE(B53:AC53)</f>
        <v>0.41438071428571421</v>
      </c>
    </row>
    <row r="54" spans="1:30" x14ac:dyDescent="0.25">
      <c r="A54" s="1">
        <f t="shared" si="2"/>
        <v>12.5</v>
      </c>
      <c r="B54">
        <v>7.9375000000000001E-2</v>
      </c>
      <c r="C54">
        <v>0.22212499999999999</v>
      </c>
      <c r="D54">
        <v>0.64724999999999999</v>
      </c>
      <c r="E54">
        <v>0.56784999999999997</v>
      </c>
      <c r="F54">
        <v>0.34673100000000001</v>
      </c>
      <c r="G54">
        <v>0.45088899999999998</v>
      </c>
      <c r="H54">
        <v>0.86750000000000005</v>
      </c>
      <c r="I54">
        <v>0.20499999999999999</v>
      </c>
      <c r="J54">
        <v>0.20056199999999999</v>
      </c>
      <c r="K54">
        <v>0.41839999999999999</v>
      </c>
      <c r="L54">
        <v>0.111278</v>
      </c>
      <c r="M54">
        <v>0.53666700000000001</v>
      </c>
      <c r="N54">
        <v>0.39989999999999998</v>
      </c>
      <c r="O54">
        <v>0.58425000000000005</v>
      </c>
      <c r="P54">
        <v>0.25114999999999998</v>
      </c>
      <c r="Q54">
        <v>0.16722699999999999</v>
      </c>
      <c r="R54">
        <v>0.154136</v>
      </c>
      <c r="S54">
        <v>0.68774999999999997</v>
      </c>
      <c r="T54">
        <v>0.39900000000000002</v>
      </c>
      <c r="U54">
        <v>0.26785700000000001</v>
      </c>
      <c r="V54">
        <v>0.23849999999999999</v>
      </c>
      <c r="W54">
        <v>1.1354200000000001</v>
      </c>
      <c r="X54">
        <v>8.8187500000000002E-2</v>
      </c>
      <c r="Y54">
        <v>0.115786</v>
      </c>
      <c r="Z54">
        <v>0.142125</v>
      </c>
      <c r="AA54">
        <v>0.13985</v>
      </c>
      <c r="AB54">
        <v>0.16388900000000001</v>
      </c>
      <c r="AC54">
        <v>0.26227800000000001</v>
      </c>
      <c r="AD54">
        <f t="shared" si="3"/>
        <v>0.35181901785714281</v>
      </c>
    </row>
    <row r="55" spans="1:30" x14ac:dyDescent="0.25">
      <c r="A55" s="1">
        <f t="shared" si="2"/>
        <v>12.75</v>
      </c>
      <c r="B55">
        <v>0.158667</v>
      </c>
      <c r="C55">
        <v>1.2368300000000001</v>
      </c>
      <c r="D55">
        <v>0.30825000000000002</v>
      </c>
      <c r="E55">
        <v>0.70489999999999997</v>
      </c>
      <c r="F55">
        <v>0.31243700000000002</v>
      </c>
      <c r="G55">
        <v>0.97321400000000002</v>
      </c>
      <c r="H55">
        <v>0.26114300000000001</v>
      </c>
      <c r="I55">
        <v>0.190778</v>
      </c>
      <c r="J55">
        <v>0.16279199999999999</v>
      </c>
      <c r="K55">
        <v>0.10015</v>
      </c>
      <c r="L55">
        <v>0.29585699999999998</v>
      </c>
      <c r="M55">
        <v>0.16675000000000001</v>
      </c>
      <c r="N55">
        <v>0.39989999999999998</v>
      </c>
      <c r="O55">
        <v>0.153833</v>
      </c>
      <c r="P55">
        <v>0.23861099999999999</v>
      </c>
      <c r="Q55">
        <v>0.657833</v>
      </c>
      <c r="R55">
        <v>0.154136</v>
      </c>
      <c r="S55">
        <v>1.4378599999999999</v>
      </c>
      <c r="T55">
        <v>0.128833</v>
      </c>
      <c r="U55">
        <v>0.56525000000000003</v>
      </c>
      <c r="V55">
        <v>0.214111</v>
      </c>
      <c r="W55">
        <v>0.25419999999999998</v>
      </c>
      <c r="X55">
        <v>0.22600000000000001</v>
      </c>
      <c r="Y55">
        <v>7.33462E-2</v>
      </c>
      <c r="Z55">
        <v>0.35363600000000001</v>
      </c>
      <c r="AA55">
        <v>0.31059999999999999</v>
      </c>
      <c r="AB55">
        <v>0.169125</v>
      </c>
      <c r="AC55">
        <v>0.30954999999999999</v>
      </c>
      <c r="AD55">
        <f t="shared" si="3"/>
        <v>0.37566400714285714</v>
      </c>
    </row>
    <row r="56" spans="1:30" x14ac:dyDescent="0.25">
      <c r="A56" s="1">
        <f t="shared" si="2"/>
        <v>13</v>
      </c>
      <c r="B56">
        <v>0.113317</v>
      </c>
      <c r="C56">
        <v>0.25</v>
      </c>
      <c r="D56">
        <v>0.30825000000000002</v>
      </c>
      <c r="E56">
        <v>0.80016699999999996</v>
      </c>
      <c r="F56">
        <v>0.31243700000000002</v>
      </c>
      <c r="G56">
        <v>0.43983299999999997</v>
      </c>
      <c r="H56">
        <v>8.1285700000000002E-2</v>
      </c>
      <c r="I56">
        <v>0.221438</v>
      </c>
      <c r="J56">
        <v>0.40493800000000002</v>
      </c>
      <c r="K56">
        <v>0.14056299999999999</v>
      </c>
      <c r="L56">
        <v>0.22337499999999999</v>
      </c>
      <c r="M56">
        <v>0.32113599999999998</v>
      </c>
      <c r="N56">
        <v>0.81499999999999995</v>
      </c>
      <c r="O56">
        <v>1.0894999999999999</v>
      </c>
      <c r="P56">
        <v>0.339611</v>
      </c>
      <c r="Q56">
        <v>0.183313</v>
      </c>
      <c r="R56">
        <v>0.154136</v>
      </c>
      <c r="S56">
        <v>0.232929</v>
      </c>
      <c r="T56">
        <v>4.8000000000000001E-2</v>
      </c>
      <c r="U56">
        <v>0.47849999999999998</v>
      </c>
      <c r="V56">
        <v>0.214111</v>
      </c>
      <c r="W56">
        <v>0.21065</v>
      </c>
      <c r="X56">
        <v>0.95099999999999996</v>
      </c>
      <c r="Y56">
        <v>1.4550000000000001</v>
      </c>
      <c r="Z56">
        <v>0.49487500000000001</v>
      </c>
      <c r="AA56">
        <v>0.114107</v>
      </c>
      <c r="AB56">
        <v>0.10575</v>
      </c>
      <c r="AC56">
        <v>0.29499999999999998</v>
      </c>
      <c r="AD56">
        <f t="shared" si="3"/>
        <v>0.38565077500000011</v>
      </c>
    </row>
    <row r="57" spans="1:30" x14ac:dyDescent="0.25">
      <c r="A57" s="1">
        <f t="shared" si="2"/>
        <v>13.25</v>
      </c>
      <c r="B57">
        <v>0.44600000000000001</v>
      </c>
      <c r="C57">
        <v>0.16192899999999999</v>
      </c>
      <c r="D57">
        <v>0.38129999999999997</v>
      </c>
      <c r="E57">
        <v>0.42349999999999999</v>
      </c>
      <c r="F57">
        <v>0.31243700000000002</v>
      </c>
      <c r="G57">
        <v>0.42805599999999999</v>
      </c>
      <c r="H57">
        <v>0.51924999999999999</v>
      </c>
      <c r="I57">
        <v>0.60370000000000001</v>
      </c>
      <c r="J57">
        <v>0.48649999999999999</v>
      </c>
      <c r="K57">
        <v>0.180786</v>
      </c>
      <c r="L57">
        <v>0.10083300000000001</v>
      </c>
      <c r="M57">
        <v>0.67085700000000004</v>
      </c>
      <c r="N57">
        <v>0.84799999999999998</v>
      </c>
      <c r="O57">
        <v>0.38388899999999998</v>
      </c>
      <c r="P57">
        <v>0.34542899999999999</v>
      </c>
      <c r="Q57">
        <v>0.56412499999999999</v>
      </c>
      <c r="R57">
        <v>0.154136</v>
      </c>
      <c r="S57">
        <v>0.66479200000000005</v>
      </c>
      <c r="T57">
        <v>0.42781200000000003</v>
      </c>
      <c r="U57">
        <v>0.263687</v>
      </c>
      <c r="V57">
        <v>0.214111</v>
      </c>
      <c r="W57">
        <v>0.35543799999999998</v>
      </c>
      <c r="X57">
        <v>0.35399999999999998</v>
      </c>
      <c r="Y57">
        <v>0.15579999999999999</v>
      </c>
      <c r="Z57">
        <v>0.57055599999999995</v>
      </c>
      <c r="AA57">
        <v>0.20877799999999999</v>
      </c>
      <c r="AB57">
        <v>0.83258299999999996</v>
      </c>
      <c r="AC57">
        <v>0.26671400000000001</v>
      </c>
      <c r="AD57">
        <f t="shared" si="3"/>
        <v>0.40446421428571416</v>
      </c>
    </row>
    <row r="58" spans="1:30" x14ac:dyDescent="0.25">
      <c r="A58" s="1">
        <f t="shared" si="2"/>
        <v>13.5</v>
      </c>
      <c r="B58">
        <v>1.3683799999999999</v>
      </c>
      <c r="C58">
        <v>0.50066699999999997</v>
      </c>
      <c r="D58">
        <v>0.38129999999999997</v>
      </c>
      <c r="E58">
        <v>0.34359099999999998</v>
      </c>
      <c r="F58">
        <v>0.61040000000000005</v>
      </c>
      <c r="G58">
        <v>0.31</v>
      </c>
      <c r="H58">
        <v>0.497583</v>
      </c>
      <c r="I58">
        <v>0.60370000000000001</v>
      </c>
      <c r="J58">
        <v>1.2284999999999999</v>
      </c>
      <c r="K58">
        <v>5.5244399999999999E-2</v>
      </c>
      <c r="L58">
        <v>0.42849999999999999</v>
      </c>
      <c r="M58">
        <v>0.138714</v>
      </c>
      <c r="N58">
        <v>0.84799999999999998</v>
      </c>
      <c r="O58">
        <v>1.40917</v>
      </c>
      <c r="P58">
        <v>0.34542899999999999</v>
      </c>
      <c r="Q58">
        <v>0.78425</v>
      </c>
      <c r="R58">
        <v>0.88828600000000002</v>
      </c>
      <c r="S58">
        <v>0.45533299999999999</v>
      </c>
      <c r="T58">
        <v>0.262071</v>
      </c>
      <c r="U58">
        <v>0.224583</v>
      </c>
      <c r="V58">
        <v>0.29849999999999999</v>
      </c>
      <c r="W58">
        <v>9.75E-3</v>
      </c>
      <c r="X58">
        <v>6.8307699999999999E-2</v>
      </c>
      <c r="Y58">
        <v>0.99624999999999997</v>
      </c>
      <c r="Z58">
        <v>0.25874999999999998</v>
      </c>
      <c r="AA58">
        <v>0.40977799999999998</v>
      </c>
      <c r="AB58">
        <v>0.83258299999999996</v>
      </c>
      <c r="AC58">
        <v>0.340333</v>
      </c>
      <c r="AD58">
        <f t="shared" si="3"/>
        <v>0.53206975357142849</v>
      </c>
    </row>
    <row r="59" spans="1:30" x14ac:dyDescent="0.25">
      <c r="A59" s="1">
        <f t="shared" si="2"/>
        <v>13.75</v>
      </c>
      <c r="B59">
        <v>8.1812499999999996E-2</v>
      </c>
      <c r="C59">
        <v>0.37678600000000001</v>
      </c>
      <c r="D59">
        <v>0.38129999999999997</v>
      </c>
      <c r="E59">
        <v>0.26938899999999999</v>
      </c>
      <c r="F59">
        <v>0.23250000000000001</v>
      </c>
      <c r="G59">
        <v>0.30675000000000002</v>
      </c>
      <c r="H59">
        <v>0.48649999999999999</v>
      </c>
      <c r="I59">
        <v>0.60370000000000001</v>
      </c>
      <c r="J59">
        <v>0.13850000000000001</v>
      </c>
      <c r="K59">
        <v>5.5244399999999999E-2</v>
      </c>
      <c r="L59">
        <v>0.3155</v>
      </c>
      <c r="M59">
        <v>1.0931200000000001</v>
      </c>
      <c r="N59">
        <v>0.115188</v>
      </c>
      <c r="O59">
        <v>0.55112499999999998</v>
      </c>
      <c r="P59">
        <v>0.13508300000000001</v>
      </c>
      <c r="Q59">
        <v>0.80649999999999999</v>
      </c>
      <c r="R59">
        <v>9.28571E-4</v>
      </c>
      <c r="S59">
        <v>0.151333</v>
      </c>
      <c r="T59">
        <v>0.30225000000000002</v>
      </c>
      <c r="U59">
        <v>0.30271399999999998</v>
      </c>
      <c r="V59">
        <v>0.30880000000000002</v>
      </c>
      <c r="W59">
        <v>0.77349999999999997</v>
      </c>
      <c r="X59">
        <v>0.18762499999999999</v>
      </c>
      <c r="Y59">
        <v>0.30335699999999999</v>
      </c>
      <c r="Z59">
        <v>0.51243700000000003</v>
      </c>
      <c r="AA59">
        <v>0.16869999999999999</v>
      </c>
      <c r="AB59">
        <v>0.83258299999999996</v>
      </c>
      <c r="AC59">
        <v>0.73075000000000001</v>
      </c>
      <c r="AD59">
        <f t="shared" si="3"/>
        <v>0.37585626682142853</v>
      </c>
    </row>
    <row r="60" spans="1:30" x14ac:dyDescent="0.25">
      <c r="A60" s="1">
        <f t="shared" si="2"/>
        <v>14</v>
      </c>
      <c r="B60">
        <v>0.36605599999999999</v>
      </c>
      <c r="C60">
        <v>0.37857099999999999</v>
      </c>
      <c r="D60">
        <v>0.84714299999999998</v>
      </c>
      <c r="E60">
        <v>0.80035699999999999</v>
      </c>
      <c r="F60">
        <v>0.16250000000000001</v>
      </c>
      <c r="G60">
        <v>0.51319999999999999</v>
      </c>
      <c r="H60">
        <v>0.25566699999999998</v>
      </c>
      <c r="I60">
        <v>0.60370000000000001</v>
      </c>
      <c r="J60">
        <v>0.13850000000000001</v>
      </c>
      <c r="K60">
        <v>0.48457099999999997</v>
      </c>
      <c r="L60">
        <v>0.438083</v>
      </c>
      <c r="M60">
        <v>0.40050000000000002</v>
      </c>
      <c r="N60">
        <v>0.115188</v>
      </c>
      <c r="O60">
        <v>0.82350000000000001</v>
      </c>
      <c r="P60">
        <v>0.13508300000000001</v>
      </c>
      <c r="Q60">
        <v>1.133</v>
      </c>
      <c r="R60">
        <v>9.28571E-4</v>
      </c>
      <c r="S60">
        <v>0.627</v>
      </c>
      <c r="T60">
        <v>0.159333</v>
      </c>
      <c r="U60">
        <v>0.57727799999999996</v>
      </c>
      <c r="V60">
        <v>0.26419999999999999</v>
      </c>
      <c r="W60">
        <v>0.78883300000000001</v>
      </c>
      <c r="X60">
        <v>0.25633299999999998</v>
      </c>
      <c r="Y60">
        <v>1.2086699999999999</v>
      </c>
      <c r="Z60">
        <v>0.103643</v>
      </c>
      <c r="AA60">
        <v>0.35938900000000001</v>
      </c>
      <c r="AB60">
        <v>0.43742900000000001</v>
      </c>
      <c r="AC60">
        <v>0.44591700000000001</v>
      </c>
      <c r="AD60">
        <f t="shared" si="3"/>
        <v>0.45802044896428568</v>
      </c>
    </row>
    <row r="61" spans="1:30" x14ac:dyDescent="0.25">
      <c r="A61" s="1">
        <f t="shared" si="2"/>
        <v>14.25</v>
      </c>
      <c r="B61">
        <v>0.82866700000000004</v>
      </c>
      <c r="C61">
        <v>1.6121000000000001</v>
      </c>
      <c r="D61">
        <v>0.84714299999999998</v>
      </c>
      <c r="E61">
        <v>0.51837500000000003</v>
      </c>
      <c r="F61">
        <v>0.16250000000000001</v>
      </c>
      <c r="G61">
        <v>0.51319999999999999</v>
      </c>
      <c r="H61">
        <v>0.59799999999999998</v>
      </c>
      <c r="I61">
        <v>0.53090000000000004</v>
      </c>
      <c r="J61">
        <v>0.41907100000000003</v>
      </c>
      <c r="K61">
        <v>0.48457099999999997</v>
      </c>
      <c r="L61">
        <v>0.75533300000000003</v>
      </c>
      <c r="M61">
        <v>0.85062499999999996</v>
      </c>
      <c r="N61">
        <v>0.115188</v>
      </c>
      <c r="O61">
        <v>0.82350000000000001</v>
      </c>
      <c r="P61">
        <v>0.13508300000000001</v>
      </c>
      <c r="Q61">
        <v>0.9798</v>
      </c>
      <c r="R61">
        <v>9.28571E-4</v>
      </c>
      <c r="S61">
        <v>0.878</v>
      </c>
      <c r="T61">
        <v>0.51075000000000004</v>
      </c>
      <c r="U61">
        <v>0.81862500000000005</v>
      </c>
      <c r="V61">
        <v>0.68374999999999997</v>
      </c>
      <c r="W61">
        <v>0.16250000000000001</v>
      </c>
      <c r="X61">
        <v>0.35911100000000001</v>
      </c>
      <c r="Y61">
        <v>0.95891700000000002</v>
      </c>
      <c r="Z61">
        <v>0.23</v>
      </c>
      <c r="AA61">
        <v>0.1903</v>
      </c>
      <c r="AB61">
        <v>0.43742900000000001</v>
      </c>
      <c r="AC61">
        <v>0.151</v>
      </c>
      <c r="AD61">
        <f t="shared" si="3"/>
        <v>0.55554880610714275</v>
      </c>
    </row>
    <row r="62" spans="1:30" x14ac:dyDescent="0.25">
      <c r="A62" s="1">
        <f t="shared" si="2"/>
        <v>14.5</v>
      </c>
      <c r="B62">
        <v>0.82866700000000004</v>
      </c>
      <c r="C62">
        <v>1.6121000000000001</v>
      </c>
      <c r="D62">
        <v>0.84714299999999998</v>
      </c>
      <c r="E62">
        <v>1.873</v>
      </c>
      <c r="F62">
        <v>0.16250000000000001</v>
      </c>
      <c r="G62">
        <v>0.51319999999999999</v>
      </c>
      <c r="H62">
        <v>0.422786</v>
      </c>
      <c r="I62">
        <v>0.94699999999999995</v>
      </c>
      <c r="J62">
        <v>0.41907100000000003</v>
      </c>
      <c r="K62">
        <v>0.71625000000000005</v>
      </c>
      <c r="L62">
        <v>0.47549999999999998</v>
      </c>
      <c r="M62">
        <v>0.85062499999999996</v>
      </c>
      <c r="N62">
        <v>0.38790000000000002</v>
      </c>
      <c r="O62">
        <v>0.82350000000000001</v>
      </c>
      <c r="P62">
        <v>0.23366700000000001</v>
      </c>
      <c r="Q62">
        <v>1.3203</v>
      </c>
      <c r="R62">
        <v>9.28571E-4</v>
      </c>
      <c r="S62">
        <v>0.66479200000000005</v>
      </c>
      <c r="T62">
        <v>0.22700000000000001</v>
      </c>
      <c r="U62">
        <v>0.54049999999999998</v>
      </c>
      <c r="V62">
        <v>0.63329999999999997</v>
      </c>
      <c r="W62">
        <v>0.62224999999999997</v>
      </c>
      <c r="X62">
        <v>0.24610000000000001</v>
      </c>
      <c r="Y62">
        <v>0.89883299999999999</v>
      </c>
      <c r="Z62">
        <v>0.23</v>
      </c>
      <c r="AA62">
        <v>0.1903</v>
      </c>
      <c r="AB62">
        <v>0.43742900000000001</v>
      </c>
      <c r="AC62">
        <v>0.40699999999999997</v>
      </c>
      <c r="AD62">
        <f t="shared" si="3"/>
        <v>0.6261300561071429</v>
      </c>
    </row>
    <row r="63" spans="1:30" x14ac:dyDescent="0.25">
      <c r="A63" s="1">
        <f t="shared" si="2"/>
        <v>14.75</v>
      </c>
      <c r="B63">
        <v>0.20849999999999999</v>
      </c>
      <c r="C63">
        <v>0.90556300000000001</v>
      </c>
      <c r="D63">
        <v>0.62824999999999998</v>
      </c>
      <c r="E63">
        <v>0.86909999999999998</v>
      </c>
      <c r="F63">
        <v>0.16250000000000001</v>
      </c>
      <c r="G63">
        <v>0.51319999999999999</v>
      </c>
      <c r="H63">
        <v>1.1432899999999999</v>
      </c>
      <c r="I63">
        <v>0.94699999999999995</v>
      </c>
      <c r="J63">
        <v>0.41907100000000003</v>
      </c>
      <c r="K63">
        <v>0.71625000000000005</v>
      </c>
      <c r="L63">
        <v>0.47549999999999998</v>
      </c>
      <c r="M63">
        <v>0.74450000000000005</v>
      </c>
      <c r="N63">
        <v>0.38790000000000002</v>
      </c>
      <c r="O63">
        <v>0.82350000000000001</v>
      </c>
      <c r="P63">
        <v>0.23366700000000001</v>
      </c>
      <c r="Q63">
        <v>0.622583</v>
      </c>
      <c r="R63">
        <v>2.3036699999999999</v>
      </c>
      <c r="S63">
        <v>0.66479200000000005</v>
      </c>
      <c r="T63">
        <v>0.27900000000000003</v>
      </c>
      <c r="U63">
        <v>0.73491700000000004</v>
      </c>
      <c r="V63">
        <v>0.63329999999999997</v>
      </c>
      <c r="W63">
        <v>0.62224999999999997</v>
      </c>
      <c r="X63">
        <v>0.24610000000000001</v>
      </c>
      <c r="Y63">
        <v>0.80412499999999998</v>
      </c>
      <c r="Z63">
        <v>1.0171300000000001</v>
      </c>
      <c r="AA63">
        <v>0.1903</v>
      </c>
      <c r="AB63">
        <v>0.43742900000000001</v>
      </c>
      <c r="AC63">
        <v>0.40699999999999997</v>
      </c>
      <c r="AD63">
        <f t="shared" si="3"/>
        <v>0.64787096428571445</v>
      </c>
    </row>
    <row r="64" spans="1:30" x14ac:dyDescent="0.25">
      <c r="A64" s="1">
        <f t="shared" si="2"/>
        <v>15</v>
      </c>
      <c r="B64">
        <v>0.42349999999999999</v>
      </c>
      <c r="C64">
        <v>9.1249999999999994E-3</v>
      </c>
      <c r="D64">
        <v>0.62824999999999998</v>
      </c>
      <c r="E64">
        <v>0.81189999999999996</v>
      </c>
      <c r="F64">
        <v>0.16250000000000001</v>
      </c>
      <c r="G64">
        <v>2.2249999999999999E-2</v>
      </c>
      <c r="H64">
        <v>1.1432899999999999</v>
      </c>
      <c r="I64">
        <v>0.94699999999999995</v>
      </c>
      <c r="J64">
        <v>0.41907100000000003</v>
      </c>
      <c r="K64">
        <v>0.71625000000000005</v>
      </c>
      <c r="L64">
        <v>0.47549999999999998</v>
      </c>
      <c r="M64">
        <v>0.72750000000000004</v>
      </c>
      <c r="N64">
        <v>0.38790000000000002</v>
      </c>
      <c r="O64">
        <v>0.82350000000000001</v>
      </c>
      <c r="P64">
        <v>0.23366700000000001</v>
      </c>
      <c r="Q64">
        <v>0.622583</v>
      </c>
      <c r="R64">
        <v>2.3036699999999999</v>
      </c>
      <c r="S64">
        <v>0.66479200000000005</v>
      </c>
      <c r="T64">
        <v>0.27900000000000003</v>
      </c>
      <c r="U64">
        <v>1.6665000000000001</v>
      </c>
      <c r="V64">
        <v>0.69725000000000004</v>
      </c>
      <c r="W64">
        <v>0.16250000000000001</v>
      </c>
      <c r="X64">
        <v>0.24610000000000001</v>
      </c>
      <c r="Y64">
        <v>0.80412499999999998</v>
      </c>
      <c r="Z64">
        <v>1.0171300000000001</v>
      </c>
      <c r="AA64">
        <v>1.0662499999999999</v>
      </c>
      <c r="AB64">
        <v>0.14962500000000001</v>
      </c>
      <c r="AC64">
        <v>0.40699999999999997</v>
      </c>
      <c r="AD64">
        <f t="shared" si="3"/>
        <v>0.64349028571428579</v>
      </c>
    </row>
    <row r="65" spans="1:30" x14ac:dyDescent="0.25">
      <c r="A65" s="1">
        <f t="shared" si="2"/>
        <v>15.25</v>
      </c>
      <c r="B65">
        <v>0.42349999999999999</v>
      </c>
      <c r="C65">
        <v>9.1249999999999994E-3</v>
      </c>
      <c r="D65">
        <v>0.62824999999999998</v>
      </c>
      <c r="E65">
        <v>0.81189999999999996</v>
      </c>
      <c r="F65">
        <v>0.70950000000000002</v>
      </c>
      <c r="G65">
        <v>2.2249999999999999E-2</v>
      </c>
      <c r="H65">
        <v>0.99139999999999995</v>
      </c>
      <c r="I65" s="3">
        <v>0.53090000000000004</v>
      </c>
      <c r="J65">
        <v>0.41907100000000003</v>
      </c>
      <c r="K65">
        <v>0.71625000000000005</v>
      </c>
      <c r="L65">
        <v>0.39250000000000002</v>
      </c>
      <c r="M65">
        <v>0.72750000000000004</v>
      </c>
      <c r="N65">
        <v>0.38790000000000002</v>
      </c>
      <c r="O65">
        <v>1.4975000000000001</v>
      </c>
      <c r="P65">
        <v>0.23366700000000001</v>
      </c>
      <c r="Q65">
        <v>0.622583</v>
      </c>
      <c r="R65">
        <v>2.3036699999999999</v>
      </c>
      <c r="S65">
        <v>0.66479200000000005</v>
      </c>
      <c r="T65">
        <v>3.0002499999999999</v>
      </c>
      <c r="U65">
        <v>1.7595000000000001</v>
      </c>
      <c r="V65">
        <v>0.69725000000000004</v>
      </c>
      <c r="W65">
        <v>0.78883300000000001</v>
      </c>
      <c r="X65">
        <v>0.24610000000000001</v>
      </c>
      <c r="Y65">
        <v>1.5155000000000001</v>
      </c>
      <c r="Z65">
        <v>1.0171300000000001</v>
      </c>
      <c r="AA65">
        <v>1.0662499999999999</v>
      </c>
      <c r="AB65">
        <v>0.14962500000000001</v>
      </c>
      <c r="AC65">
        <v>0.40699999999999997</v>
      </c>
      <c r="AD65">
        <f t="shared" si="3"/>
        <v>0.81213200000000008</v>
      </c>
    </row>
    <row r="66" spans="1:30" x14ac:dyDescent="0.25">
      <c r="A66" s="1">
        <f t="shared" si="2"/>
        <v>15.5</v>
      </c>
      <c r="B66">
        <v>0.42349999999999999</v>
      </c>
      <c r="C66">
        <v>9.1249999999999994E-3</v>
      </c>
      <c r="D66">
        <v>0.62824999999999998</v>
      </c>
      <c r="E66">
        <v>0.81189999999999996</v>
      </c>
      <c r="F66">
        <v>0.16250000000000001</v>
      </c>
      <c r="G66">
        <v>2.2249999999999999E-2</v>
      </c>
      <c r="H66">
        <v>0.16855899999999999</v>
      </c>
      <c r="I66">
        <v>0</v>
      </c>
      <c r="J66">
        <v>0.41907100000000003</v>
      </c>
      <c r="K66">
        <v>1.0027999999999999</v>
      </c>
      <c r="L66">
        <v>0.39250000000000002</v>
      </c>
      <c r="M66">
        <v>1.2214</v>
      </c>
      <c r="N66">
        <v>0.38790000000000002</v>
      </c>
      <c r="O66">
        <v>1.4975000000000001</v>
      </c>
      <c r="P66">
        <v>0.23366700000000001</v>
      </c>
      <c r="Q66">
        <v>0.622583</v>
      </c>
      <c r="R66">
        <v>0</v>
      </c>
      <c r="S66">
        <v>1.2725599999999999</v>
      </c>
      <c r="T66">
        <v>0.47975000000000001</v>
      </c>
      <c r="U66">
        <v>0.84566699999999995</v>
      </c>
      <c r="V66" s="3">
        <v>0.63329999999999997</v>
      </c>
      <c r="W66">
        <v>4.1214300000000002E-2</v>
      </c>
      <c r="X66">
        <v>0.24610000000000001</v>
      </c>
      <c r="Y66">
        <v>0.84266700000000005</v>
      </c>
      <c r="Z66">
        <v>1.0171300000000001</v>
      </c>
      <c r="AA66">
        <v>0.35938900000000001</v>
      </c>
      <c r="AB66">
        <v>0.14962500000000001</v>
      </c>
      <c r="AC66">
        <v>0.40699999999999997</v>
      </c>
      <c r="AD66">
        <f t="shared" si="3"/>
        <v>0.51063954642857146</v>
      </c>
    </row>
    <row r="67" spans="1:30" x14ac:dyDescent="0.25">
      <c r="A67" s="1">
        <f t="shared" si="2"/>
        <v>15.75</v>
      </c>
      <c r="B67">
        <v>0.55816699999999997</v>
      </c>
      <c r="C67">
        <v>0.38874999999999998</v>
      </c>
      <c r="D67">
        <v>0.62824999999999998</v>
      </c>
      <c r="E67">
        <v>0.81189999999999996</v>
      </c>
      <c r="F67">
        <v>0</v>
      </c>
      <c r="G67">
        <v>2.2249999999999999E-2</v>
      </c>
      <c r="H67">
        <v>1.4250000000000001E-2</v>
      </c>
      <c r="I67">
        <v>0</v>
      </c>
      <c r="J67">
        <v>0.41907100000000003</v>
      </c>
      <c r="K67" s="3">
        <v>5.5244399999999999E-2</v>
      </c>
      <c r="L67">
        <v>0.39250000000000002</v>
      </c>
      <c r="M67">
        <v>0.29799999999999999</v>
      </c>
      <c r="N67">
        <v>0</v>
      </c>
      <c r="O67">
        <v>1.4975000000000001</v>
      </c>
      <c r="P67">
        <v>0.23366700000000001</v>
      </c>
      <c r="Q67">
        <v>0.622583</v>
      </c>
      <c r="R67">
        <v>0.65349999999999997</v>
      </c>
      <c r="S67">
        <v>1.2725599999999999</v>
      </c>
      <c r="T67">
        <v>0.47975000000000001</v>
      </c>
      <c r="U67">
        <v>0.84566699999999995</v>
      </c>
      <c r="V67">
        <v>0</v>
      </c>
      <c r="W67" s="3">
        <v>4.8631599999999997E-2</v>
      </c>
      <c r="X67">
        <v>0.31242900000000001</v>
      </c>
      <c r="Y67">
        <v>0.84266700000000005</v>
      </c>
      <c r="Z67" s="3">
        <v>0.23727799999999999</v>
      </c>
      <c r="AA67">
        <v>0.35938900000000001</v>
      </c>
      <c r="AB67">
        <v>0.14962500000000001</v>
      </c>
      <c r="AC67">
        <v>0.151</v>
      </c>
      <c r="AD67">
        <f t="shared" si="3"/>
        <v>0.40337960714285714</v>
      </c>
    </row>
    <row r="68" spans="1:30" x14ac:dyDescent="0.25">
      <c r="A68" s="1">
        <f t="shared" si="2"/>
        <v>16</v>
      </c>
      <c r="B68">
        <v>0.121833</v>
      </c>
      <c r="C68">
        <v>1.34867</v>
      </c>
      <c r="D68">
        <v>0.62824999999999998</v>
      </c>
      <c r="E68">
        <v>0.81189999999999996</v>
      </c>
      <c r="F68">
        <v>0</v>
      </c>
      <c r="G68">
        <v>1.4601200000000001</v>
      </c>
      <c r="H68">
        <v>1.4250000000000001E-2</v>
      </c>
      <c r="I68">
        <v>0</v>
      </c>
      <c r="J68" s="3">
        <v>0</v>
      </c>
      <c r="K68" s="3">
        <v>5.5244399999999999E-2</v>
      </c>
      <c r="L68">
        <v>9.5500000000000002E-2</v>
      </c>
      <c r="M68">
        <v>0.46260000000000001</v>
      </c>
      <c r="N68">
        <v>0</v>
      </c>
      <c r="O68">
        <v>0.21821399999999999</v>
      </c>
      <c r="P68">
        <v>0.24238499999999999</v>
      </c>
      <c r="Q68">
        <v>0.622583</v>
      </c>
      <c r="R68">
        <v>0</v>
      </c>
      <c r="S68">
        <v>1.6759999999999999</v>
      </c>
      <c r="T68">
        <v>1.5588899999999999E-2</v>
      </c>
      <c r="U68">
        <v>0.84566699999999995</v>
      </c>
      <c r="V68">
        <v>0</v>
      </c>
      <c r="W68">
        <v>0</v>
      </c>
      <c r="X68">
        <v>0.31242900000000001</v>
      </c>
      <c r="Y68">
        <v>0.4385</v>
      </c>
      <c r="Z68" s="3">
        <v>0.23727799999999999</v>
      </c>
      <c r="AA68">
        <v>0.35938900000000001</v>
      </c>
      <c r="AB68">
        <v>0</v>
      </c>
      <c r="AC68">
        <v>0.151</v>
      </c>
      <c r="AD68">
        <f t="shared" si="3"/>
        <v>0.36133576071428569</v>
      </c>
    </row>
    <row r="69" spans="1:30" x14ac:dyDescent="0.25">
      <c r="A69" s="1">
        <f t="shared" si="2"/>
        <v>16.25</v>
      </c>
      <c r="B69">
        <v>0.121833</v>
      </c>
      <c r="C69">
        <v>0.116214</v>
      </c>
      <c r="D69">
        <v>0.62824999999999998</v>
      </c>
      <c r="E69">
        <v>0</v>
      </c>
      <c r="F69">
        <v>0</v>
      </c>
      <c r="G69">
        <v>1.4601200000000001</v>
      </c>
      <c r="H69">
        <v>0.83799999999999997</v>
      </c>
      <c r="I69">
        <v>0</v>
      </c>
      <c r="J69" s="3">
        <v>0</v>
      </c>
      <c r="K69" s="3">
        <v>5.5244399999999999E-2</v>
      </c>
      <c r="L69">
        <v>9.5500000000000002E-2</v>
      </c>
      <c r="M69">
        <v>0.46260000000000001</v>
      </c>
      <c r="N69">
        <v>0</v>
      </c>
      <c r="O69">
        <v>0.21821399999999999</v>
      </c>
      <c r="P69">
        <v>0.24238499999999999</v>
      </c>
      <c r="Q69">
        <v>0</v>
      </c>
      <c r="R69">
        <v>0</v>
      </c>
      <c r="S69">
        <v>1.2725599999999999</v>
      </c>
      <c r="T69">
        <v>1.5588899999999999E-2</v>
      </c>
      <c r="U69">
        <v>0.95943699999999998</v>
      </c>
      <c r="V69">
        <v>0</v>
      </c>
      <c r="W69">
        <v>0</v>
      </c>
      <c r="X69">
        <v>0.1394</v>
      </c>
      <c r="Y69">
        <v>0.4385</v>
      </c>
      <c r="Z69">
        <v>0</v>
      </c>
      <c r="AA69">
        <v>0.114107</v>
      </c>
      <c r="AB69">
        <v>0</v>
      </c>
      <c r="AC69">
        <v>0</v>
      </c>
      <c r="AD69">
        <f t="shared" si="3"/>
        <v>0.256355475</v>
      </c>
    </row>
    <row r="70" spans="1:30" x14ac:dyDescent="0.25">
      <c r="A70" s="1">
        <f t="shared" ref="A70:A99" si="4">A69+0.25</f>
        <v>16.5</v>
      </c>
      <c r="B70">
        <v>0.121833</v>
      </c>
      <c r="C70">
        <v>8.9399999999999993E-2</v>
      </c>
      <c r="D70">
        <v>0.62824999999999998</v>
      </c>
      <c r="E70">
        <v>0</v>
      </c>
      <c r="F70">
        <v>0</v>
      </c>
      <c r="G70">
        <v>1.4601200000000001</v>
      </c>
      <c r="H70">
        <v>0.75249999999999995</v>
      </c>
      <c r="I70">
        <v>0</v>
      </c>
      <c r="J70" s="3">
        <v>0</v>
      </c>
      <c r="K70" s="3">
        <v>5.5244399999999999E-2</v>
      </c>
      <c r="L70">
        <v>9.5500000000000002E-2</v>
      </c>
      <c r="M70">
        <v>0.46260000000000001</v>
      </c>
      <c r="N70">
        <v>0</v>
      </c>
      <c r="O70">
        <v>0.21821399999999999</v>
      </c>
      <c r="P70">
        <v>0.24238499999999999</v>
      </c>
      <c r="Q70">
        <v>0</v>
      </c>
      <c r="R70">
        <v>0</v>
      </c>
      <c r="S70">
        <v>0.68929200000000002</v>
      </c>
      <c r="T70">
        <v>1.5588899999999999E-2</v>
      </c>
      <c r="U70" s="3">
        <v>0.48876900000000001</v>
      </c>
      <c r="V70" s="3">
        <v>0.75275000000000003</v>
      </c>
      <c r="W70">
        <v>0</v>
      </c>
      <c r="X70">
        <v>0.1394</v>
      </c>
      <c r="Y70">
        <v>0.4385</v>
      </c>
      <c r="Z70">
        <v>0</v>
      </c>
      <c r="AA70">
        <v>1.03383</v>
      </c>
      <c r="AB70">
        <v>0</v>
      </c>
      <c r="AC70">
        <v>0</v>
      </c>
      <c r="AD70">
        <f t="shared" si="3"/>
        <v>0.27443486785714288</v>
      </c>
    </row>
    <row r="71" spans="1:30" x14ac:dyDescent="0.25">
      <c r="A71" s="1">
        <f t="shared" si="4"/>
        <v>16.75</v>
      </c>
      <c r="B71" s="3">
        <v>0.113317</v>
      </c>
      <c r="C71">
        <v>1.6245000000000001</v>
      </c>
      <c r="D71">
        <v>0.62824999999999998</v>
      </c>
      <c r="E71">
        <v>0</v>
      </c>
      <c r="F71">
        <v>0</v>
      </c>
      <c r="G71">
        <v>1.4601200000000001</v>
      </c>
      <c r="H71">
        <v>0.75249999999999995</v>
      </c>
      <c r="I71">
        <v>0</v>
      </c>
      <c r="J71" s="3">
        <v>0</v>
      </c>
      <c r="K71" s="3">
        <v>5.5244399999999999E-2</v>
      </c>
      <c r="L71">
        <v>0</v>
      </c>
      <c r="M71">
        <v>0.20017599999999999</v>
      </c>
      <c r="N71">
        <v>0</v>
      </c>
      <c r="O71">
        <v>0.21821399999999999</v>
      </c>
      <c r="P71">
        <v>4.3163E-2</v>
      </c>
      <c r="Q71">
        <v>0</v>
      </c>
      <c r="R71">
        <v>0</v>
      </c>
      <c r="S71">
        <v>0.68929200000000002</v>
      </c>
      <c r="T71">
        <v>1.5588899999999999E-2</v>
      </c>
      <c r="U71" s="3">
        <v>0.105382</v>
      </c>
      <c r="V71" s="3">
        <v>0.75275000000000003</v>
      </c>
      <c r="W71">
        <v>0</v>
      </c>
      <c r="X71" s="3">
        <v>0.1394</v>
      </c>
      <c r="Y71" s="3">
        <v>0.4385</v>
      </c>
      <c r="Z71">
        <v>0</v>
      </c>
      <c r="AA71">
        <v>1.03383</v>
      </c>
      <c r="AB71">
        <v>0</v>
      </c>
      <c r="AC71">
        <v>0</v>
      </c>
      <c r="AD71">
        <f t="shared" si="3"/>
        <v>0.2953652607142857</v>
      </c>
    </row>
    <row r="72" spans="1:30" x14ac:dyDescent="0.25">
      <c r="A72" s="1">
        <f t="shared" si="4"/>
        <v>17</v>
      </c>
      <c r="B72" s="3">
        <v>0.113317</v>
      </c>
      <c r="C72">
        <v>1.6245000000000001</v>
      </c>
      <c r="D72">
        <v>0.62824999999999998</v>
      </c>
      <c r="E72">
        <v>0</v>
      </c>
      <c r="F72">
        <v>0.92088899999999996</v>
      </c>
      <c r="G72">
        <v>0</v>
      </c>
      <c r="H72">
        <v>2.9306800000000001E-2</v>
      </c>
      <c r="I72">
        <v>0</v>
      </c>
      <c r="J72">
        <v>0</v>
      </c>
      <c r="K72" s="3">
        <v>5.5244399999999999E-2</v>
      </c>
      <c r="L72">
        <v>0</v>
      </c>
      <c r="M72">
        <v>0.20017599999999999</v>
      </c>
      <c r="N72">
        <v>0</v>
      </c>
      <c r="O72">
        <v>0.23375000000000001</v>
      </c>
      <c r="P72">
        <v>4.3163E-2</v>
      </c>
      <c r="Q72">
        <v>0</v>
      </c>
      <c r="R72">
        <v>0</v>
      </c>
      <c r="S72">
        <v>0.59956699999999996</v>
      </c>
      <c r="T72">
        <v>1.5588899999999999E-2</v>
      </c>
      <c r="U72" s="3">
        <v>0.105382</v>
      </c>
      <c r="V72">
        <v>0</v>
      </c>
      <c r="W72">
        <v>0</v>
      </c>
      <c r="X72" s="3">
        <v>7.9763200000000006E-2</v>
      </c>
      <c r="Y72" s="3">
        <v>4.7767400000000002E-2</v>
      </c>
      <c r="Z72">
        <v>0</v>
      </c>
      <c r="AA72">
        <v>1.03383</v>
      </c>
      <c r="AB72">
        <v>0</v>
      </c>
      <c r="AC72">
        <v>0</v>
      </c>
      <c r="AD72">
        <f t="shared" si="3"/>
        <v>0.20466052499999998</v>
      </c>
    </row>
    <row r="73" spans="1:30" x14ac:dyDescent="0.25">
      <c r="A73" s="1">
        <f t="shared" si="4"/>
        <v>17.25</v>
      </c>
      <c r="B73" s="3">
        <v>0.113317</v>
      </c>
      <c r="C73">
        <v>1.6245000000000001</v>
      </c>
      <c r="D73">
        <v>0.62824999999999998</v>
      </c>
      <c r="E73">
        <v>0</v>
      </c>
      <c r="F73">
        <v>0.92088899999999996</v>
      </c>
      <c r="G73">
        <v>0</v>
      </c>
      <c r="H73">
        <v>2.9306800000000001E-2</v>
      </c>
      <c r="I73">
        <v>0</v>
      </c>
      <c r="J73">
        <v>0</v>
      </c>
      <c r="K73" s="3">
        <v>5.5244399999999999E-2</v>
      </c>
      <c r="L73">
        <v>0</v>
      </c>
      <c r="M73">
        <v>0.20017599999999999</v>
      </c>
      <c r="N73">
        <v>0</v>
      </c>
      <c r="O73">
        <v>0.23375000000000001</v>
      </c>
      <c r="P73">
        <v>4.3163E-2</v>
      </c>
      <c r="Q73">
        <v>0</v>
      </c>
      <c r="R73">
        <v>0</v>
      </c>
      <c r="S73">
        <v>0.59956699999999996</v>
      </c>
      <c r="T73">
        <v>1.5588899999999999E-2</v>
      </c>
      <c r="U73">
        <v>0</v>
      </c>
      <c r="V73">
        <v>0</v>
      </c>
      <c r="W73" s="3">
        <v>0.84750000000000003</v>
      </c>
      <c r="X73" s="3">
        <v>7.9763200000000006E-2</v>
      </c>
      <c r="Y73" s="3">
        <v>1.5375000000000001</v>
      </c>
      <c r="Z73">
        <v>0</v>
      </c>
      <c r="AA73" s="3">
        <v>8.7487800000000004E-2</v>
      </c>
      <c r="AB73">
        <v>0</v>
      </c>
      <c r="AC73">
        <v>0</v>
      </c>
      <c r="AD73">
        <f t="shared" si="3"/>
        <v>0.2505715392857143</v>
      </c>
    </row>
    <row r="74" spans="1:30" x14ac:dyDescent="0.25">
      <c r="A74" s="1">
        <f t="shared" si="4"/>
        <v>17.5</v>
      </c>
      <c r="B74" s="3">
        <v>0.113317</v>
      </c>
      <c r="C74">
        <v>1.6245000000000001</v>
      </c>
      <c r="D74">
        <v>0.62824999999999998</v>
      </c>
      <c r="E74">
        <v>0</v>
      </c>
      <c r="F74">
        <v>0.92088899999999996</v>
      </c>
      <c r="G74">
        <v>0</v>
      </c>
      <c r="H74">
        <v>2.9306800000000001E-2</v>
      </c>
      <c r="I74">
        <v>0</v>
      </c>
      <c r="J74">
        <v>0</v>
      </c>
      <c r="K74" s="3">
        <v>5.5244399999999999E-2</v>
      </c>
      <c r="L74">
        <v>0</v>
      </c>
      <c r="M74">
        <v>0.20017599999999999</v>
      </c>
      <c r="N74">
        <v>0</v>
      </c>
      <c r="O74">
        <v>0.23375000000000001</v>
      </c>
      <c r="P74">
        <v>4.3163E-2</v>
      </c>
      <c r="Q74">
        <v>0</v>
      </c>
      <c r="R74">
        <v>0</v>
      </c>
      <c r="S74">
        <v>0.59956699999999996</v>
      </c>
      <c r="T74">
        <v>1.5588899999999999E-2</v>
      </c>
      <c r="U74">
        <v>0</v>
      </c>
      <c r="V74">
        <v>0</v>
      </c>
      <c r="W74">
        <v>0</v>
      </c>
      <c r="X74" s="3">
        <v>7.9763200000000006E-2</v>
      </c>
      <c r="Y74" s="3">
        <v>1.5375000000000001</v>
      </c>
      <c r="Z74">
        <v>0</v>
      </c>
      <c r="AA74" s="3">
        <v>8.7487800000000004E-2</v>
      </c>
      <c r="AB74">
        <v>0</v>
      </c>
      <c r="AC74">
        <v>0</v>
      </c>
      <c r="AD74">
        <f t="shared" si="3"/>
        <v>0.22030368214285717</v>
      </c>
    </row>
    <row r="75" spans="1:30" x14ac:dyDescent="0.25">
      <c r="A75" s="1">
        <f t="shared" si="4"/>
        <v>17.75</v>
      </c>
      <c r="B75" s="3">
        <v>0.113317</v>
      </c>
      <c r="C75">
        <v>8.9399999999999993E-2</v>
      </c>
      <c r="D75">
        <v>0</v>
      </c>
      <c r="E75">
        <v>0</v>
      </c>
      <c r="F75">
        <v>0.92088899999999996</v>
      </c>
      <c r="G75">
        <v>0</v>
      </c>
      <c r="H75">
        <v>0.14291699999999999</v>
      </c>
      <c r="I75">
        <v>0</v>
      </c>
      <c r="J75">
        <v>0</v>
      </c>
      <c r="K75" s="3">
        <v>5.5244399999999999E-2</v>
      </c>
      <c r="L75">
        <v>0</v>
      </c>
      <c r="M75">
        <v>0.6875</v>
      </c>
      <c r="N75">
        <v>0</v>
      </c>
      <c r="O75">
        <v>0.23375000000000001</v>
      </c>
      <c r="P75">
        <v>4.3163E-2</v>
      </c>
      <c r="Q75">
        <v>0</v>
      </c>
      <c r="R75">
        <v>0</v>
      </c>
      <c r="S75">
        <v>0.59956699999999996</v>
      </c>
      <c r="T75">
        <v>1.5588899999999999E-2</v>
      </c>
      <c r="U75">
        <v>0</v>
      </c>
      <c r="V75" s="3">
        <v>0.79149999999999998</v>
      </c>
      <c r="W75">
        <v>0</v>
      </c>
      <c r="X75" s="3">
        <v>7.9763200000000006E-2</v>
      </c>
      <c r="Y75" s="3">
        <v>4.7767400000000002E-2</v>
      </c>
      <c r="Z75">
        <v>0</v>
      </c>
      <c r="AA75">
        <v>0</v>
      </c>
      <c r="AB75">
        <v>0</v>
      </c>
      <c r="AC75">
        <v>0</v>
      </c>
      <c r="AD75">
        <f t="shared" si="3"/>
        <v>0.13644167499999998</v>
      </c>
    </row>
    <row r="76" spans="1:30" x14ac:dyDescent="0.25">
      <c r="A76" s="1">
        <f t="shared" si="4"/>
        <v>18</v>
      </c>
      <c r="B76" s="3">
        <v>0.113317</v>
      </c>
      <c r="C76">
        <v>8.9399999999999993E-2</v>
      </c>
      <c r="D76">
        <v>0</v>
      </c>
      <c r="E76">
        <v>0</v>
      </c>
      <c r="F76">
        <v>0.92088899999999996</v>
      </c>
      <c r="G76">
        <v>1.21075</v>
      </c>
      <c r="H76">
        <v>0.14291699999999999</v>
      </c>
      <c r="I76">
        <v>0</v>
      </c>
      <c r="J76">
        <v>0</v>
      </c>
      <c r="K76" s="3">
        <v>5.5244399999999999E-2</v>
      </c>
      <c r="L76">
        <v>0</v>
      </c>
      <c r="M76">
        <v>0.6875</v>
      </c>
      <c r="N76">
        <v>0</v>
      </c>
      <c r="O76">
        <v>0.23375000000000001</v>
      </c>
      <c r="P76">
        <v>4.3163E-2</v>
      </c>
      <c r="Q76">
        <v>0</v>
      </c>
      <c r="R76">
        <v>0</v>
      </c>
      <c r="S76">
        <v>0.59956699999999996</v>
      </c>
      <c r="T76">
        <v>1.5588899999999999E-2</v>
      </c>
      <c r="U76">
        <v>0</v>
      </c>
      <c r="V76" s="3">
        <v>0.79149999999999998</v>
      </c>
      <c r="W76">
        <v>0</v>
      </c>
      <c r="X76" s="3">
        <v>7.9763200000000006E-2</v>
      </c>
      <c r="Y76" s="3">
        <v>4.7767400000000002E-2</v>
      </c>
      <c r="Z76">
        <v>0</v>
      </c>
      <c r="AA76">
        <v>0</v>
      </c>
      <c r="AB76">
        <v>0</v>
      </c>
      <c r="AC76">
        <v>0</v>
      </c>
      <c r="AD76">
        <f t="shared" si="3"/>
        <v>0.17968274642857143</v>
      </c>
    </row>
    <row r="77" spans="1:30" x14ac:dyDescent="0.25">
      <c r="A77" s="1">
        <f t="shared" si="4"/>
        <v>18.25</v>
      </c>
      <c r="B77" s="3">
        <v>0.113317</v>
      </c>
      <c r="C77">
        <v>0.84899999999999998</v>
      </c>
      <c r="D77">
        <v>0</v>
      </c>
      <c r="E77">
        <v>0</v>
      </c>
      <c r="F77">
        <v>0.92088899999999996</v>
      </c>
      <c r="G77">
        <v>1.484</v>
      </c>
      <c r="H77">
        <v>0.14291699999999999</v>
      </c>
      <c r="I77">
        <v>0</v>
      </c>
      <c r="J77">
        <v>0</v>
      </c>
      <c r="K77" s="3">
        <v>5.5244399999999999E-2</v>
      </c>
      <c r="L77">
        <v>0</v>
      </c>
      <c r="M77">
        <v>0.6875</v>
      </c>
      <c r="N77">
        <v>0</v>
      </c>
      <c r="O77">
        <v>0.23375000000000001</v>
      </c>
      <c r="P77">
        <v>4.3163E-2</v>
      </c>
      <c r="Q77">
        <v>0</v>
      </c>
      <c r="R77">
        <v>0</v>
      </c>
      <c r="S77">
        <v>0.59956699999999996</v>
      </c>
      <c r="T77">
        <v>1.5588899999999999E-2</v>
      </c>
      <c r="U77">
        <v>0</v>
      </c>
      <c r="V77">
        <v>0</v>
      </c>
      <c r="W77">
        <v>0</v>
      </c>
      <c r="X77">
        <v>0</v>
      </c>
      <c r="Y77" s="3">
        <v>4.7767400000000002E-2</v>
      </c>
      <c r="Z77">
        <v>0</v>
      </c>
      <c r="AA77">
        <v>0</v>
      </c>
      <c r="AB77">
        <v>0</v>
      </c>
      <c r="AC77">
        <v>0</v>
      </c>
      <c r="AD77">
        <f t="shared" si="3"/>
        <v>0.18545370357142851</v>
      </c>
    </row>
    <row r="78" spans="1:30" x14ac:dyDescent="0.25">
      <c r="A78" s="1">
        <f t="shared" si="4"/>
        <v>18.5</v>
      </c>
      <c r="B78" s="3">
        <v>0.113317</v>
      </c>
      <c r="C78">
        <v>8.9399999999999993E-2</v>
      </c>
      <c r="D78">
        <v>0</v>
      </c>
      <c r="E78">
        <v>0</v>
      </c>
      <c r="F78">
        <v>0.92088899999999996</v>
      </c>
      <c r="G78">
        <v>1.484</v>
      </c>
      <c r="H78">
        <v>0.14291699999999999</v>
      </c>
      <c r="I78">
        <v>0</v>
      </c>
      <c r="J78">
        <v>0</v>
      </c>
      <c r="K78" s="3">
        <v>5.5244399999999999E-2</v>
      </c>
      <c r="L78">
        <v>0</v>
      </c>
      <c r="M78">
        <v>0.6875</v>
      </c>
      <c r="N78">
        <v>0</v>
      </c>
      <c r="O78">
        <v>0.23375000000000001</v>
      </c>
      <c r="P78">
        <v>4.3163E-2</v>
      </c>
      <c r="Q78">
        <v>0</v>
      </c>
      <c r="R78">
        <v>0</v>
      </c>
      <c r="S78">
        <v>0.47758800000000001</v>
      </c>
      <c r="T78">
        <v>1.5588899999999999E-2</v>
      </c>
      <c r="U78">
        <v>0</v>
      </c>
      <c r="V78" s="3">
        <v>1.738</v>
      </c>
      <c r="W78">
        <v>0</v>
      </c>
      <c r="X78">
        <v>0</v>
      </c>
      <c r="Y78" s="3">
        <v>4.7767400000000002E-2</v>
      </c>
      <c r="Z78">
        <v>0</v>
      </c>
      <c r="AA78">
        <v>0</v>
      </c>
      <c r="AB78">
        <v>0</v>
      </c>
      <c r="AC78">
        <v>0</v>
      </c>
      <c r="AD78">
        <f t="shared" si="3"/>
        <v>0.21604016785714286</v>
      </c>
    </row>
    <row r="79" spans="1:30" x14ac:dyDescent="0.25">
      <c r="A79" s="1">
        <f t="shared" si="4"/>
        <v>18.75</v>
      </c>
      <c r="B79" s="3">
        <v>0.113317</v>
      </c>
      <c r="C79">
        <v>8.9399999999999993E-2</v>
      </c>
      <c r="D79">
        <v>0</v>
      </c>
      <c r="E79">
        <v>0</v>
      </c>
      <c r="F79">
        <v>0.92088899999999996</v>
      </c>
      <c r="G79">
        <v>0</v>
      </c>
      <c r="H79">
        <v>0.14291699999999999</v>
      </c>
      <c r="I79">
        <v>0</v>
      </c>
      <c r="J79">
        <v>0</v>
      </c>
      <c r="K79" s="3">
        <v>5.5244399999999999E-2</v>
      </c>
      <c r="L79">
        <v>0</v>
      </c>
      <c r="M79">
        <v>0.6875</v>
      </c>
      <c r="N79">
        <v>0</v>
      </c>
      <c r="O79">
        <v>0.23375000000000001</v>
      </c>
      <c r="P79">
        <v>4.3163E-2</v>
      </c>
      <c r="Q79">
        <v>0</v>
      </c>
      <c r="R79">
        <v>0</v>
      </c>
      <c r="S79">
        <v>0.47758800000000001</v>
      </c>
      <c r="T79">
        <v>1.5588899999999999E-2</v>
      </c>
      <c r="U79">
        <v>0</v>
      </c>
      <c r="V79">
        <v>0</v>
      </c>
      <c r="W79">
        <v>0</v>
      </c>
      <c r="X79">
        <v>0</v>
      </c>
      <c r="Y79" s="3">
        <v>4.7767400000000002E-2</v>
      </c>
      <c r="Z79">
        <v>0</v>
      </c>
      <c r="AA79">
        <v>0</v>
      </c>
      <c r="AB79">
        <v>0</v>
      </c>
      <c r="AC79">
        <v>0</v>
      </c>
      <c r="AD79">
        <f t="shared" si="3"/>
        <v>0.10096873928571427</v>
      </c>
    </row>
    <row r="80" spans="1:30" x14ac:dyDescent="0.25">
      <c r="A80" s="1">
        <f t="shared" si="4"/>
        <v>19</v>
      </c>
      <c r="B80" s="3">
        <v>0.113317</v>
      </c>
      <c r="C80">
        <v>8.9399999999999993E-2</v>
      </c>
      <c r="D80">
        <v>0</v>
      </c>
      <c r="E80">
        <v>0</v>
      </c>
      <c r="F80">
        <v>0.92088899999999996</v>
      </c>
      <c r="G80">
        <v>0</v>
      </c>
      <c r="H80">
        <v>0.14291699999999999</v>
      </c>
      <c r="I80">
        <v>0</v>
      </c>
      <c r="J80">
        <v>0</v>
      </c>
      <c r="K80" s="3">
        <v>5.5244399999999999E-2</v>
      </c>
      <c r="L80">
        <v>0</v>
      </c>
      <c r="M80">
        <v>0.6875</v>
      </c>
      <c r="N80">
        <v>0</v>
      </c>
      <c r="O80">
        <v>0.23375000000000001</v>
      </c>
      <c r="P80">
        <v>4.3163E-2</v>
      </c>
      <c r="Q80">
        <v>0</v>
      </c>
      <c r="R80">
        <v>0</v>
      </c>
      <c r="S80">
        <v>0.47758800000000001</v>
      </c>
      <c r="T80">
        <v>1.5588899999999999E-2</v>
      </c>
      <c r="U80">
        <v>0</v>
      </c>
      <c r="V80" s="3">
        <v>1.5</v>
      </c>
      <c r="W80">
        <v>0</v>
      </c>
      <c r="X80">
        <v>0</v>
      </c>
      <c r="Y80" s="3">
        <v>4.7767400000000002E-2</v>
      </c>
      <c r="Z80">
        <v>0</v>
      </c>
      <c r="AA80">
        <v>0</v>
      </c>
      <c r="AB80">
        <v>0</v>
      </c>
      <c r="AC80">
        <v>0</v>
      </c>
      <c r="AD80">
        <f t="shared" si="3"/>
        <v>0.15454016785714281</v>
      </c>
    </row>
    <row r="81" spans="1:30" x14ac:dyDescent="0.25">
      <c r="A81" s="1">
        <f t="shared" si="4"/>
        <v>19.25</v>
      </c>
      <c r="B81" s="3">
        <v>0.113317</v>
      </c>
      <c r="C81">
        <v>8.9399999999999993E-2</v>
      </c>
      <c r="D81">
        <v>0</v>
      </c>
      <c r="E81">
        <v>0</v>
      </c>
      <c r="F81">
        <v>0</v>
      </c>
      <c r="G81">
        <v>0</v>
      </c>
      <c r="H81">
        <v>0.64975000000000005</v>
      </c>
      <c r="I81">
        <v>0</v>
      </c>
      <c r="J81">
        <v>0</v>
      </c>
      <c r="K81" s="3">
        <v>5.5244399999999999E-2</v>
      </c>
      <c r="L81">
        <v>0</v>
      </c>
      <c r="M81">
        <v>0.6875</v>
      </c>
      <c r="N81">
        <v>0</v>
      </c>
      <c r="O81">
        <v>0.23375000000000001</v>
      </c>
      <c r="P81">
        <v>4.3163E-2</v>
      </c>
      <c r="Q81">
        <v>0</v>
      </c>
      <c r="R81">
        <v>0</v>
      </c>
      <c r="S81">
        <v>0.47758800000000001</v>
      </c>
      <c r="T81">
        <v>1.5588899999999999E-2</v>
      </c>
      <c r="U81">
        <v>0</v>
      </c>
      <c r="V81">
        <v>1.2602500000000001</v>
      </c>
      <c r="W81">
        <v>0</v>
      </c>
      <c r="X81">
        <v>0</v>
      </c>
      <c r="Y81" s="3">
        <v>4.7767400000000002E-2</v>
      </c>
      <c r="Z81">
        <v>0</v>
      </c>
      <c r="AA81">
        <v>0</v>
      </c>
      <c r="AB81">
        <v>0</v>
      </c>
      <c r="AC81">
        <v>0</v>
      </c>
      <c r="AD81">
        <f t="shared" si="3"/>
        <v>0.1311899535714286</v>
      </c>
    </row>
    <row r="82" spans="1:30" x14ac:dyDescent="0.25">
      <c r="A82" s="1">
        <f t="shared" si="4"/>
        <v>19.5</v>
      </c>
      <c r="B82" s="3">
        <v>0.113317</v>
      </c>
      <c r="C82">
        <v>0.79249999999999998</v>
      </c>
      <c r="D82">
        <v>0</v>
      </c>
      <c r="E82">
        <v>0</v>
      </c>
      <c r="F82">
        <v>0</v>
      </c>
      <c r="G82">
        <v>0</v>
      </c>
      <c r="H82">
        <v>0.64975000000000005</v>
      </c>
      <c r="I82">
        <v>0</v>
      </c>
      <c r="J82">
        <v>0</v>
      </c>
      <c r="K82" s="3">
        <v>5.5244399999999999E-2</v>
      </c>
      <c r="L82">
        <v>0</v>
      </c>
      <c r="M82">
        <v>0.20017599999999999</v>
      </c>
      <c r="N82">
        <v>0</v>
      </c>
      <c r="O82">
        <v>0.23375000000000001</v>
      </c>
      <c r="P82">
        <v>4.3163E-2</v>
      </c>
      <c r="Q82">
        <v>0</v>
      </c>
      <c r="R82">
        <v>0</v>
      </c>
      <c r="S82">
        <v>5.8636399999999998E-2</v>
      </c>
      <c r="T82">
        <v>1.5588899999999999E-2</v>
      </c>
      <c r="U82">
        <v>0</v>
      </c>
      <c r="V82">
        <v>1.2602500000000001</v>
      </c>
      <c r="W82">
        <v>0</v>
      </c>
      <c r="X82">
        <v>0</v>
      </c>
      <c r="Y82" s="3">
        <v>0.98383299999999996</v>
      </c>
      <c r="Z82">
        <v>0</v>
      </c>
      <c r="AA82">
        <v>0</v>
      </c>
      <c r="AB82">
        <v>0</v>
      </c>
      <c r="AC82">
        <v>0</v>
      </c>
      <c r="AD82">
        <f t="shared" si="3"/>
        <v>0.15736459642857142</v>
      </c>
    </row>
    <row r="83" spans="1:30" x14ac:dyDescent="0.25">
      <c r="A83" s="1">
        <f t="shared" si="4"/>
        <v>19.75</v>
      </c>
      <c r="B83" s="3">
        <v>0.113317</v>
      </c>
      <c r="C83">
        <v>8.9399999999999993E-2</v>
      </c>
      <c r="D83">
        <v>0</v>
      </c>
      <c r="E83">
        <v>0</v>
      </c>
      <c r="F83">
        <v>0</v>
      </c>
      <c r="G83">
        <v>0</v>
      </c>
      <c r="H83">
        <v>2.9306800000000001E-2</v>
      </c>
      <c r="I83">
        <v>0</v>
      </c>
      <c r="J83">
        <v>0</v>
      </c>
      <c r="K83" s="3">
        <v>5.5244399999999999E-2</v>
      </c>
      <c r="L83">
        <v>0.49066700000000002</v>
      </c>
      <c r="M83">
        <v>0.20017599999999999</v>
      </c>
      <c r="N83">
        <v>0</v>
      </c>
      <c r="O83">
        <v>0.23375000000000001</v>
      </c>
      <c r="P83">
        <v>4.3163E-2</v>
      </c>
      <c r="Q83">
        <v>0</v>
      </c>
      <c r="R83">
        <v>0</v>
      </c>
      <c r="S83">
        <v>1.2113799999999999</v>
      </c>
      <c r="T83">
        <v>1.5588899999999999E-2</v>
      </c>
      <c r="U83">
        <v>0</v>
      </c>
      <c r="V83">
        <v>0</v>
      </c>
      <c r="W83">
        <v>0</v>
      </c>
      <c r="X83">
        <v>0</v>
      </c>
      <c r="Y83">
        <v>0.98383299999999996</v>
      </c>
      <c r="Z83">
        <v>0</v>
      </c>
      <c r="AA83">
        <v>0</v>
      </c>
      <c r="AB83">
        <v>0</v>
      </c>
      <c r="AC83">
        <v>0</v>
      </c>
      <c r="AD83">
        <f t="shared" si="3"/>
        <v>0.12377950357142857</v>
      </c>
    </row>
    <row r="84" spans="1:30" x14ac:dyDescent="0.25">
      <c r="A84" s="1">
        <f t="shared" si="4"/>
        <v>20</v>
      </c>
      <c r="B84" s="3">
        <v>0.113317</v>
      </c>
      <c r="C84">
        <v>8.9399999999999993E-2</v>
      </c>
      <c r="D84">
        <v>0</v>
      </c>
      <c r="E84">
        <v>0</v>
      </c>
      <c r="F84">
        <v>0</v>
      </c>
      <c r="G84">
        <v>0</v>
      </c>
      <c r="H84">
        <v>0.68916699999999997</v>
      </c>
      <c r="I84">
        <v>0</v>
      </c>
      <c r="J84">
        <v>0</v>
      </c>
      <c r="K84" s="3">
        <v>5.5244399999999999E-2</v>
      </c>
      <c r="L84">
        <v>0.49066700000000002</v>
      </c>
      <c r="M84">
        <v>0.20017599999999999</v>
      </c>
      <c r="N84">
        <v>0</v>
      </c>
      <c r="O84">
        <v>0.81674999999999998</v>
      </c>
      <c r="P84">
        <v>4.3163E-2</v>
      </c>
      <c r="Q84">
        <v>0</v>
      </c>
      <c r="R84">
        <v>9.5500000000000002E-2</v>
      </c>
      <c r="S84">
        <v>0.25056200000000001</v>
      </c>
      <c r="T84">
        <v>1.5588899999999999E-2</v>
      </c>
      <c r="U84">
        <v>0</v>
      </c>
      <c r="V84">
        <v>0</v>
      </c>
      <c r="W84">
        <v>0</v>
      </c>
      <c r="X84">
        <v>0</v>
      </c>
      <c r="Y84">
        <v>0.98383299999999996</v>
      </c>
      <c r="Z84">
        <v>0</v>
      </c>
      <c r="AA84">
        <v>0</v>
      </c>
      <c r="AB84">
        <v>0</v>
      </c>
      <c r="AC84">
        <v>0</v>
      </c>
      <c r="AD84">
        <f t="shared" si="3"/>
        <v>0.13726315357142857</v>
      </c>
    </row>
    <row r="85" spans="1:30" x14ac:dyDescent="0.25">
      <c r="A85" s="1">
        <f t="shared" si="4"/>
        <v>20.25</v>
      </c>
      <c r="B85" s="3">
        <v>0.113317</v>
      </c>
      <c r="C85">
        <v>8.9399999999999993E-2</v>
      </c>
      <c r="D85">
        <v>0</v>
      </c>
      <c r="E85">
        <v>0</v>
      </c>
      <c r="F85">
        <v>0</v>
      </c>
      <c r="G85">
        <v>0</v>
      </c>
      <c r="H85">
        <v>0.68916699999999997</v>
      </c>
      <c r="I85">
        <v>0</v>
      </c>
      <c r="J85">
        <v>0</v>
      </c>
      <c r="K85" s="3">
        <v>5.5244399999999999E-2</v>
      </c>
      <c r="L85">
        <v>0.49066700000000002</v>
      </c>
      <c r="M85">
        <v>0.20017599999999999</v>
      </c>
      <c r="N85">
        <v>0</v>
      </c>
      <c r="O85">
        <v>0.81674999999999998</v>
      </c>
      <c r="P85">
        <v>4.3163E-2</v>
      </c>
      <c r="Q85">
        <v>0</v>
      </c>
      <c r="R85">
        <v>9.5500000000000002E-2</v>
      </c>
      <c r="S85">
        <v>0.25056200000000001</v>
      </c>
      <c r="T85">
        <v>1.5588899999999999E-2</v>
      </c>
      <c r="U85">
        <v>0</v>
      </c>
      <c r="V85" s="3">
        <v>1.421</v>
      </c>
      <c r="W85">
        <v>0</v>
      </c>
      <c r="X85">
        <v>0</v>
      </c>
      <c r="Y85" s="3">
        <v>4.7767400000000002E-2</v>
      </c>
      <c r="Z85">
        <v>0</v>
      </c>
      <c r="AA85">
        <v>0</v>
      </c>
      <c r="AB85">
        <v>0</v>
      </c>
      <c r="AC85">
        <v>0</v>
      </c>
      <c r="AD85">
        <f t="shared" si="3"/>
        <v>0.15458223928571427</v>
      </c>
    </row>
    <row r="86" spans="1:30" x14ac:dyDescent="0.25">
      <c r="A86" s="1">
        <f t="shared" si="4"/>
        <v>20.5</v>
      </c>
      <c r="B86" s="3">
        <v>0.113317</v>
      </c>
      <c r="C86">
        <v>8.9399999999999993E-2</v>
      </c>
      <c r="D86">
        <v>0</v>
      </c>
      <c r="E86">
        <v>0</v>
      </c>
      <c r="F86">
        <v>0</v>
      </c>
      <c r="G86">
        <v>0</v>
      </c>
      <c r="H86">
        <v>0.68916699999999997</v>
      </c>
      <c r="I86">
        <v>0</v>
      </c>
      <c r="J86">
        <v>0</v>
      </c>
      <c r="K86" s="3">
        <v>5.5244399999999999E-2</v>
      </c>
      <c r="L86">
        <v>0.49066700000000002</v>
      </c>
      <c r="M86">
        <v>0.20017599999999999</v>
      </c>
      <c r="N86">
        <v>0</v>
      </c>
      <c r="O86">
        <v>0.81674999999999998</v>
      </c>
      <c r="P86">
        <v>4.3163E-2</v>
      </c>
      <c r="Q86">
        <v>0</v>
      </c>
      <c r="R86">
        <v>9.5500000000000002E-2</v>
      </c>
      <c r="S86">
        <v>1.5180800000000001</v>
      </c>
      <c r="T86">
        <v>1.5588899999999999E-2</v>
      </c>
      <c r="U86">
        <v>0</v>
      </c>
      <c r="V86">
        <v>0</v>
      </c>
      <c r="W86">
        <v>0</v>
      </c>
      <c r="X86">
        <v>0</v>
      </c>
      <c r="Y86" s="3">
        <v>4.7767400000000002E-2</v>
      </c>
      <c r="Z86">
        <v>0</v>
      </c>
      <c r="AA86">
        <v>0</v>
      </c>
      <c r="AB86">
        <v>0</v>
      </c>
      <c r="AC86">
        <v>0</v>
      </c>
      <c r="AD86">
        <f t="shared" si="3"/>
        <v>0.14910073928571427</v>
      </c>
    </row>
    <row r="87" spans="1:30" x14ac:dyDescent="0.25">
      <c r="A87" s="1">
        <f t="shared" si="4"/>
        <v>20.75</v>
      </c>
      <c r="B87" s="3">
        <v>0.113317</v>
      </c>
      <c r="C87">
        <v>8.9399999999999993E-2</v>
      </c>
      <c r="D87">
        <v>0</v>
      </c>
      <c r="E87">
        <v>0</v>
      </c>
      <c r="F87">
        <v>0</v>
      </c>
      <c r="G87">
        <v>0</v>
      </c>
      <c r="H87">
        <v>2.9306800000000001E-2</v>
      </c>
      <c r="I87">
        <v>0</v>
      </c>
      <c r="J87">
        <v>0</v>
      </c>
      <c r="K87" s="3">
        <v>5.5244399999999999E-2</v>
      </c>
      <c r="L87">
        <v>0.49066700000000002</v>
      </c>
      <c r="M87">
        <v>0.20017599999999999</v>
      </c>
      <c r="N87">
        <v>0</v>
      </c>
      <c r="O87">
        <v>0.81674999999999998</v>
      </c>
      <c r="P87">
        <v>4.3163E-2</v>
      </c>
      <c r="Q87">
        <v>0</v>
      </c>
      <c r="R87">
        <v>0.61803300000000005</v>
      </c>
      <c r="S87">
        <v>1.5180800000000001</v>
      </c>
      <c r="T87">
        <v>1.5588899999999999E-2</v>
      </c>
      <c r="U87">
        <v>0</v>
      </c>
      <c r="V87">
        <v>0</v>
      </c>
      <c r="W87">
        <v>0</v>
      </c>
      <c r="X87">
        <v>0</v>
      </c>
      <c r="Y87" s="3">
        <v>4.7767400000000002E-2</v>
      </c>
      <c r="Z87">
        <v>0</v>
      </c>
      <c r="AA87">
        <v>0</v>
      </c>
      <c r="AB87">
        <v>0</v>
      </c>
      <c r="AC87">
        <v>0</v>
      </c>
      <c r="AD87">
        <f t="shared" si="3"/>
        <v>0.14419619642857143</v>
      </c>
    </row>
    <row r="88" spans="1:30" x14ac:dyDescent="0.25">
      <c r="A88" s="1">
        <f t="shared" si="4"/>
        <v>21</v>
      </c>
      <c r="B88" s="3">
        <v>0.113317</v>
      </c>
      <c r="C88">
        <v>8.9399999999999993E-2</v>
      </c>
      <c r="D88">
        <v>0</v>
      </c>
      <c r="E88">
        <v>0</v>
      </c>
      <c r="F88">
        <v>0</v>
      </c>
      <c r="G88">
        <v>0</v>
      </c>
      <c r="H88">
        <v>2.9306800000000001E-2</v>
      </c>
      <c r="I88">
        <v>0</v>
      </c>
      <c r="J88">
        <v>0</v>
      </c>
      <c r="K88" s="3">
        <v>5.5244399999999999E-2</v>
      </c>
      <c r="L88">
        <v>0.49066700000000002</v>
      </c>
      <c r="M88">
        <v>0.20017599999999999</v>
      </c>
      <c r="N88">
        <v>0</v>
      </c>
      <c r="O88">
        <v>0</v>
      </c>
      <c r="P88">
        <v>4.3163E-2</v>
      </c>
      <c r="Q88">
        <v>0</v>
      </c>
      <c r="R88">
        <v>0.44791199999999998</v>
      </c>
      <c r="S88">
        <v>1.5180800000000001</v>
      </c>
      <c r="T88">
        <v>1.5588899999999999E-2</v>
      </c>
      <c r="U88">
        <v>0</v>
      </c>
      <c r="V88">
        <v>0</v>
      </c>
      <c r="W88">
        <v>0</v>
      </c>
      <c r="X88">
        <v>0</v>
      </c>
      <c r="Y88" s="3">
        <v>4.7767400000000002E-2</v>
      </c>
      <c r="Z88">
        <v>0</v>
      </c>
      <c r="AA88">
        <v>0</v>
      </c>
      <c r="AB88">
        <v>0</v>
      </c>
      <c r="AC88">
        <v>0</v>
      </c>
      <c r="AD88">
        <f t="shared" si="3"/>
        <v>0.10895080357142857</v>
      </c>
    </row>
    <row r="89" spans="1:30" x14ac:dyDescent="0.25">
      <c r="A89" s="1">
        <f t="shared" si="4"/>
        <v>21.25</v>
      </c>
      <c r="B89" s="3">
        <v>0.113317</v>
      </c>
      <c r="C89">
        <v>8.9399999999999993E-2</v>
      </c>
      <c r="D89">
        <v>0</v>
      </c>
      <c r="E89">
        <v>0</v>
      </c>
      <c r="F89">
        <v>0</v>
      </c>
      <c r="G89">
        <v>0</v>
      </c>
      <c r="H89">
        <v>2.9306800000000001E-2</v>
      </c>
      <c r="I89">
        <v>0</v>
      </c>
      <c r="J89">
        <v>0</v>
      </c>
      <c r="K89" s="3">
        <v>5.5244399999999999E-2</v>
      </c>
      <c r="L89">
        <v>0</v>
      </c>
      <c r="M89">
        <v>0.20017599999999999</v>
      </c>
      <c r="N89">
        <v>0</v>
      </c>
      <c r="O89">
        <v>0</v>
      </c>
      <c r="P89">
        <v>4.3163E-2</v>
      </c>
      <c r="Q89">
        <v>0</v>
      </c>
      <c r="R89">
        <v>0.44791199999999998</v>
      </c>
      <c r="S89">
        <v>0.30663000000000001</v>
      </c>
      <c r="T89">
        <v>1.5588899999999999E-2</v>
      </c>
      <c r="U89">
        <v>0</v>
      </c>
      <c r="V89">
        <v>0</v>
      </c>
      <c r="W89">
        <v>0</v>
      </c>
      <c r="X89">
        <v>0</v>
      </c>
      <c r="Y89" s="3">
        <v>4.7767400000000002E-2</v>
      </c>
      <c r="Z89">
        <v>0</v>
      </c>
      <c r="AA89">
        <v>0</v>
      </c>
      <c r="AB89">
        <v>0</v>
      </c>
      <c r="AC89">
        <v>0</v>
      </c>
      <c r="AD89">
        <f t="shared" si="3"/>
        <v>4.8160910714285708E-2</v>
      </c>
    </row>
    <row r="90" spans="1:30" x14ac:dyDescent="0.25">
      <c r="A90" s="1">
        <f t="shared" si="4"/>
        <v>21.5</v>
      </c>
      <c r="B90" s="3">
        <v>0.113317</v>
      </c>
      <c r="C90">
        <v>8.9399999999999993E-2</v>
      </c>
      <c r="D90">
        <v>0</v>
      </c>
      <c r="E90">
        <v>0</v>
      </c>
      <c r="F90">
        <v>0</v>
      </c>
      <c r="G90">
        <v>0</v>
      </c>
      <c r="H90">
        <v>2.9306800000000001E-2</v>
      </c>
      <c r="I90">
        <v>0</v>
      </c>
      <c r="J90">
        <v>0</v>
      </c>
      <c r="K90" s="3">
        <v>5.5244399999999999E-2</v>
      </c>
      <c r="L90">
        <v>0</v>
      </c>
      <c r="M90">
        <v>0.20017599999999999</v>
      </c>
      <c r="N90">
        <v>0</v>
      </c>
      <c r="O90">
        <v>0</v>
      </c>
      <c r="P90">
        <v>4.3163E-2</v>
      </c>
      <c r="Q90">
        <v>0</v>
      </c>
      <c r="R90">
        <v>0.44791199999999998</v>
      </c>
      <c r="S90">
        <v>1.6053299999999999</v>
      </c>
      <c r="T90">
        <v>1.5588899999999999E-2</v>
      </c>
      <c r="U90">
        <v>0</v>
      </c>
      <c r="V90">
        <v>0</v>
      </c>
      <c r="W90">
        <v>0</v>
      </c>
      <c r="X90">
        <v>0</v>
      </c>
      <c r="Y90" s="3">
        <v>4.7767400000000002E-2</v>
      </c>
      <c r="Z90">
        <v>0</v>
      </c>
      <c r="AA90">
        <v>0</v>
      </c>
      <c r="AB90">
        <v>0</v>
      </c>
      <c r="AC90">
        <v>0</v>
      </c>
      <c r="AD90">
        <f t="shared" si="3"/>
        <v>9.4543053571428573E-2</v>
      </c>
    </row>
    <row r="91" spans="1:30" x14ac:dyDescent="0.25">
      <c r="A91" s="1">
        <f t="shared" si="4"/>
        <v>21.75</v>
      </c>
      <c r="B91" s="3">
        <v>0.113317</v>
      </c>
      <c r="C91">
        <v>8.9399999999999993E-2</v>
      </c>
      <c r="D91">
        <v>0</v>
      </c>
      <c r="E91">
        <v>0</v>
      </c>
      <c r="F91">
        <v>0</v>
      </c>
      <c r="G91">
        <v>0</v>
      </c>
      <c r="H91">
        <v>2.9306800000000001E-2</v>
      </c>
      <c r="I91">
        <v>0</v>
      </c>
      <c r="J91">
        <v>0</v>
      </c>
      <c r="K91" s="3">
        <v>5.5244399999999999E-2</v>
      </c>
      <c r="L91">
        <v>0</v>
      </c>
      <c r="M91">
        <v>1.07</v>
      </c>
      <c r="N91">
        <v>0</v>
      </c>
      <c r="O91">
        <v>0</v>
      </c>
      <c r="P91">
        <v>4.3163E-2</v>
      </c>
      <c r="Q91">
        <v>0</v>
      </c>
      <c r="R91">
        <v>1.3356699999999999</v>
      </c>
      <c r="S91">
        <v>0.32402799999999998</v>
      </c>
      <c r="T91">
        <v>1.5588899999999999E-2</v>
      </c>
      <c r="U91">
        <v>0</v>
      </c>
      <c r="V91">
        <v>0</v>
      </c>
      <c r="W91">
        <v>0</v>
      </c>
      <c r="X91">
        <v>0</v>
      </c>
      <c r="Y91" s="3">
        <v>4.7767400000000002E-2</v>
      </c>
      <c r="Z91">
        <v>0</v>
      </c>
      <c r="AA91">
        <v>0</v>
      </c>
      <c r="AB91">
        <v>0</v>
      </c>
      <c r="AC91">
        <v>0</v>
      </c>
      <c r="AD91">
        <f t="shared" si="3"/>
        <v>0.1115530535714286</v>
      </c>
    </row>
    <row r="92" spans="1:30" x14ac:dyDescent="0.25">
      <c r="A92" s="1">
        <f t="shared" si="4"/>
        <v>22</v>
      </c>
      <c r="B92" s="3">
        <v>0.113317</v>
      </c>
      <c r="C92">
        <v>8.9399999999999993E-2</v>
      </c>
      <c r="D92">
        <v>0</v>
      </c>
      <c r="E92">
        <v>0</v>
      </c>
      <c r="F92">
        <v>0</v>
      </c>
      <c r="G92">
        <v>0</v>
      </c>
      <c r="H92">
        <v>0.83111100000000004</v>
      </c>
      <c r="I92">
        <v>0</v>
      </c>
      <c r="J92">
        <v>0</v>
      </c>
      <c r="K92" s="3">
        <v>5.5244399999999999E-2</v>
      </c>
      <c r="L92">
        <v>0</v>
      </c>
      <c r="M92">
        <v>0.20017599999999999</v>
      </c>
      <c r="N92">
        <v>0</v>
      </c>
      <c r="O92">
        <v>0</v>
      </c>
      <c r="P92">
        <v>4.3163E-2</v>
      </c>
      <c r="Q92">
        <v>0</v>
      </c>
      <c r="R92">
        <v>1.3356699999999999</v>
      </c>
      <c r="S92">
        <v>0.32402799999999998</v>
      </c>
      <c r="T92">
        <v>1.5588899999999999E-2</v>
      </c>
      <c r="U92">
        <v>0</v>
      </c>
      <c r="V92">
        <v>0</v>
      </c>
      <c r="W92">
        <v>0</v>
      </c>
      <c r="X92">
        <v>0</v>
      </c>
      <c r="Y92" s="3">
        <v>4.7767400000000002E-2</v>
      </c>
      <c r="Z92">
        <v>0</v>
      </c>
      <c r="AA92">
        <v>0</v>
      </c>
      <c r="AB92">
        <v>0</v>
      </c>
      <c r="AC92">
        <v>0</v>
      </c>
      <c r="AD92">
        <f t="shared" si="3"/>
        <v>0.10912377500000002</v>
      </c>
    </row>
    <row r="93" spans="1:30" x14ac:dyDescent="0.25">
      <c r="A93" s="1">
        <f t="shared" si="4"/>
        <v>22.25</v>
      </c>
      <c r="B93" s="3">
        <v>0.113317</v>
      </c>
      <c r="C93">
        <v>8.9399999999999993E-2</v>
      </c>
      <c r="D93">
        <v>0</v>
      </c>
      <c r="E93">
        <v>0</v>
      </c>
      <c r="F93">
        <v>0</v>
      </c>
      <c r="G93">
        <v>0</v>
      </c>
      <c r="H93">
        <v>0.83111100000000004</v>
      </c>
      <c r="I93">
        <v>0</v>
      </c>
      <c r="J93">
        <v>0</v>
      </c>
      <c r="K93" s="3">
        <v>5.5244399999999999E-2</v>
      </c>
      <c r="L93">
        <v>0</v>
      </c>
      <c r="M93">
        <v>1.54667</v>
      </c>
      <c r="N93">
        <v>0</v>
      </c>
      <c r="O93">
        <v>0</v>
      </c>
      <c r="P93">
        <v>4.3163E-2</v>
      </c>
      <c r="Q93">
        <v>0</v>
      </c>
      <c r="R93">
        <v>1.3356699999999999</v>
      </c>
      <c r="S93">
        <v>0.32402799999999998</v>
      </c>
      <c r="T93">
        <v>1.5588899999999999E-2</v>
      </c>
      <c r="U93">
        <v>0</v>
      </c>
      <c r="V93">
        <v>0</v>
      </c>
      <c r="W93">
        <v>0</v>
      </c>
      <c r="X93">
        <v>0</v>
      </c>
      <c r="Y93" s="3">
        <v>4.7767400000000002E-2</v>
      </c>
      <c r="Z93">
        <v>0</v>
      </c>
      <c r="AA93">
        <v>0</v>
      </c>
      <c r="AB93">
        <v>0</v>
      </c>
      <c r="AC93">
        <v>0</v>
      </c>
      <c r="AD93">
        <f t="shared" si="3"/>
        <v>0.15721284642857142</v>
      </c>
    </row>
    <row r="94" spans="1:30" x14ac:dyDescent="0.25">
      <c r="A94" s="1">
        <f t="shared" si="4"/>
        <v>22.5</v>
      </c>
      <c r="B94" s="3">
        <v>0.113317</v>
      </c>
      <c r="C94">
        <v>8.9399999999999993E-2</v>
      </c>
      <c r="D94">
        <v>0</v>
      </c>
      <c r="E94">
        <v>0</v>
      </c>
      <c r="F94">
        <v>0</v>
      </c>
      <c r="G94">
        <v>0</v>
      </c>
      <c r="H94">
        <v>0.83111100000000004</v>
      </c>
      <c r="I94">
        <v>0</v>
      </c>
      <c r="J94">
        <v>0</v>
      </c>
      <c r="K94" s="3">
        <v>5.5244399999999999E-2</v>
      </c>
      <c r="L94">
        <v>0</v>
      </c>
      <c r="M94">
        <v>1.54667</v>
      </c>
      <c r="N94">
        <v>0</v>
      </c>
      <c r="O94">
        <v>0</v>
      </c>
      <c r="P94">
        <v>4.3163E-2</v>
      </c>
      <c r="Q94">
        <v>0</v>
      </c>
      <c r="R94">
        <v>1.3356699999999999</v>
      </c>
      <c r="S94">
        <v>0.32402799999999998</v>
      </c>
      <c r="T94">
        <v>1.5588899999999999E-2</v>
      </c>
      <c r="U94">
        <v>0</v>
      </c>
      <c r="V94">
        <v>0</v>
      </c>
      <c r="W94">
        <v>0</v>
      </c>
      <c r="X94">
        <v>0</v>
      </c>
      <c r="Y94" s="3">
        <v>4.7767400000000002E-2</v>
      </c>
      <c r="Z94">
        <v>0</v>
      </c>
      <c r="AA94">
        <v>0</v>
      </c>
      <c r="AB94">
        <v>0</v>
      </c>
      <c r="AC94">
        <v>0</v>
      </c>
      <c r="AD94">
        <f t="shared" si="3"/>
        <v>0.15721284642857142</v>
      </c>
    </row>
    <row r="95" spans="1:30" x14ac:dyDescent="0.25">
      <c r="A95" s="1">
        <f t="shared" si="4"/>
        <v>22.75</v>
      </c>
      <c r="B95" s="3">
        <v>0.113317</v>
      </c>
      <c r="C95">
        <v>8.9399999999999993E-2</v>
      </c>
      <c r="D95">
        <v>0</v>
      </c>
      <c r="E95">
        <v>0</v>
      </c>
      <c r="F95">
        <v>0</v>
      </c>
      <c r="G95">
        <v>0</v>
      </c>
      <c r="H95">
        <v>0.83111100000000004</v>
      </c>
      <c r="I95">
        <v>0</v>
      </c>
      <c r="J95">
        <v>0</v>
      </c>
      <c r="K95" s="3">
        <v>5.5244399999999999E-2</v>
      </c>
      <c r="L95">
        <v>0</v>
      </c>
      <c r="M95">
        <v>1.54667</v>
      </c>
      <c r="N95">
        <v>0</v>
      </c>
      <c r="O95">
        <v>0</v>
      </c>
      <c r="P95">
        <v>4.3163E-2</v>
      </c>
      <c r="Q95">
        <v>0</v>
      </c>
      <c r="R95">
        <v>1.3356699999999999</v>
      </c>
      <c r="S95">
        <v>0.15745799999999999</v>
      </c>
      <c r="T95">
        <v>1.5588899999999999E-2</v>
      </c>
      <c r="U95">
        <v>0</v>
      </c>
      <c r="V95">
        <v>0</v>
      </c>
      <c r="W95">
        <v>0</v>
      </c>
      <c r="X95">
        <v>0</v>
      </c>
      <c r="Y95" s="3">
        <v>4.7767400000000002E-2</v>
      </c>
      <c r="Z95">
        <v>0</v>
      </c>
      <c r="AA95">
        <v>0</v>
      </c>
      <c r="AB95">
        <v>0</v>
      </c>
      <c r="AC95">
        <v>0</v>
      </c>
      <c r="AD95">
        <f t="shared" si="3"/>
        <v>0.15126391785714285</v>
      </c>
    </row>
    <row r="96" spans="1:30" x14ac:dyDescent="0.25">
      <c r="A96" s="1">
        <f t="shared" si="4"/>
        <v>23</v>
      </c>
      <c r="B96" s="3">
        <v>0.113317</v>
      </c>
      <c r="C96">
        <v>8.9399999999999993E-2</v>
      </c>
      <c r="D96">
        <v>0</v>
      </c>
      <c r="E96">
        <v>0</v>
      </c>
      <c r="F96">
        <v>0</v>
      </c>
      <c r="G96">
        <v>0</v>
      </c>
      <c r="H96">
        <v>0.83111100000000004</v>
      </c>
      <c r="I96">
        <v>0</v>
      </c>
      <c r="J96">
        <v>0</v>
      </c>
      <c r="K96" s="3">
        <v>5.5244399999999999E-2</v>
      </c>
      <c r="L96">
        <v>0</v>
      </c>
      <c r="M96">
        <v>1.54667</v>
      </c>
      <c r="N96">
        <v>0</v>
      </c>
      <c r="O96">
        <v>0</v>
      </c>
      <c r="P96">
        <v>4.3163E-2</v>
      </c>
      <c r="Q96">
        <v>0</v>
      </c>
      <c r="R96">
        <v>1.3356699999999999</v>
      </c>
      <c r="S96">
        <v>0.53013299999999997</v>
      </c>
      <c r="T96" s="3">
        <v>1.5588899999999999E-2</v>
      </c>
      <c r="U96">
        <v>0</v>
      </c>
      <c r="V96">
        <v>0</v>
      </c>
      <c r="W96">
        <v>0</v>
      </c>
      <c r="X96">
        <v>0</v>
      </c>
      <c r="Y96" s="3">
        <v>4.7767400000000002E-2</v>
      </c>
      <c r="Z96">
        <v>0</v>
      </c>
      <c r="AA96">
        <v>0</v>
      </c>
      <c r="AB96">
        <v>0</v>
      </c>
      <c r="AC96">
        <v>0</v>
      </c>
      <c r="AD96">
        <f t="shared" si="3"/>
        <v>0.16457373928571428</v>
      </c>
    </row>
    <row r="97" spans="1:30" x14ac:dyDescent="0.25">
      <c r="A97" s="1">
        <f t="shared" si="4"/>
        <v>23.25</v>
      </c>
      <c r="B97">
        <v>0</v>
      </c>
      <c r="C97">
        <v>8.9399999999999993E-2</v>
      </c>
      <c r="D97">
        <v>0</v>
      </c>
      <c r="E97">
        <v>0</v>
      </c>
      <c r="F97">
        <v>0</v>
      </c>
      <c r="G97">
        <v>0</v>
      </c>
      <c r="H97">
        <v>0.83111100000000004</v>
      </c>
      <c r="I97">
        <v>0</v>
      </c>
      <c r="J97">
        <v>0</v>
      </c>
      <c r="K97" s="3">
        <v>5.5244399999999999E-2</v>
      </c>
      <c r="L97">
        <v>0</v>
      </c>
      <c r="M97">
        <v>1.54667</v>
      </c>
      <c r="N97">
        <v>0</v>
      </c>
      <c r="O97">
        <v>0</v>
      </c>
      <c r="P97">
        <v>4.3163E-2</v>
      </c>
      <c r="Q97">
        <v>0</v>
      </c>
      <c r="R97">
        <v>0.44791199999999998</v>
      </c>
      <c r="S97">
        <v>0.53013299999999997</v>
      </c>
      <c r="T97" s="3">
        <v>1.5588899999999999E-2</v>
      </c>
      <c r="U97">
        <v>0</v>
      </c>
      <c r="V97">
        <v>0</v>
      </c>
      <c r="W97">
        <v>0</v>
      </c>
      <c r="X97">
        <v>0</v>
      </c>
      <c r="Y97" s="3">
        <v>4.7767400000000002E-2</v>
      </c>
      <c r="Z97">
        <v>0</v>
      </c>
      <c r="AA97">
        <v>0</v>
      </c>
      <c r="AB97">
        <v>0</v>
      </c>
      <c r="AC97">
        <v>0</v>
      </c>
      <c r="AD97">
        <f t="shared" si="3"/>
        <v>0.12882106071428573</v>
      </c>
    </row>
    <row r="98" spans="1:30" x14ac:dyDescent="0.25">
      <c r="A98" s="1">
        <f t="shared" si="4"/>
        <v>23.5</v>
      </c>
      <c r="B98">
        <v>0</v>
      </c>
      <c r="C98">
        <v>8.9399999999999993E-2</v>
      </c>
      <c r="D98">
        <v>0</v>
      </c>
      <c r="E98">
        <v>0</v>
      </c>
      <c r="F98">
        <v>0</v>
      </c>
      <c r="G98">
        <v>0</v>
      </c>
      <c r="H98">
        <v>0.83111100000000004</v>
      </c>
      <c r="I98">
        <v>0</v>
      </c>
      <c r="J98">
        <v>0</v>
      </c>
      <c r="K98" s="3">
        <v>5.5244399999999999E-2</v>
      </c>
      <c r="L98">
        <v>0</v>
      </c>
      <c r="M98">
        <v>1.54667</v>
      </c>
      <c r="N98">
        <v>0</v>
      </c>
      <c r="O98">
        <v>0</v>
      </c>
      <c r="P98">
        <v>4.3163E-2</v>
      </c>
      <c r="Q98">
        <v>0</v>
      </c>
      <c r="R98">
        <v>0.44791199999999998</v>
      </c>
      <c r="S98">
        <v>0.53013299999999997</v>
      </c>
      <c r="T98" s="3">
        <v>1.5588899999999999E-2</v>
      </c>
      <c r="U98">
        <v>0</v>
      </c>
      <c r="V98">
        <v>0</v>
      </c>
      <c r="W98">
        <v>0</v>
      </c>
      <c r="X98">
        <v>0</v>
      </c>
      <c r="Y98" s="3">
        <v>4.7767400000000002E-2</v>
      </c>
      <c r="Z98">
        <v>0</v>
      </c>
      <c r="AA98">
        <v>0</v>
      </c>
      <c r="AB98">
        <v>0</v>
      </c>
      <c r="AC98">
        <v>0</v>
      </c>
      <c r="AD98">
        <f t="shared" si="3"/>
        <v>0.12882106071428573</v>
      </c>
    </row>
    <row r="99" spans="1:30" x14ac:dyDescent="0.25">
      <c r="A99" s="1">
        <f t="shared" si="4"/>
        <v>23.75</v>
      </c>
      <c r="B99">
        <v>0</v>
      </c>
      <c r="C99">
        <v>8.9399999999999993E-2</v>
      </c>
      <c r="D99">
        <v>0</v>
      </c>
      <c r="E99">
        <v>0</v>
      </c>
      <c r="F99">
        <v>0</v>
      </c>
      <c r="G99">
        <v>0</v>
      </c>
      <c r="H99">
        <v>0.83111100000000004</v>
      </c>
      <c r="I99">
        <v>0</v>
      </c>
      <c r="J99">
        <v>0</v>
      </c>
      <c r="K99">
        <v>5.5244399999999999E-2</v>
      </c>
      <c r="L99">
        <v>0</v>
      </c>
      <c r="M99">
        <v>0.20017599999999999</v>
      </c>
      <c r="N99">
        <v>0</v>
      </c>
      <c r="O99">
        <v>0</v>
      </c>
      <c r="P99">
        <v>4.3163E-2</v>
      </c>
      <c r="Q99">
        <v>0</v>
      </c>
      <c r="R99">
        <v>0.44791199999999998</v>
      </c>
      <c r="S99">
        <v>0.53013299999999997</v>
      </c>
      <c r="T99">
        <v>1.5588899999999999E-2</v>
      </c>
      <c r="U99">
        <v>0</v>
      </c>
      <c r="V99">
        <v>0</v>
      </c>
      <c r="W99">
        <v>0</v>
      </c>
      <c r="X99">
        <v>0</v>
      </c>
      <c r="Y99">
        <v>4.7767400000000002E-2</v>
      </c>
      <c r="Z99">
        <v>0</v>
      </c>
      <c r="AA99">
        <v>0</v>
      </c>
      <c r="AB99">
        <v>0</v>
      </c>
      <c r="AC99">
        <v>0</v>
      </c>
      <c r="AD99">
        <f t="shared" si="3"/>
        <v>8.0731989285714303E-2</v>
      </c>
    </row>
  </sheetData>
  <conditionalFormatting sqref="B100:AC2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opLeftCell="G1" zoomScaleNormal="100" workbookViewId="0">
      <selection activeCell="AB32" sqref="AB32"/>
    </sheetView>
  </sheetViews>
  <sheetFormatPr defaultRowHeight="15" x14ac:dyDescent="0.25"/>
  <cols>
    <col min="1" max="1" width="9.140625" style="1"/>
    <col min="31" max="31" width="1.140625" customWidth="1"/>
    <col min="32" max="32" width="5.42578125" customWidth="1"/>
    <col min="33" max="35" width="7" customWidth="1"/>
    <col min="36" max="36" width="4.42578125" customWidth="1"/>
    <col min="37" max="37" width="6.7109375" customWidth="1"/>
  </cols>
  <sheetData>
    <row r="1" spans="1:38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8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8" x14ac:dyDescent="0.25">
      <c r="A3" s="2"/>
      <c r="B3" t="s">
        <v>6679</v>
      </c>
      <c r="C3" t="s">
        <v>6680</v>
      </c>
      <c r="D3" t="s">
        <v>6681</v>
      </c>
      <c r="E3" t="s">
        <v>6682</v>
      </c>
      <c r="F3" t="s">
        <v>6683</v>
      </c>
      <c r="G3" t="s">
        <v>6684</v>
      </c>
      <c r="H3" t="s">
        <v>6685</v>
      </c>
      <c r="I3" t="s">
        <v>6686</v>
      </c>
      <c r="J3" t="s">
        <v>6687</v>
      </c>
      <c r="K3" t="s">
        <v>6688</v>
      </c>
      <c r="L3" t="s">
        <v>6689</v>
      </c>
      <c r="M3" t="s">
        <v>6690</v>
      </c>
      <c r="N3" t="s">
        <v>6691</v>
      </c>
      <c r="O3" t="s">
        <v>6692</v>
      </c>
      <c r="P3" t="s">
        <v>6693</v>
      </c>
      <c r="Q3" t="s">
        <v>6694</v>
      </c>
      <c r="R3" t="s">
        <v>6695</v>
      </c>
      <c r="S3" t="s">
        <v>6696</v>
      </c>
      <c r="T3" t="s">
        <v>6697</v>
      </c>
      <c r="U3" t="s">
        <v>6698</v>
      </c>
      <c r="V3" t="s">
        <v>6699</v>
      </c>
      <c r="W3" t="s">
        <v>6700</v>
      </c>
      <c r="X3" t="s">
        <v>6701</v>
      </c>
      <c r="Y3" t="s">
        <v>6702</v>
      </c>
      <c r="Z3" t="s">
        <v>6703</v>
      </c>
      <c r="AA3" t="s">
        <v>6704</v>
      </c>
      <c r="AB3" t="s">
        <v>6705</v>
      </c>
      <c r="AC3" t="s">
        <v>6706</v>
      </c>
      <c r="AD3" s="4" t="s">
        <v>2</v>
      </c>
      <c r="AG3" t="s">
        <v>3</v>
      </c>
      <c r="AH3" t="s">
        <v>4</v>
      </c>
      <c r="AI3" t="s">
        <v>5</v>
      </c>
    </row>
    <row r="4" spans="1:38" x14ac:dyDescent="0.25">
      <c r="A4" s="1">
        <v>0</v>
      </c>
      <c r="B4" s="7">
        <v>0</v>
      </c>
      <c r="C4" s="7">
        <v>8.9399999999999993E-2</v>
      </c>
      <c r="D4" s="7">
        <v>0</v>
      </c>
      <c r="E4" s="7">
        <v>0</v>
      </c>
      <c r="F4" s="7">
        <v>2.2440000000000002</v>
      </c>
      <c r="G4" s="7">
        <v>0</v>
      </c>
      <c r="H4" s="7">
        <v>0.83111100000000004</v>
      </c>
      <c r="I4" s="7">
        <v>0</v>
      </c>
      <c r="J4" s="7">
        <v>0</v>
      </c>
      <c r="K4" s="7">
        <v>5.5244399999999999E-2</v>
      </c>
      <c r="L4" s="7">
        <v>0</v>
      </c>
      <c r="M4" s="7">
        <v>0.20017599999999999</v>
      </c>
      <c r="N4" s="7">
        <v>0</v>
      </c>
      <c r="O4" s="7">
        <v>0</v>
      </c>
      <c r="P4" s="7">
        <v>4.3163E-2</v>
      </c>
      <c r="Q4" s="7">
        <v>0</v>
      </c>
      <c r="R4" s="7">
        <v>0.44791199999999998</v>
      </c>
      <c r="S4" s="7">
        <v>0.53013299999999997</v>
      </c>
      <c r="T4" s="7">
        <v>1.5588899999999999E-2</v>
      </c>
      <c r="U4" s="7">
        <v>0</v>
      </c>
      <c r="V4" s="7">
        <v>0</v>
      </c>
      <c r="W4" s="7">
        <v>0</v>
      </c>
      <c r="X4" s="7">
        <v>0</v>
      </c>
      <c r="Y4" s="7">
        <v>4.7767400000000002E-2</v>
      </c>
      <c r="Z4" s="7">
        <v>0</v>
      </c>
      <c r="AA4" s="7">
        <v>0</v>
      </c>
      <c r="AB4" s="7">
        <v>0</v>
      </c>
      <c r="AC4" s="7">
        <v>0</v>
      </c>
      <c r="AD4" s="7">
        <f>AVERAGE(B4:AC4)</f>
        <v>0.16087484642857142</v>
      </c>
      <c r="AF4" s="1">
        <v>0</v>
      </c>
      <c r="AG4" s="7">
        <f>AL4-MAX(B4:AC4)</f>
        <v>-0.59400000000000031</v>
      </c>
      <c r="AH4" s="7">
        <f>$AL$4-AD4</f>
        <v>1.4891251535714285</v>
      </c>
      <c r="AI4" s="7">
        <f>$AL$4-SMALL(B4:AC4,COUNTIF(B4:AC4,0)+1)</f>
        <v>1.6344110999999999</v>
      </c>
      <c r="AK4">
        <v>0</v>
      </c>
      <c r="AL4">
        <f>6.6/4</f>
        <v>1.65</v>
      </c>
    </row>
    <row r="5" spans="1:38" x14ac:dyDescent="0.25">
      <c r="A5" s="1">
        <v>0.25</v>
      </c>
      <c r="B5" s="7">
        <v>0</v>
      </c>
      <c r="C5" s="7">
        <v>8.9399999999999993E-2</v>
      </c>
      <c r="D5" s="7">
        <v>0</v>
      </c>
      <c r="E5" s="7">
        <v>0</v>
      </c>
      <c r="F5" s="7">
        <v>0</v>
      </c>
      <c r="G5" s="7">
        <v>0</v>
      </c>
      <c r="H5" s="7">
        <v>0.83111100000000004</v>
      </c>
      <c r="I5" s="7">
        <v>0</v>
      </c>
      <c r="J5" s="7">
        <v>0</v>
      </c>
      <c r="K5" s="7">
        <v>5.5244399999999999E-2</v>
      </c>
      <c r="L5" s="7">
        <v>0</v>
      </c>
      <c r="M5" s="7">
        <v>0.20017599999999999</v>
      </c>
      <c r="N5" s="7">
        <v>0</v>
      </c>
      <c r="O5" s="7">
        <v>0</v>
      </c>
      <c r="P5" s="7">
        <v>4.3163E-2</v>
      </c>
      <c r="Q5" s="7">
        <v>0</v>
      </c>
      <c r="R5" s="7">
        <v>0.44791199999999998</v>
      </c>
      <c r="S5" s="7">
        <v>0.53013299999999997</v>
      </c>
      <c r="T5" s="7">
        <v>1.5588899999999999E-2</v>
      </c>
      <c r="U5" s="7">
        <v>0</v>
      </c>
      <c r="V5" s="7">
        <v>0</v>
      </c>
      <c r="W5" s="7">
        <v>0</v>
      </c>
      <c r="X5" s="7">
        <v>0</v>
      </c>
      <c r="Y5" s="7">
        <v>4.7767400000000002E-2</v>
      </c>
      <c r="Z5" s="7">
        <v>0</v>
      </c>
      <c r="AA5" s="7">
        <v>0</v>
      </c>
      <c r="AB5" s="7">
        <v>0</v>
      </c>
      <c r="AC5" s="7">
        <v>0</v>
      </c>
      <c r="AD5" s="7">
        <f t="shared" ref="AD5:AD68" si="0">AVERAGE(B5:AC5)</f>
        <v>8.0731989285714303E-2</v>
      </c>
      <c r="AF5" s="1">
        <f>AF4+0.25</f>
        <v>0.25</v>
      </c>
      <c r="AG5" s="7">
        <f>AL5-MAX(B5:AC5)</f>
        <v>0.81888899999999987</v>
      </c>
      <c r="AH5" s="7">
        <f t="shared" ref="AH5:AH68" si="1">$AL$4-AD5</f>
        <v>1.5692680107142856</v>
      </c>
      <c r="AI5" s="7">
        <f t="shared" ref="AI5:AI68" si="2">$AL$4-SMALL(B5:AC5,COUNTIF(B5:AC5,0)+1)</f>
        <v>1.6344110999999999</v>
      </c>
      <c r="AK5">
        <v>24</v>
      </c>
      <c r="AL5">
        <f>6.6/4</f>
        <v>1.65</v>
      </c>
    </row>
    <row r="6" spans="1:38" x14ac:dyDescent="0.25">
      <c r="A6" s="1">
        <v>0.5</v>
      </c>
      <c r="B6" s="7">
        <v>0</v>
      </c>
      <c r="C6" s="7">
        <v>8.9399999999999993E-2</v>
      </c>
      <c r="D6" s="7">
        <v>0</v>
      </c>
      <c r="E6" s="7">
        <v>0</v>
      </c>
      <c r="F6" s="7">
        <v>0</v>
      </c>
      <c r="G6" s="7">
        <v>0</v>
      </c>
      <c r="H6" s="7">
        <v>2.9306800000000001E-2</v>
      </c>
      <c r="I6" s="7">
        <v>0</v>
      </c>
      <c r="J6" s="7">
        <v>0</v>
      </c>
      <c r="K6" s="7">
        <v>5.5244399999999999E-2</v>
      </c>
      <c r="L6" s="7">
        <v>0</v>
      </c>
      <c r="M6" s="7">
        <v>0.20017599999999999</v>
      </c>
      <c r="N6" s="7">
        <v>0</v>
      </c>
      <c r="O6" s="7">
        <v>0</v>
      </c>
      <c r="P6" s="7">
        <v>4.3163E-2</v>
      </c>
      <c r="Q6" s="7">
        <v>0</v>
      </c>
      <c r="R6" s="7">
        <v>0.44791199999999998</v>
      </c>
      <c r="S6" s="7">
        <v>0.53013299999999997</v>
      </c>
      <c r="T6" s="7">
        <v>1.5588899999999999E-2</v>
      </c>
      <c r="U6" s="7">
        <v>0</v>
      </c>
      <c r="V6" s="7">
        <v>0</v>
      </c>
      <c r="W6" s="7">
        <v>0</v>
      </c>
      <c r="X6" s="7">
        <v>0</v>
      </c>
      <c r="Y6" s="7">
        <v>4.7767400000000002E-2</v>
      </c>
      <c r="Z6" s="7">
        <v>1.2585</v>
      </c>
      <c r="AA6" s="7">
        <v>0</v>
      </c>
      <c r="AB6" s="7">
        <v>0</v>
      </c>
      <c r="AC6" s="7">
        <v>0</v>
      </c>
      <c r="AD6" s="7">
        <f t="shared" si="0"/>
        <v>9.7042553571428561E-2</v>
      </c>
      <c r="AF6" s="1">
        <f t="shared" ref="AF6:AF69" si="3">AF5+0.25</f>
        <v>0.5</v>
      </c>
      <c r="AG6" s="7">
        <f>AL6-MAX(B6:AC6)</f>
        <v>-1.2585</v>
      </c>
      <c r="AH6" s="7">
        <f t="shared" si="1"/>
        <v>1.5529574464285714</v>
      </c>
      <c r="AI6" s="7">
        <f t="shared" si="2"/>
        <v>1.6344110999999999</v>
      </c>
    </row>
    <row r="7" spans="1:38" x14ac:dyDescent="0.25">
      <c r="A7" s="1">
        <v>0.75</v>
      </c>
      <c r="B7" s="7">
        <v>0</v>
      </c>
      <c r="C7" s="7">
        <v>8.9399999999999993E-2</v>
      </c>
      <c r="D7" s="7">
        <v>0</v>
      </c>
      <c r="E7" s="7">
        <v>0</v>
      </c>
      <c r="F7" s="7">
        <v>0</v>
      </c>
      <c r="G7" s="7">
        <v>0</v>
      </c>
      <c r="H7" s="7">
        <v>2.9306800000000001E-2</v>
      </c>
      <c r="I7" s="7">
        <v>0</v>
      </c>
      <c r="J7" s="7">
        <v>0</v>
      </c>
      <c r="K7" s="7">
        <v>5.5244399999999999E-2</v>
      </c>
      <c r="L7" s="7">
        <v>0</v>
      </c>
      <c r="M7" s="7">
        <v>0.20017599999999999</v>
      </c>
      <c r="N7" s="7">
        <v>0</v>
      </c>
      <c r="O7" s="7">
        <v>0</v>
      </c>
      <c r="P7" s="7">
        <v>4.3163E-2</v>
      </c>
      <c r="Q7" s="7">
        <v>0</v>
      </c>
      <c r="R7" s="7">
        <v>0.44791199999999998</v>
      </c>
      <c r="S7" s="7">
        <v>0.53013299999999997</v>
      </c>
      <c r="T7" s="7">
        <v>1.5588899999999999E-2</v>
      </c>
      <c r="U7" s="7">
        <v>0</v>
      </c>
      <c r="V7" s="7">
        <v>0</v>
      </c>
      <c r="W7" s="7">
        <v>0</v>
      </c>
      <c r="X7" s="7">
        <v>0</v>
      </c>
      <c r="Y7" s="7">
        <v>0.27284000000000003</v>
      </c>
      <c r="Z7" s="7">
        <v>1.2585</v>
      </c>
      <c r="AA7" s="7">
        <v>0</v>
      </c>
      <c r="AB7" s="7">
        <v>0</v>
      </c>
      <c r="AC7" s="7">
        <v>0</v>
      </c>
      <c r="AD7" s="7">
        <f t="shared" si="0"/>
        <v>0.10508086071428571</v>
      </c>
      <c r="AF7" s="1">
        <f t="shared" si="3"/>
        <v>0.75</v>
      </c>
      <c r="AG7" s="7" t="e">
        <f>AL7-MAX(B7:AC7)</f>
        <v>#VALUE!</v>
      </c>
      <c r="AH7" s="7">
        <f t="shared" si="1"/>
        <v>1.5449191392857142</v>
      </c>
      <c r="AI7" s="7">
        <f t="shared" si="2"/>
        <v>1.6344110999999999</v>
      </c>
      <c r="AL7" s="10" t="s">
        <v>6677</v>
      </c>
    </row>
    <row r="8" spans="1:38" x14ac:dyDescent="0.25">
      <c r="A8" s="1">
        <v>1</v>
      </c>
      <c r="B8" s="7">
        <v>0</v>
      </c>
      <c r="C8" s="7">
        <v>8.9399999999999993E-2</v>
      </c>
      <c r="D8" s="7">
        <v>0</v>
      </c>
      <c r="E8" s="7">
        <v>0</v>
      </c>
      <c r="F8" s="7">
        <v>0</v>
      </c>
      <c r="G8" s="7">
        <v>0</v>
      </c>
      <c r="H8" s="7">
        <v>2.9306800000000001E-2</v>
      </c>
      <c r="I8" s="7">
        <v>0</v>
      </c>
      <c r="J8" s="7">
        <v>0</v>
      </c>
      <c r="K8" s="7">
        <v>0</v>
      </c>
      <c r="L8" s="7">
        <v>0</v>
      </c>
      <c r="M8" s="7">
        <v>0.20017599999999999</v>
      </c>
      <c r="N8" s="7">
        <v>0</v>
      </c>
      <c r="O8" s="7">
        <v>0</v>
      </c>
      <c r="P8" s="7">
        <v>4.3163E-2</v>
      </c>
      <c r="Q8" s="7">
        <v>0</v>
      </c>
      <c r="R8" s="7">
        <v>0.44791199999999998</v>
      </c>
      <c r="S8" s="7">
        <v>0.53013299999999997</v>
      </c>
      <c r="T8" s="7">
        <v>1.5588899999999999E-2</v>
      </c>
      <c r="U8" s="7">
        <v>0</v>
      </c>
      <c r="V8" s="7">
        <v>0</v>
      </c>
      <c r="W8" s="7">
        <v>0</v>
      </c>
      <c r="X8" s="7">
        <v>0</v>
      </c>
      <c r="Y8" s="7">
        <v>0.27284000000000003</v>
      </c>
      <c r="Z8" s="7">
        <v>0</v>
      </c>
      <c r="AA8" s="7">
        <v>0</v>
      </c>
      <c r="AB8" s="7">
        <v>0</v>
      </c>
      <c r="AC8" s="7">
        <v>0</v>
      </c>
      <c r="AD8" s="7">
        <f t="shared" si="0"/>
        <v>5.8161417857142857E-2</v>
      </c>
      <c r="AF8" s="1">
        <f t="shared" si="3"/>
        <v>1</v>
      </c>
      <c r="AG8" s="7">
        <f>AL8-MAX(B8:AC8)</f>
        <v>-0.53013299999999997</v>
      </c>
      <c r="AH8" s="7">
        <f t="shared" si="1"/>
        <v>1.5918385821428571</v>
      </c>
      <c r="AI8" s="7">
        <f t="shared" si="2"/>
        <v>1.6344110999999999</v>
      </c>
    </row>
    <row r="9" spans="1:38" x14ac:dyDescent="0.25">
      <c r="A9" s="1">
        <v>1.25</v>
      </c>
      <c r="B9" s="7">
        <v>0</v>
      </c>
      <c r="C9" s="7">
        <v>8.9399999999999993E-2</v>
      </c>
      <c r="D9" s="7">
        <v>0</v>
      </c>
      <c r="E9" s="7">
        <v>0</v>
      </c>
      <c r="F9" s="7">
        <v>0</v>
      </c>
      <c r="G9" s="7">
        <v>0</v>
      </c>
      <c r="H9" s="7">
        <v>2.9306800000000001E-2</v>
      </c>
      <c r="I9" s="7">
        <v>0</v>
      </c>
      <c r="J9" s="7">
        <v>0</v>
      </c>
      <c r="K9" s="7">
        <v>0</v>
      </c>
      <c r="L9" s="7">
        <v>0</v>
      </c>
      <c r="M9" s="7">
        <v>0.20017599999999999</v>
      </c>
      <c r="N9" s="7">
        <v>0</v>
      </c>
      <c r="O9" s="7">
        <v>0</v>
      </c>
      <c r="P9" s="7">
        <v>4.3163E-2</v>
      </c>
      <c r="Q9" s="7">
        <v>0</v>
      </c>
      <c r="R9" s="7">
        <v>0.44791199999999998</v>
      </c>
      <c r="S9" s="7">
        <v>0.53013299999999997</v>
      </c>
      <c r="T9" s="7">
        <v>1.5588899999999999E-2</v>
      </c>
      <c r="U9" s="7">
        <v>0</v>
      </c>
      <c r="V9" s="7">
        <v>0</v>
      </c>
      <c r="W9" s="7">
        <v>0</v>
      </c>
      <c r="X9" s="7">
        <v>0</v>
      </c>
      <c r="Y9" s="7">
        <v>0.27284000000000003</v>
      </c>
      <c r="Z9" s="7">
        <v>0</v>
      </c>
      <c r="AA9" s="7">
        <v>0</v>
      </c>
      <c r="AB9" s="7">
        <v>0</v>
      </c>
      <c r="AC9" s="7">
        <v>0</v>
      </c>
      <c r="AD9" s="7">
        <f t="shared" si="0"/>
        <v>5.8161417857142857E-2</v>
      </c>
      <c r="AF9" s="1">
        <f t="shared" si="3"/>
        <v>1.25</v>
      </c>
      <c r="AG9" s="7">
        <f>AL9-MAX(B9:AC9)</f>
        <v>-0.53013299999999997</v>
      </c>
      <c r="AH9" s="7">
        <f t="shared" si="1"/>
        <v>1.5918385821428571</v>
      </c>
      <c r="AI9" s="7">
        <f t="shared" si="2"/>
        <v>1.6344110999999999</v>
      </c>
    </row>
    <row r="10" spans="1:38" x14ac:dyDescent="0.25">
      <c r="A10" s="1">
        <v>1.5</v>
      </c>
      <c r="B10" s="7">
        <v>0</v>
      </c>
      <c r="C10" s="7">
        <v>8.9399999999999993E-2</v>
      </c>
      <c r="D10" s="7">
        <v>0</v>
      </c>
      <c r="E10" s="7">
        <v>0</v>
      </c>
      <c r="F10" s="7">
        <v>0</v>
      </c>
      <c r="G10" s="7">
        <v>0</v>
      </c>
      <c r="H10" s="7">
        <v>2.9306800000000001E-2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4.3163E-2</v>
      </c>
      <c r="Q10" s="7">
        <v>0</v>
      </c>
      <c r="R10" s="7">
        <v>0</v>
      </c>
      <c r="S10" s="7">
        <v>0.53013299999999997</v>
      </c>
      <c r="T10" s="7">
        <v>1.5588899999999999E-2</v>
      </c>
      <c r="U10" s="7">
        <v>0</v>
      </c>
      <c r="V10" s="7">
        <v>0</v>
      </c>
      <c r="W10" s="7">
        <v>0</v>
      </c>
      <c r="X10" s="7">
        <v>0</v>
      </c>
      <c r="Y10" s="7">
        <v>0.27284000000000003</v>
      </c>
      <c r="Z10" s="7">
        <v>0</v>
      </c>
      <c r="AA10" s="7">
        <v>0</v>
      </c>
      <c r="AB10" s="7">
        <v>0</v>
      </c>
      <c r="AC10" s="7">
        <v>0</v>
      </c>
      <c r="AD10" s="7">
        <f t="shared" si="0"/>
        <v>3.5015417857142857E-2</v>
      </c>
      <c r="AF10" s="1">
        <f t="shared" si="3"/>
        <v>1.5</v>
      </c>
      <c r="AG10" s="7">
        <f>AL10-MAX(B10:AC10)</f>
        <v>-0.53013299999999997</v>
      </c>
      <c r="AH10" s="7">
        <f t="shared" si="1"/>
        <v>1.614984582142857</v>
      </c>
      <c r="AI10" s="7">
        <f t="shared" si="2"/>
        <v>1.6344110999999999</v>
      </c>
    </row>
    <row r="11" spans="1:38" x14ac:dyDescent="0.25">
      <c r="A11" s="1">
        <v>1.75</v>
      </c>
      <c r="B11" s="7">
        <v>0</v>
      </c>
      <c r="C11" s="7">
        <v>8.9399999999999993E-2</v>
      </c>
      <c r="D11" s="7">
        <v>0</v>
      </c>
      <c r="E11" s="7">
        <v>0</v>
      </c>
      <c r="F11" s="7">
        <v>0</v>
      </c>
      <c r="G11" s="7">
        <v>0</v>
      </c>
      <c r="H11" s="7">
        <v>2.9306800000000001E-2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4.3163E-2</v>
      </c>
      <c r="Q11" s="7">
        <v>0</v>
      </c>
      <c r="R11" s="7">
        <v>0</v>
      </c>
      <c r="S11" s="7">
        <v>0.53013299999999997</v>
      </c>
      <c r="T11" s="7">
        <v>1.5588899999999999E-2</v>
      </c>
      <c r="U11" s="7">
        <v>0</v>
      </c>
      <c r="V11" s="7">
        <v>0</v>
      </c>
      <c r="W11" s="7">
        <v>0</v>
      </c>
      <c r="X11" s="7">
        <v>0</v>
      </c>
      <c r="Y11" s="7">
        <v>0.27284000000000003</v>
      </c>
      <c r="Z11" s="7">
        <v>0</v>
      </c>
      <c r="AA11" s="7">
        <v>0</v>
      </c>
      <c r="AB11" s="7">
        <v>0</v>
      </c>
      <c r="AC11" s="7">
        <v>0</v>
      </c>
      <c r="AD11" s="7">
        <f t="shared" si="0"/>
        <v>3.5015417857142857E-2</v>
      </c>
      <c r="AF11" s="1">
        <f t="shared" si="3"/>
        <v>1.75</v>
      </c>
      <c r="AG11" s="7">
        <f>AL11-MAX(B11:AC11)</f>
        <v>-0.53013299999999997</v>
      </c>
      <c r="AH11" s="7">
        <f t="shared" si="1"/>
        <v>1.614984582142857</v>
      </c>
      <c r="AI11" s="7">
        <f t="shared" si="2"/>
        <v>1.6344110999999999</v>
      </c>
    </row>
    <row r="12" spans="1:38" x14ac:dyDescent="0.25">
      <c r="A12" s="1">
        <v>2</v>
      </c>
      <c r="B12" s="7">
        <v>0</v>
      </c>
      <c r="C12" s="7">
        <v>8.9399999999999993E-2</v>
      </c>
      <c r="D12" s="7">
        <v>0</v>
      </c>
      <c r="E12" s="7">
        <v>0</v>
      </c>
      <c r="F12" s="7">
        <v>0</v>
      </c>
      <c r="G12" s="7">
        <v>0</v>
      </c>
      <c r="H12" s="7">
        <v>2.9306800000000001E-2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4.3163E-2</v>
      </c>
      <c r="Q12" s="7">
        <v>0</v>
      </c>
      <c r="R12" s="7">
        <v>0</v>
      </c>
      <c r="S12" s="7">
        <v>0.53013299999999997</v>
      </c>
      <c r="T12" s="7">
        <v>1.5588899999999999E-2</v>
      </c>
      <c r="U12" s="7">
        <v>0</v>
      </c>
      <c r="V12" s="7">
        <v>0</v>
      </c>
      <c r="W12" s="7">
        <v>0</v>
      </c>
      <c r="X12" s="7">
        <v>0</v>
      </c>
      <c r="Y12" s="7">
        <v>0.27284000000000003</v>
      </c>
      <c r="Z12" s="7">
        <v>0</v>
      </c>
      <c r="AA12" s="7">
        <v>0</v>
      </c>
      <c r="AB12" s="7">
        <v>0</v>
      </c>
      <c r="AC12" s="7">
        <v>0</v>
      </c>
      <c r="AD12" s="7">
        <f t="shared" si="0"/>
        <v>3.5015417857142857E-2</v>
      </c>
      <c r="AF12" s="1">
        <f t="shared" si="3"/>
        <v>2</v>
      </c>
      <c r="AG12" s="7">
        <f>AL12-MAX(B12:AC12)</f>
        <v>-0.53013299999999997</v>
      </c>
      <c r="AH12" s="7">
        <f t="shared" si="1"/>
        <v>1.614984582142857</v>
      </c>
      <c r="AI12" s="7">
        <f t="shared" si="2"/>
        <v>1.6344110999999999</v>
      </c>
    </row>
    <row r="13" spans="1:38" x14ac:dyDescent="0.25">
      <c r="A13" s="1">
        <v>2.25</v>
      </c>
      <c r="B13" s="7">
        <v>0</v>
      </c>
      <c r="C13" s="7">
        <v>8.9399999999999993E-2</v>
      </c>
      <c r="D13" s="7">
        <v>0</v>
      </c>
      <c r="E13" s="7">
        <v>0</v>
      </c>
      <c r="F13" s="7">
        <v>0</v>
      </c>
      <c r="G13" s="7">
        <v>0</v>
      </c>
      <c r="H13" s="7">
        <v>2.9306800000000001E-2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4.3163E-2</v>
      </c>
      <c r="Q13" s="7">
        <v>0</v>
      </c>
      <c r="R13" s="7">
        <v>0</v>
      </c>
      <c r="S13" s="7">
        <v>0.53013299999999997</v>
      </c>
      <c r="T13" s="7">
        <v>1.5588899999999999E-2</v>
      </c>
      <c r="U13" s="7">
        <v>0</v>
      </c>
      <c r="V13" s="7">
        <v>0</v>
      </c>
      <c r="W13" s="7">
        <v>0</v>
      </c>
      <c r="X13" s="7">
        <v>0</v>
      </c>
      <c r="Y13" s="7">
        <v>0.27284000000000003</v>
      </c>
      <c r="Z13" s="7">
        <v>0</v>
      </c>
      <c r="AA13" s="7">
        <v>0</v>
      </c>
      <c r="AB13" s="7">
        <v>0</v>
      </c>
      <c r="AC13" s="7">
        <v>0</v>
      </c>
      <c r="AD13" s="7">
        <f t="shared" si="0"/>
        <v>3.5015417857142857E-2</v>
      </c>
      <c r="AF13" s="1">
        <f t="shared" si="3"/>
        <v>2.25</v>
      </c>
      <c r="AG13" s="7">
        <f>AL13-MAX(B13:AC13)</f>
        <v>-0.53013299999999997</v>
      </c>
      <c r="AH13" s="7">
        <f t="shared" si="1"/>
        <v>1.614984582142857</v>
      </c>
      <c r="AI13" s="7">
        <f t="shared" si="2"/>
        <v>1.6344110999999999</v>
      </c>
    </row>
    <row r="14" spans="1:38" x14ac:dyDescent="0.25">
      <c r="A14" s="1">
        <v>2.5</v>
      </c>
      <c r="B14" s="7">
        <v>0</v>
      </c>
      <c r="C14" s="7">
        <v>8.9399999999999993E-2</v>
      </c>
      <c r="D14" s="7">
        <v>0</v>
      </c>
      <c r="E14" s="7">
        <v>0</v>
      </c>
      <c r="F14" s="7">
        <v>0</v>
      </c>
      <c r="G14" s="7">
        <v>0</v>
      </c>
      <c r="H14" s="7">
        <v>2.9306800000000001E-2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4.3163E-2</v>
      </c>
      <c r="Q14" s="7">
        <v>0</v>
      </c>
      <c r="R14" s="7">
        <v>0</v>
      </c>
      <c r="S14" s="7">
        <v>0.53013299999999997</v>
      </c>
      <c r="T14" s="7">
        <v>1.5588899999999999E-2</v>
      </c>
      <c r="U14" s="7">
        <v>0</v>
      </c>
      <c r="V14" s="7">
        <v>0</v>
      </c>
      <c r="W14" s="7">
        <v>0</v>
      </c>
      <c r="X14" s="7">
        <v>0</v>
      </c>
      <c r="Y14" s="7">
        <v>0.27284000000000003</v>
      </c>
      <c r="Z14" s="7">
        <v>0</v>
      </c>
      <c r="AA14" s="7">
        <v>0</v>
      </c>
      <c r="AB14" s="7">
        <v>0</v>
      </c>
      <c r="AC14" s="7">
        <v>0</v>
      </c>
      <c r="AD14" s="7">
        <f t="shared" si="0"/>
        <v>3.5015417857142857E-2</v>
      </c>
      <c r="AF14" s="1">
        <f t="shared" si="3"/>
        <v>2.5</v>
      </c>
      <c r="AG14" s="7">
        <f>AL14-MAX(B14:AC14)</f>
        <v>-0.53013299999999997</v>
      </c>
      <c r="AH14" s="7">
        <f t="shared" si="1"/>
        <v>1.614984582142857</v>
      </c>
      <c r="AI14" s="7">
        <f t="shared" si="2"/>
        <v>1.6344110999999999</v>
      </c>
    </row>
    <row r="15" spans="1:38" x14ac:dyDescent="0.25">
      <c r="A15" s="1">
        <v>2.75</v>
      </c>
      <c r="B15" s="7">
        <v>0</v>
      </c>
      <c r="C15" s="7">
        <v>8.9399999999999993E-2</v>
      </c>
      <c r="D15" s="7">
        <v>0</v>
      </c>
      <c r="E15" s="7">
        <v>0</v>
      </c>
      <c r="F15" s="7">
        <v>0</v>
      </c>
      <c r="G15" s="7">
        <v>0</v>
      </c>
      <c r="H15" s="7">
        <v>2.9306800000000001E-2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4.3163E-2</v>
      </c>
      <c r="Q15" s="7">
        <v>0</v>
      </c>
      <c r="R15" s="7">
        <v>0</v>
      </c>
      <c r="S15" s="7">
        <v>0.53013299999999997</v>
      </c>
      <c r="T15" s="7">
        <v>1.5588899999999999E-2</v>
      </c>
      <c r="U15" s="7">
        <v>0</v>
      </c>
      <c r="V15" s="7">
        <v>0</v>
      </c>
      <c r="W15" s="7">
        <v>0</v>
      </c>
      <c r="X15" s="7">
        <v>0</v>
      </c>
      <c r="Y15" s="7">
        <v>0.27284000000000003</v>
      </c>
      <c r="Z15" s="7">
        <v>0</v>
      </c>
      <c r="AA15" s="7">
        <v>0</v>
      </c>
      <c r="AB15" s="7">
        <v>0</v>
      </c>
      <c r="AC15" s="7">
        <v>0</v>
      </c>
      <c r="AD15" s="7">
        <f t="shared" si="0"/>
        <v>3.5015417857142857E-2</v>
      </c>
      <c r="AF15" s="1">
        <f t="shared" si="3"/>
        <v>2.75</v>
      </c>
      <c r="AG15" s="7">
        <f>AL15-MAX(B15:AC15)</f>
        <v>-0.53013299999999997</v>
      </c>
      <c r="AH15" s="7">
        <f t="shared" si="1"/>
        <v>1.614984582142857</v>
      </c>
      <c r="AI15" s="7">
        <f t="shared" si="2"/>
        <v>1.6344110999999999</v>
      </c>
    </row>
    <row r="16" spans="1:38" x14ac:dyDescent="0.25">
      <c r="A16" s="1">
        <v>3</v>
      </c>
      <c r="B16" s="7">
        <v>0</v>
      </c>
      <c r="C16" s="7">
        <v>8.9399999999999993E-2</v>
      </c>
      <c r="D16" s="7">
        <v>0</v>
      </c>
      <c r="E16" s="7">
        <v>0</v>
      </c>
      <c r="F16" s="7">
        <v>0</v>
      </c>
      <c r="G16" s="7">
        <v>0</v>
      </c>
      <c r="H16" s="7">
        <v>2.9306800000000001E-2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4.3163E-2</v>
      </c>
      <c r="Q16" s="7">
        <v>0</v>
      </c>
      <c r="R16" s="7">
        <v>0</v>
      </c>
      <c r="S16" s="7">
        <v>0.32402799999999998</v>
      </c>
      <c r="T16" s="7">
        <v>1.5588899999999999E-2</v>
      </c>
      <c r="U16" s="7">
        <v>0</v>
      </c>
      <c r="V16" s="7">
        <v>0</v>
      </c>
      <c r="W16" s="7">
        <v>0</v>
      </c>
      <c r="X16" s="7">
        <v>0</v>
      </c>
      <c r="Y16" s="7">
        <v>0.27284000000000003</v>
      </c>
      <c r="Z16" s="7">
        <v>0</v>
      </c>
      <c r="AA16" s="7">
        <v>0</v>
      </c>
      <c r="AB16" s="7">
        <v>0</v>
      </c>
      <c r="AC16" s="7">
        <v>0</v>
      </c>
      <c r="AD16" s="7">
        <f t="shared" si="0"/>
        <v>2.7654525000000003E-2</v>
      </c>
      <c r="AF16" s="1">
        <f t="shared" si="3"/>
        <v>3</v>
      </c>
      <c r="AG16" s="7">
        <f>AL16-MAX(B16:AC16)</f>
        <v>-0.32402799999999998</v>
      </c>
      <c r="AH16" s="7">
        <f t="shared" si="1"/>
        <v>1.6223454749999999</v>
      </c>
      <c r="AI16" s="7">
        <f t="shared" si="2"/>
        <v>1.6344110999999999</v>
      </c>
    </row>
    <row r="17" spans="1:35" x14ac:dyDescent="0.25">
      <c r="A17" s="1">
        <v>3.25</v>
      </c>
      <c r="B17" s="7">
        <v>0</v>
      </c>
      <c r="C17" s="7">
        <v>8.9399999999999993E-2</v>
      </c>
      <c r="D17" s="7">
        <v>0</v>
      </c>
      <c r="E17" s="7">
        <v>0</v>
      </c>
      <c r="F17" s="7">
        <v>0</v>
      </c>
      <c r="G17" s="7">
        <v>0</v>
      </c>
      <c r="H17" s="7">
        <v>2.9306800000000001E-2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4.3163E-2</v>
      </c>
      <c r="Q17" s="7">
        <v>0</v>
      </c>
      <c r="R17" s="7">
        <v>0</v>
      </c>
      <c r="S17" s="7">
        <v>0.32402799999999998</v>
      </c>
      <c r="T17" s="7">
        <v>1.5588899999999999E-2</v>
      </c>
      <c r="U17" s="7">
        <v>0</v>
      </c>
      <c r="V17" s="7">
        <v>0</v>
      </c>
      <c r="W17" s="7">
        <v>0</v>
      </c>
      <c r="X17" s="7">
        <v>0</v>
      </c>
      <c r="Y17" s="7">
        <v>0.27284000000000003</v>
      </c>
      <c r="Z17" s="7">
        <v>0</v>
      </c>
      <c r="AA17" s="7">
        <v>0</v>
      </c>
      <c r="AB17" s="7">
        <v>0</v>
      </c>
      <c r="AC17" s="7">
        <v>0</v>
      </c>
      <c r="AD17" s="7">
        <f t="shared" si="0"/>
        <v>2.7654525000000003E-2</v>
      </c>
      <c r="AF17" s="1">
        <f t="shared" si="3"/>
        <v>3.25</v>
      </c>
      <c r="AG17" s="7">
        <f>AL17-MAX(B17:AC17)</f>
        <v>-0.32402799999999998</v>
      </c>
      <c r="AH17" s="7">
        <f t="shared" si="1"/>
        <v>1.6223454749999999</v>
      </c>
      <c r="AI17" s="7">
        <f t="shared" si="2"/>
        <v>1.6344110999999999</v>
      </c>
    </row>
    <row r="18" spans="1:35" x14ac:dyDescent="0.25">
      <c r="A18" s="1">
        <v>3.5</v>
      </c>
      <c r="B18" s="7">
        <v>0</v>
      </c>
      <c r="C18" s="7">
        <v>8.9399999999999993E-2</v>
      </c>
      <c r="D18" s="7">
        <v>0</v>
      </c>
      <c r="E18" s="7">
        <v>0</v>
      </c>
      <c r="F18" s="7">
        <v>0</v>
      </c>
      <c r="G18" s="7">
        <v>0</v>
      </c>
      <c r="H18" s="7">
        <v>2.9306800000000001E-2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4.3163E-2</v>
      </c>
      <c r="Q18" s="7">
        <v>0</v>
      </c>
      <c r="R18" s="7">
        <v>0</v>
      </c>
      <c r="S18" s="7">
        <v>0.32402799999999998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0.27284000000000003</v>
      </c>
      <c r="Z18" s="7">
        <v>0</v>
      </c>
      <c r="AA18" s="7">
        <v>0</v>
      </c>
      <c r="AB18" s="7">
        <v>0</v>
      </c>
      <c r="AC18" s="7">
        <v>0</v>
      </c>
      <c r="AD18" s="7">
        <f t="shared" si="0"/>
        <v>2.7097778571428571E-2</v>
      </c>
      <c r="AF18" s="1">
        <f t="shared" si="3"/>
        <v>3.5</v>
      </c>
      <c r="AG18" s="7">
        <f>AL18-MAX(B18:AC18)</f>
        <v>-0.32402799999999998</v>
      </c>
      <c r="AH18" s="7">
        <f t="shared" si="1"/>
        <v>1.6229022214285713</v>
      </c>
      <c r="AI18" s="7">
        <f t="shared" si="2"/>
        <v>1.6206931999999998</v>
      </c>
    </row>
    <row r="19" spans="1:35" x14ac:dyDescent="0.25">
      <c r="A19" s="1">
        <v>3.75</v>
      </c>
      <c r="B19" s="7">
        <v>0</v>
      </c>
      <c r="C19" s="7">
        <v>8.9399999999999993E-2</v>
      </c>
      <c r="D19" s="7">
        <v>0</v>
      </c>
      <c r="E19" s="7">
        <v>0</v>
      </c>
      <c r="F19" s="7">
        <v>0</v>
      </c>
      <c r="G19" s="7">
        <v>0</v>
      </c>
      <c r="H19" s="7">
        <v>2.9306800000000001E-2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4.3163E-2</v>
      </c>
      <c r="Q19" s="7">
        <v>0</v>
      </c>
      <c r="R19" s="7">
        <v>0</v>
      </c>
      <c r="S19" s="7">
        <v>0.32402799999999998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0.27284000000000003</v>
      </c>
      <c r="Z19" s="7">
        <v>0</v>
      </c>
      <c r="AA19" s="7">
        <v>0</v>
      </c>
      <c r="AB19" s="7">
        <v>0</v>
      </c>
      <c r="AC19" s="7">
        <v>0</v>
      </c>
      <c r="AD19" s="7">
        <f t="shared" si="0"/>
        <v>2.7097778571428571E-2</v>
      </c>
      <c r="AF19" s="1">
        <f t="shared" si="3"/>
        <v>3.75</v>
      </c>
      <c r="AG19" s="7">
        <f>AL19-MAX(B19:AC19)</f>
        <v>-0.32402799999999998</v>
      </c>
      <c r="AH19" s="7">
        <f t="shared" si="1"/>
        <v>1.6229022214285713</v>
      </c>
      <c r="AI19" s="7">
        <f t="shared" si="2"/>
        <v>1.6206931999999998</v>
      </c>
    </row>
    <row r="20" spans="1:35" x14ac:dyDescent="0.25">
      <c r="A20" s="1">
        <v>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2.9306800000000001E-2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4.3163E-2</v>
      </c>
      <c r="Q20" s="7">
        <v>0</v>
      </c>
      <c r="R20" s="7">
        <v>0</v>
      </c>
      <c r="S20" s="7">
        <v>0.32402799999999998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0.27284000000000003</v>
      </c>
      <c r="Z20" s="7">
        <v>0</v>
      </c>
      <c r="AA20" s="7">
        <v>0</v>
      </c>
      <c r="AB20" s="7">
        <v>0</v>
      </c>
      <c r="AC20" s="7">
        <v>0</v>
      </c>
      <c r="AD20" s="7">
        <f t="shared" si="0"/>
        <v>2.3904921428571431E-2</v>
      </c>
      <c r="AF20" s="1">
        <f t="shared" si="3"/>
        <v>4</v>
      </c>
      <c r="AG20" s="7">
        <f>AL20-MAX(B20:AC20)</f>
        <v>-0.32402799999999998</v>
      </c>
      <c r="AH20" s="7">
        <f t="shared" si="1"/>
        <v>1.6260950785714285</v>
      </c>
      <c r="AI20" s="7">
        <f t="shared" si="2"/>
        <v>1.6206931999999998</v>
      </c>
    </row>
    <row r="21" spans="1:35" x14ac:dyDescent="0.25">
      <c r="A21" s="1">
        <v>4.25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4.3163E-2</v>
      </c>
      <c r="Q21" s="7">
        <v>0</v>
      </c>
      <c r="R21" s="7">
        <v>0</v>
      </c>
      <c r="S21" s="7">
        <v>0.32402799999999998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0.28437499999999999</v>
      </c>
      <c r="Z21" s="7">
        <v>0</v>
      </c>
      <c r="AA21" s="7">
        <v>0</v>
      </c>
      <c r="AB21" s="7">
        <v>0</v>
      </c>
      <c r="AC21" s="7">
        <v>0</v>
      </c>
      <c r="AD21" s="7">
        <f t="shared" si="0"/>
        <v>2.3270214285714286E-2</v>
      </c>
      <c r="AF21" s="1">
        <f t="shared" si="3"/>
        <v>4.25</v>
      </c>
      <c r="AG21" s="7">
        <f>AL21-MAX(B21:AC21)</f>
        <v>-0.32402799999999998</v>
      </c>
      <c r="AH21" s="7">
        <f t="shared" si="1"/>
        <v>1.6267297857142857</v>
      </c>
      <c r="AI21" s="7">
        <f t="shared" si="2"/>
        <v>1.6068369999999998</v>
      </c>
    </row>
    <row r="22" spans="1:35" x14ac:dyDescent="0.25">
      <c r="A22" s="1">
        <v>4.5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0.12274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0.32402799999999998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0.28437499999999999</v>
      </c>
      <c r="Z22" s="7">
        <v>0</v>
      </c>
      <c r="AA22" s="7">
        <v>0</v>
      </c>
      <c r="AB22" s="7">
        <v>0</v>
      </c>
      <c r="AC22" s="7">
        <v>0</v>
      </c>
      <c r="AD22" s="7">
        <f t="shared" si="0"/>
        <v>2.611225E-2</v>
      </c>
      <c r="AF22" s="1">
        <f t="shared" si="3"/>
        <v>4.5</v>
      </c>
      <c r="AG22" s="7">
        <f>AL22-MAX(B22:AC22)</f>
        <v>-0.32402799999999998</v>
      </c>
      <c r="AH22" s="7">
        <f t="shared" si="1"/>
        <v>1.62388775</v>
      </c>
      <c r="AI22" s="7">
        <f t="shared" si="2"/>
        <v>1.5272599999999998</v>
      </c>
    </row>
    <row r="23" spans="1:35" x14ac:dyDescent="0.25">
      <c r="A23" s="1">
        <v>4.75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1.367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0.32402799999999998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0.28437499999999999</v>
      </c>
      <c r="Z23" s="7">
        <v>0</v>
      </c>
      <c r="AA23" s="7">
        <v>0</v>
      </c>
      <c r="AB23" s="7">
        <v>0</v>
      </c>
      <c r="AC23" s="7">
        <v>0</v>
      </c>
      <c r="AD23" s="7">
        <f t="shared" si="0"/>
        <v>7.0550107142857144E-2</v>
      </c>
      <c r="AF23" s="1">
        <f t="shared" si="3"/>
        <v>4.75</v>
      </c>
      <c r="AG23" s="7">
        <f>AL23-MAX(B23:AC23)</f>
        <v>-1.367</v>
      </c>
      <c r="AH23" s="7">
        <f t="shared" si="1"/>
        <v>1.5794498928571428</v>
      </c>
      <c r="AI23" s="7">
        <f t="shared" si="2"/>
        <v>1.3656249999999999</v>
      </c>
    </row>
    <row r="24" spans="1:35" x14ac:dyDescent="0.25">
      <c r="A24" s="1">
        <v>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0.77</v>
      </c>
      <c r="I24" s="7">
        <v>0</v>
      </c>
      <c r="J24" s="7">
        <v>0</v>
      </c>
      <c r="K24" s="7">
        <v>0</v>
      </c>
      <c r="L24" s="7">
        <v>0.232962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0.32402799999999998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0.28437499999999999</v>
      </c>
      <c r="Z24" s="7">
        <v>0</v>
      </c>
      <c r="AA24" s="7">
        <v>0</v>
      </c>
      <c r="AB24" s="7">
        <v>0</v>
      </c>
      <c r="AC24" s="7">
        <v>0</v>
      </c>
      <c r="AD24" s="7">
        <f t="shared" si="0"/>
        <v>5.7548750000000003E-2</v>
      </c>
      <c r="AF24" s="1">
        <f t="shared" si="3"/>
        <v>5</v>
      </c>
      <c r="AG24" s="7">
        <f>AL24-MAX(B24:AC24)</f>
        <v>-0.77</v>
      </c>
      <c r="AH24" s="7">
        <f t="shared" si="1"/>
        <v>1.5924512499999999</v>
      </c>
      <c r="AI24" s="7">
        <f t="shared" si="2"/>
        <v>1.4170379999999998</v>
      </c>
    </row>
    <row r="25" spans="1:35" x14ac:dyDescent="0.25">
      <c r="A25" s="1">
        <v>5.25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0.77</v>
      </c>
      <c r="I25" s="7">
        <v>0</v>
      </c>
      <c r="J25" s="7">
        <v>0</v>
      </c>
      <c r="K25" s="7">
        <v>0</v>
      </c>
      <c r="L25" s="7">
        <v>0.232962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0.32402799999999998</v>
      </c>
      <c r="T25" s="7">
        <v>0</v>
      </c>
      <c r="U25" s="7">
        <v>0</v>
      </c>
      <c r="V25" s="7">
        <v>0.23619200000000001</v>
      </c>
      <c r="W25" s="7">
        <v>0</v>
      </c>
      <c r="X25" s="7">
        <v>0.90100000000000002</v>
      </c>
      <c r="Y25" s="7">
        <v>0.29313</v>
      </c>
      <c r="Z25" s="7">
        <v>0</v>
      </c>
      <c r="AA25" s="7">
        <v>0</v>
      </c>
      <c r="AB25" s="7">
        <v>0</v>
      </c>
      <c r="AC25" s="7">
        <v>0</v>
      </c>
      <c r="AD25" s="7">
        <f t="shared" si="0"/>
        <v>9.8475428571428575E-2</v>
      </c>
      <c r="AF25" s="1">
        <f t="shared" si="3"/>
        <v>5.25</v>
      </c>
      <c r="AG25" s="7">
        <f>AL25-MAX(B25:AC25)</f>
        <v>-0.90100000000000002</v>
      </c>
      <c r="AH25" s="7">
        <f t="shared" si="1"/>
        <v>1.5515245714285713</v>
      </c>
      <c r="AI25" s="7">
        <f t="shared" si="2"/>
        <v>1.4170379999999998</v>
      </c>
    </row>
    <row r="26" spans="1:35" x14ac:dyDescent="0.25">
      <c r="A26" s="1">
        <v>5.5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0.324575</v>
      </c>
      <c r="I26" s="7">
        <v>0.55470799999999998</v>
      </c>
      <c r="J26" s="7">
        <v>0</v>
      </c>
      <c r="K26" s="7">
        <v>0</v>
      </c>
      <c r="L26" s="7">
        <v>0.232962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0.32402799999999998</v>
      </c>
      <c r="T26" s="7">
        <v>0</v>
      </c>
      <c r="U26" s="7">
        <v>0</v>
      </c>
      <c r="V26" s="7">
        <v>0.23619200000000001</v>
      </c>
      <c r="W26" s="7">
        <v>0</v>
      </c>
      <c r="X26" s="7">
        <v>0.12280000000000001</v>
      </c>
      <c r="Y26" s="7">
        <v>0.29313</v>
      </c>
      <c r="Z26" s="7">
        <v>0</v>
      </c>
      <c r="AA26" s="7">
        <v>0</v>
      </c>
      <c r="AB26" s="7">
        <v>0</v>
      </c>
      <c r="AC26" s="7">
        <v>0</v>
      </c>
      <c r="AD26" s="7">
        <f t="shared" si="0"/>
        <v>7.4585535714285722E-2</v>
      </c>
      <c r="AF26" s="1">
        <f t="shared" si="3"/>
        <v>5.5</v>
      </c>
      <c r="AG26" s="7">
        <f>AL26-MAX(B26:AC26)</f>
        <v>-0.55470799999999998</v>
      </c>
      <c r="AH26" s="7">
        <f t="shared" si="1"/>
        <v>1.5754144642857142</v>
      </c>
      <c r="AI26" s="7">
        <f t="shared" si="2"/>
        <v>1.5271999999999999</v>
      </c>
    </row>
    <row r="27" spans="1:35" x14ac:dyDescent="0.25">
      <c r="A27" s="1">
        <v>5.75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1.4590000000000001</v>
      </c>
      <c r="I27" s="7">
        <v>0.55470799999999998</v>
      </c>
      <c r="J27" s="7">
        <v>0</v>
      </c>
      <c r="K27" s="7">
        <v>0</v>
      </c>
      <c r="L27" s="7">
        <v>0.232962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0.32402799999999998</v>
      </c>
      <c r="T27" s="7">
        <v>0.135769</v>
      </c>
      <c r="U27" s="7">
        <v>0</v>
      </c>
      <c r="V27" s="7">
        <v>0.47075</v>
      </c>
      <c r="W27" s="7">
        <v>0</v>
      </c>
      <c r="X27" s="7">
        <v>0.12280000000000001</v>
      </c>
      <c r="Y27" s="7">
        <v>0.29313</v>
      </c>
      <c r="Z27" s="7">
        <v>0</v>
      </c>
      <c r="AA27" s="7">
        <v>0</v>
      </c>
      <c r="AB27" s="7">
        <v>0</v>
      </c>
      <c r="AC27" s="7">
        <v>0</v>
      </c>
      <c r="AD27" s="7">
        <f t="shared" si="0"/>
        <v>0.12832667857142857</v>
      </c>
      <c r="AF27" s="1">
        <f t="shared" si="3"/>
        <v>5.75</v>
      </c>
      <c r="AG27" s="7">
        <f>AL27-MAX(B27:AC27)</f>
        <v>-1.4590000000000001</v>
      </c>
      <c r="AH27" s="7">
        <f t="shared" si="1"/>
        <v>1.5216733214285714</v>
      </c>
      <c r="AI27" s="7">
        <f t="shared" si="2"/>
        <v>1.5271999999999999</v>
      </c>
    </row>
    <row r="28" spans="1:35" x14ac:dyDescent="0.25">
      <c r="A28" s="1">
        <v>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1.4590000000000001</v>
      </c>
      <c r="I28" s="7">
        <v>0.55470799999999998</v>
      </c>
      <c r="J28" s="7">
        <v>0</v>
      </c>
      <c r="K28" s="7">
        <v>0</v>
      </c>
      <c r="L28" s="7">
        <v>0.232962</v>
      </c>
      <c r="M28" s="7">
        <v>0.49404199999999998</v>
      </c>
      <c r="N28" s="7">
        <v>0</v>
      </c>
      <c r="O28" s="7">
        <v>0</v>
      </c>
      <c r="P28" s="7">
        <v>0</v>
      </c>
      <c r="Q28" s="7">
        <v>0</v>
      </c>
      <c r="R28" s="7">
        <v>0.82414299999999996</v>
      </c>
      <c r="S28" s="7">
        <v>0.32402799999999998</v>
      </c>
      <c r="T28" s="7">
        <v>0.135769</v>
      </c>
      <c r="U28" s="7">
        <v>0</v>
      </c>
      <c r="V28" s="7">
        <v>0.78400000000000003</v>
      </c>
      <c r="W28" s="7">
        <v>0.25389099999999998</v>
      </c>
      <c r="X28" s="7">
        <v>0.12280000000000001</v>
      </c>
      <c r="Y28" s="7">
        <v>0.27740900000000002</v>
      </c>
      <c r="Z28" s="7">
        <v>0</v>
      </c>
      <c r="AA28" s="7">
        <v>0</v>
      </c>
      <c r="AB28" s="7">
        <v>0</v>
      </c>
      <c r="AC28" s="7">
        <v>0</v>
      </c>
      <c r="AD28" s="7">
        <f t="shared" si="0"/>
        <v>0.19509828571428572</v>
      </c>
      <c r="AF28" s="1">
        <f t="shared" si="3"/>
        <v>6</v>
      </c>
      <c r="AG28" s="7">
        <f>AL28-MAX(B28:AC28)</f>
        <v>-1.4590000000000001</v>
      </c>
      <c r="AH28" s="7">
        <f t="shared" si="1"/>
        <v>1.4549017142857141</v>
      </c>
      <c r="AI28" s="7">
        <f t="shared" si="2"/>
        <v>1.5271999999999999</v>
      </c>
    </row>
    <row r="29" spans="1:35" x14ac:dyDescent="0.25">
      <c r="A29" s="1">
        <v>6.25</v>
      </c>
      <c r="B29" s="7">
        <v>0.21560499999999999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0.27313599999999999</v>
      </c>
      <c r="I29" s="7">
        <v>0.55470799999999998</v>
      </c>
      <c r="J29" s="7">
        <v>0</v>
      </c>
      <c r="K29" s="7">
        <v>0.49936399999999997</v>
      </c>
      <c r="L29" s="7">
        <v>0.1085</v>
      </c>
      <c r="M29" s="7">
        <v>0.69099999999999995</v>
      </c>
      <c r="N29" s="7">
        <v>0</v>
      </c>
      <c r="O29" s="7">
        <v>0</v>
      </c>
      <c r="P29" s="7">
        <v>0</v>
      </c>
      <c r="Q29" s="7">
        <v>0</v>
      </c>
      <c r="R29" s="7">
        <v>0.82414299999999996</v>
      </c>
      <c r="S29" s="7">
        <v>0.32402799999999998</v>
      </c>
      <c r="T29" s="7">
        <v>0.135769</v>
      </c>
      <c r="U29" s="7">
        <v>0</v>
      </c>
      <c r="V29" s="7">
        <v>0.47075</v>
      </c>
      <c r="W29" s="7">
        <v>0.25572699999999998</v>
      </c>
      <c r="X29" s="7">
        <v>0.251523</v>
      </c>
      <c r="Y29" s="7">
        <v>1.0764199999999999</v>
      </c>
      <c r="Z29" s="7">
        <v>0</v>
      </c>
      <c r="AA29" s="7">
        <v>0</v>
      </c>
      <c r="AB29" s="7">
        <v>0</v>
      </c>
      <c r="AC29" s="7">
        <v>0</v>
      </c>
      <c r="AD29" s="7">
        <f t="shared" si="0"/>
        <v>0.20288117857142854</v>
      </c>
      <c r="AF29" s="1">
        <f t="shared" si="3"/>
        <v>6.25</v>
      </c>
      <c r="AG29" s="7">
        <f>AL29-MAX(B29:AC29)</f>
        <v>-1.0764199999999999</v>
      </c>
      <c r="AH29" s="7">
        <f t="shared" si="1"/>
        <v>1.4471188214285713</v>
      </c>
      <c r="AI29" s="7">
        <f t="shared" si="2"/>
        <v>1.5414999999999999</v>
      </c>
    </row>
    <row r="30" spans="1:35" x14ac:dyDescent="0.25">
      <c r="A30" s="1">
        <v>6.5</v>
      </c>
      <c r="B30" s="7">
        <v>0.23294999999999999</v>
      </c>
      <c r="C30" s="7">
        <v>0.123262</v>
      </c>
      <c r="D30" s="7">
        <v>0</v>
      </c>
      <c r="E30" s="7">
        <v>0</v>
      </c>
      <c r="F30" s="7">
        <v>0</v>
      </c>
      <c r="G30" s="7">
        <v>0</v>
      </c>
      <c r="H30" s="7">
        <v>0.27313599999999999</v>
      </c>
      <c r="I30" s="7">
        <v>0.55470799999999998</v>
      </c>
      <c r="J30" s="7">
        <v>0</v>
      </c>
      <c r="K30" s="7">
        <v>0.22856499999999999</v>
      </c>
      <c r="L30" s="7">
        <v>0.19442899999999999</v>
      </c>
      <c r="M30" s="7">
        <v>0.225386</v>
      </c>
      <c r="N30" s="7">
        <v>0</v>
      </c>
      <c r="O30" s="7">
        <v>0</v>
      </c>
      <c r="P30" s="7">
        <v>0</v>
      </c>
      <c r="Q30" s="7">
        <v>0</v>
      </c>
      <c r="R30" s="7">
        <v>0.82414299999999996</v>
      </c>
      <c r="S30" s="7">
        <v>0.32402799999999998</v>
      </c>
      <c r="T30" s="7">
        <v>9.6652199999999994E-2</v>
      </c>
      <c r="U30" s="7">
        <v>0.33227299999999999</v>
      </c>
      <c r="V30" s="7">
        <v>0.131854</v>
      </c>
      <c r="W30" s="7">
        <v>0.208591</v>
      </c>
      <c r="X30" s="7">
        <v>0.28100000000000003</v>
      </c>
      <c r="Y30" s="7">
        <v>1.0764199999999999</v>
      </c>
      <c r="Z30" s="7">
        <v>0</v>
      </c>
      <c r="AA30" s="7">
        <v>0</v>
      </c>
      <c r="AB30" s="7">
        <v>0</v>
      </c>
      <c r="AC30" s="7">
        <v>0.215393</v>
      </c>
      <c r="AD30" s="7">
        <f t="shared" si="0"/>
        <v>0.19009964999999998</v>
      </c>
      <c r="AF30" s="1">
        <f t="shared" si="3"/>
        <v>6.5</v>
      </c>
      <c r="AG30" s="7">
        <f>AL30-MAX(B30:AC30)</f>
        <v>-1.0764199999999999</v>
      </c>
      <c r="AH30" s="7">
        <f t="shared" si="1"/>
        <v>1.4599003499999998</v>
      </c>
      <c r="AI30" s="7">
        <f t="shared" si="2"/>
        <v>1.5533477999999998</v>
      </c>
    </row>
    <row r="31" spans="1:35" x14ac:dyDescent="0.25">
      <c r="A31" s="1">
        <v>6.75</v>
      </c>
      <c r="B31" s="7">
        <v>0.2014</v>
      </c>
      <c r="C31" s="7">
        <v>0.123262</v>
      </c>
      <c r="D31" s="7">
        <v>0</v>
      </c>
      <c r="E31" s="7">
        <v>0</v>
      </c>
      <c r="F31" s="7">
        <v>0</v>
      </c>
      <c r="G31" s="7">
        <v>0</v>
      </c>
      <c r="H31" s="7">
        <v>0.34939999999999999</v>
      </c>
      <c r="I31" s="7">
        <v>0.55470799999999998</v>
      </c>
      <c r="J31" s="7">
        <v>0</v>
      </c>
      <c r="K31" s="7">
        <v>0.18031800000000001</v>
      </c>
      <c r="L31" s="7">
        <v>0.19442899999999999</v>
      </c>
      <c r="M31" s="7">
        <v>0.19945199999999999</v>
      </c>
      <c r="N31" s="7">
        <v>0</v>
      </c>
      <c r="O31" s="7">
        <v>0</v>
      </c>
      <c r="P31" s="7">
        <v>0</v>
      </c>
      <c r="Q31" s="7">
        <v>0</v>
      </c>
      <c r="R31" s="7">
        <v>0.82414299999999996</v>
      </c>
      <c r="S31" s="7">
        <v>0.32402799999999998</v>
      </c>
      <c r="T31" s="7">
        <v>1.1283300000000001</v>
      </c>
      <c r="U31" s="7">
        <v>1.4235</v>
      </c>
      <c r="V31" s="7">
        <v>0.307444</v>
      </c>
      <c r="W31" s="7">
        <v>0.66474999999999995</v>
      </c>
      <c r="X31" s="7">
        <v>0.63937500000000003</v>
      </c>
      <c r="Y31" s="7">
        <v>0.37820599999999999</v>
      </c>
      <c r="Z31" s="7">
        <v>0</v>
      </c>
      <c r="AA31" s="7">
        <v>0</v>
      </c>
      <c r="AB31" s="7">
        <v>0.101119</v>
      </c>
      <c r="AC31" s="7">
        <v>0.215393</v>
      </c>
      <c r="AD31" s="7">
        <f t="shared" si="0"/>
        <v>0.27890203571428568</v>
      </c>
      <c r="AF31" s="1">
        <f t="shared" si="3"/>
        <v>6.75</v>
      </c>
      <c r="AG31" s="7">
        <f>AL31-MAX(B31:AC31)</f>
        <v>-1.4235</v>
      </c>
      <c r="AH31" s="7">
        <f t="shared" si="1"/>
        <v>1.3710979642857142</v>
      </c>
      <c r="AI31" s="7">
        <f t="shared" si="2"/>
        <v>1.548881</v>
      </c>
    </row>
    <row r="32" spans="1:35" x14ac:dyDescent="0.25">
      <c r="A32" s="1">
        <v>7</v>
      </c>
      <c r="B32" s="7">
        <v>1.28833</v>
      </c>
      <c r="C32" s="7">
        <v>0.33583299999999999</v>
      </c>
      <c r="D32" s="7">
        <v>0</v>
      </c>
      <c r="E32" s="7">
        <v>0</v>
      </c>
      <c r="F32" s="7">
        <v>0</v>
      </c>
      <c r="G32" s="7">
        <v>0</v>
      </c>
      <c r="H32" s="7">
        <v>0.45540900000000001</v>
      </c>
      <c r="I32" s="7">
        <v>0.55470799999999998</v>
      </c>
      <c r="J32" s="7">
        <v>1.45767</v>
      </c>
      <c r="K32" s="7">
        <v>0.330955</v>
      </c>
      <c r="L32" s="7">
        <v>0.64577799999999996</v>
      </c>
      <c r="M32" s="7">
        <v>0.57266700000000004</v>
      </c>
      <c r="N32" s="7">
        <v>1.1125</v>
      </c>
      <c r="O32" s="7">
        <v>0</v>
      </c>
      <c r="P32" s="7">
        <v>0</v>
      </c>
      <c r="Q32" s="7">
        <v>0</v>
      </c>
      <c r="R32" s="7">
        <v>0.82414299999999996</v>
      </c>
      <c r="S32" s="7">
        <v>0.55627800000000005</v>
      </c>
      <c r="T32" s="7">
        <v>0.23480000000000001</v>
      </c>
      <c r="U32" s="7">
        <v>1.401</v>
      </c>
      <c r="V32" s="7">
        <v>1.3005</v>
      </c>
      <c r="W32" s="7">
        <v>0.96685699999999997</v>
      </c>
      <c r="X32" s="7">
        <v>0.15425</v>
      </c>
      <c r="Y32" s="7">
        <v>0.38188899999999998</v>
      </c>
      <c r="Z32" s="7">
        <v>0</v>
      </c>
      <c r="AA32" s="7">
        <v>0</v>
      </c>
      <c r="AB32" s="7">
        <v>0.38674999999999998</v>
      </c>
      <c r="AC32" s="7">
        <v>0.30535000000000001</v>
      </c>
      <c r="AD32" s="7">
        <f t="shared" si="0"/>
        <v>0.47377382142857138</v>
      </c>
      <c r="AF32" s="1">
        <f t="shared" si="3"/>
        <v>7</v>
      </c>
      <c r="AG32" s="7">
        <f>AL32-MAX(B32:AC32)</f>
        <v>-1.45767</v>
      </c>
      <c r="AH32" s="7">
        <f t="shared" si="1"/>
        <v>1.1762261785714285</v>
      </c>
      <c r="AI32" s="7">
        <f t="shared" si="2"/>
        <v>1.4957499999999999</v>
      </c>
    </row>
    <row r="33" spans="1:35" x14ac:dyDescent="0.25">
      <c r="A33" s="1">
        <v>7.25</v>
      </c>
      <c r="B33" s="7">
        <v>0.22892499999999999</v>
      </c>
      <c r="C33" s="7">
        <v>0.32131599999999999</v>
      </c>
      <c r="D33" s="7">
        <v>0</v>
      </c>
      <c r="E33" s="7">
        <v>0</v>
      </c>
      <c r="F33" s="7">
        <v>0</v>
      </c>
      <c r="G33" s="7">
        <v>0</v>
      </c>
      <c r="H33" s="7">
        <v>0.12120499999999999</v>
      </c>
      <c r="I33" s="7">
        <v>0.55470799999999998</v>
      </c>
      <c r="J33" s="7">
        <v>0.21788199999999999</v>
      </c>
      <c r="K33" s="7">
        <v>0.248472</v>
      </c>
      <c r="L33" s="7">
        <v>0.37489499999999998</v>
      </c>
      <c r="M33" s="7">
        <v>0.23419999999999999</v>
      </c>
      <c r="N33" s="7">
        <v>0</v>
      </c>
      <c r="O33" s="7">
        <v>0</v>
      </c>
      <c r="P33" s="7">
        <v>0</v>
      </c>
      <c r="Q33" s="7">
        <v>0</v>
      </c>
      <c r="R33" s="7">
        <v>0.82414299999999996</v>
      </c>
      <c r="S33" s="7">
        <v>0.55627800000000005</v>
      </c>
      <c r="T33" s="7">
        <v>0.30203099999999999</v>
      </c>
      <c r="U33" s="7">
        <v>0.50683299999999998</v>
      </c>
      <c r="V33" s="7">
        <v>0.27116699999999999</v>
      </c>
      <c r="W33" s="7">
        <v>1.4570000000000001</v>
      </c>
      <c r="X33" s="7">
        <v>0.49059999999999998</v>
      </c>
      <c r="Y33" s="7">
        <v>0.309278</v>
      </c>
      <c r="Z33" s="7">
        <v>0.75212500000000004</v>
      </c>
      <c r="AA33" s="7">
        <v>0</v>
      </c>
      <c r="AB33" s="7">
        <v>0.188</v>
      </c>
      <c r="AC33" s="7">
        <v>0.164158</v>
      </c>
      <c r="AD33" s="7">
        <f t="shared" si="0"/>
        <v>0.29011485714285712</v>
      </c>
      <c r="AF33" s="1">
        <f t="shared" si="3"/>
        <v>7.25</v>
      </c>
      <c r="AG33" s="7">
        <f>AL33-MAX(B33:AC33)</f>
        <v>-1.4570000000000001</v>
      </c>
      <c r="AH33" s="7">
        <f t="shared" si="1"/>
        <v>1.3598851428571428</v>
      </c>
      <c r="AI33" s="7">
        <f t="shared" si="2"/>
        <v>1.5287949999999999</v>
      </c>
    </row>
    <row r="34" spans="1:35" x14ac:dyDescent="0.25">
      <c r="A34" s="1">
        <v>7.5</v>
      </c>
      <c r="B34" s="7">
        <v>0.114563</v>
      </c>
      <c r="C34" s="7">
        <v>0.29357899999999998</v>
      </c>
      <c r="D34" s="7">
        <v>0</v>
      </c>
      <c r="E34" s="7">
        <v>0</v>
      </c>
      <c r="F34" s="7">
        <v>0</v>
      </c>
      <c r="G34" s="7">
        <v>0</v>
      </c>
      <c r="H34" s="7">
        <v>0.49059999999999998</v>
      </c>
      <c r="I34" s="7">
        <v>0.37837500000000002</v>
      </c>
      <c r="J34" s="7">
        <v>0.56844399999999995</v>
      </c>
      <c r="K34" s="7">
        <v>0.34409499999999998</v>
      </c>
      <c r="L34" s="7">
        <v>0.49495800000000001</v>
      </c>
      <c r="M34" s="7">
        <v>0.214368</v>
      </c>
      <c r="N34" s="7">
        <v>0.56583300000000003</v>
      </c>
      <c r="O34" s="7">
        <v>0</v>
      </c>
      <c r="P34" s="7">
        <v>0.40107900000000002</v>
      </c>
      <c r="Q34" s="7">
        <v>0</v>
      </c>
      <c r="R34" s="7">
        <v>0.82414299999999996</v>
      </c>
      <c r="S34" s="7">
        <v>0.55627800000000005</v>
      </c>
      <c r="T34" s="7">
        <v>0.132775</v>
      </c>
      <c r="U34" s="7">
        <v>0.20905000000000001</v>
      </c>
      <c r="V34" s="7">
        <v>0.44230000000000003</v>
      </c>
      <c r="W34" s="7">
        <v>0.64424999999999999</v>
      </c>
      <c r="X34" s="7">
        <v>0.40520800000000001</v>
      </c>
      <c r="Y34" s="7">
        <v>0.58131299999999997</v>
      </c>
      <c r="Z34" s="7">
        <v>0.75212500000000004</v>
      </c>
      <c r="AA34" s="7">
        <v>0.34936800000000001</v>
      </c>
      <c r="AB34" s="7">
        <v>0.47227799999999998</v>
      </c>
      <c r="AC34" s="7">
        <v>0.164158</v>
      </c>
      <c r="AD34" s="7">
        <f t="shared" si="0"/>
        <v>0.33568357142857141</v>
      </c>
      <c r="AF34" s="1">
        <f t="shared" si="3"/>
        <v>7.5</v>
      </c>
      <c r="AG34" s="7">
        <f>AL34-MAX(B34:AC34)</f>
        <v>-0.82414299999999996</v>
      </c>
      <c r="AH34" s="7">
        <f t="shared" si="1"/>
        <v>1.3143164285714284</v>
      </c>
      <c r="AI34" s="7">
        <f t="shared" si="2"/>
        <v>1.5354369999999999</v>
      </c>
    </row>
    <row r="35" spans="1:35" x14ac:dyDescent="0.25">
      <c r="A35" s="1">
        <v>7.75</v>
      </c>
      <c r="B35" s="7">
        <v>0.43880599999999997</v>
      </c>
      <c r="C35" s="7">
        <v>0.80414300000000005</v>
      </c>
      <c r="D35" s="7">
        <v>0.39374999999999999</v>
      </c>
      <c r="E35" s="7">
        <v>0.23136100000000001</v>
      </c>
      <c r="F35" s="7">
        <v>0</v>
      </c>
      <c r="G35" s="7">
        <v>0</v>
      </c>
      <c r="H35" s="7">
        <v>0.76200000000000001</v>
      </c>
      <c r="I35" s="7">
        <v>0.41470600000000002</v>
      </c>
      <c r="J35" s="7">
        <v>0.22414000000000001</v>
      </c>
      <c r="K35" s="7">
        <v>0.17243800000000001</v>
      </c>
      <c r="L35" s="7">
        <v>0.58899999999999997</v>
      </c>
      <c r="M35" s="7">
        <v>0.17583299999999999</v>
      </c>
      <c r="N35" s="7">
        <v>1.2722500000000001</v>
      </c>
      <c r="O35" s="7">
        <v>0.38116699999999998</v>
      </c>
      <c r="P35" s="7">
        <v>0.14349999999999999</v>
      </c>
      <c r="Q35" s="7">
        <v>0.21332400000000001</v>
      </c>
      <c r="R35" s="7">
        <v>1.2971900000000001</v>
      </c>
      <c r="S35" s="7">
        <v>0.80684999999999996</v>
      </c>
      <c r="T35" s="7">
        <v>0.38200000000000001</v>
      </c>
      <c r="U35" s="7">
        <v>0.74050000000000005</v>
      </c>
      <c r="V35" s="7">
        <v>0.40379999999999999</v>
      </c>
      <c r="W35" s="7">
        <v>0.40175</v>
      </c>
      <c r="X35" s="7">
        <v>0.58812500000000001</v>
      </c>
      <c r="Y35" s="7">
        <v>0.49299999999999999</v>
      </c>
      <c r="Z35" s="7">
        <v>0.126579</v>
      </c>
      <c r="AA35" s="7">
        <v>0.26618399999999998</v>
      </c>
      <c r="AB35" s="7">
        <v>0.290684</v>
      </c>
      <c r="AC35" s="7">
        <v>0.17463899999999999</v>
      </c>
      <c r="AD35" s="7">
        <f t="shared" si="0"/>
        <v>0.43527567857142863</v>
      </c>
      <c r="AF35" s="1">
        <f t="shared" si="3"/>
        <v>7.75</v>
      </c>
      <c r="AG35" s="7">
        <f>AL35-MAX(B35:AC35)</f>
        <v>-1.2971900000000001</v>
      </c>
      <c r="AH35" s="7">
        <f t="shared" si="1"/>
        <v>1.2147243214285712</v>
      </c>
      <c r="AI35" s="7">
        <f t="shared" si="2"/>
        <v>1.5234209999999999</v>
      </c>
    </row>
    <row r="36" spans="1:35" x14ac:dyDescent="0.25">
      <c r="A36" s="1">
        <v>8</v>
      </c>
      <c r="B36" s="7">
        <v>0.145342</v>
      </c>
      <c r="C36" s="7">
        <v>0.18418399999999999</v>
      </c>
      <c r="D36" s="7">
        <v>0.53688899999999995</v>
      </c>
      <c r="E36" s="7">
        <v>0.71177800000000002</v>
      </c>
      <c r="F36" s="7">
        <v>0.87387499999999996</v>
      </c>
      <c r="G36" s="7">
        <v>0.45106299999999999</v>
      </c>
      <c r="H36" s="7">
        <v>0.84650000000000003</v>
      </c>
      <c r="I36" s="7">
        <v>0.42397099999999999</v>
      </c>
      <c r="J36" s="7">
        <v>0.41078100000000001</v>
      </c>
      <c r="K36" s="7">
        <v>0.23461099999999999</v>
      </c>
      <c r="L36" s="7">
        <v>0.19394400000000001</v>
      </c>
      <c r="M36" s="7">
        <v>0.158167</v>
      </c>
      <c r="N36" s="7">
        <v>1.0502199999999999</v>
      </c>
      <c r="O36" s="7">
        <v>0.30373699999999998</v>
      </c>
      <c r="P36" s="7">
        <v>0.130553</v>
      </c>
      <c r="Q36" s="7">
        <v>9.4125E-2</v>
      </c>
      <c r="R36" s="7">
        <v>1.0325</v>
      </c>
      <c r="S36" s="7">
        <v>0.50011799999999995</v>
      </c>
      <c r="T36" s="7">
        <v>0.41282400000000002</v>
      </c>
      <c r="U36" s="7">
        <v>0.23997399999999999</v>
      </c>
      <c r="V36" s="7">
        <v>0.339472</v>
      </c>
      <c r="W36" s="7">
        <v>0.69762500000000005</v>
      </c>
      <c r="X36" s="7">
        <v>0.19612499999999999</v>
      </c>
      <c r="Y36" s="7">
        <v>0.19930600000000001</v>
      </c>
      <c r="Z36" s="7">
        <v>0.82143699999999997</v>
      </c>
      <c r="AA36" s="7">
        <v>0.575125</v>
      </c>
      <c r="AB36" s="7">
        <v>0.113417</v>
      </c>
      <c r="AC36" s="7">
        <v>0.24033299999999999</v>
      </c>
      <c r="AD36" s="7">
        <f t="shared" si="0"/>
        <v>0.43278557142857149</v>
      </c>
      <c r="AF36" s="1">
        <f t="shared" si="3"/>
        <v>8</v>
      </c>
      <c r="AG36" s="7">
        <f>AL36-MAX(B36:AC36)</f>
        <v>-1.0502199999999999</v>
      </c>
      <c r="AH36" s="7">
        <f t="shared" si="1"/>
        <v>1.2172144285714284</v>
      </c>
      <c r="AI36" s="7">
        <f t="shared" si="2"/>
        <v>1.5558749999999999</v>
      </c>
    </row>
    <row r="37" spans="1:35" x14ac:dyDescent="0.25">
      <c r="A37" s="1">
        <v>8.25</v>
      </c>
      <c r="B37" s="7">
        <v>0.17022200000000001</v>
      </c>
      <c r="C37" s="7">
        <v>0.44900000000000001</v>
      </c>
      <c r="D37" s="7">
        <v>0.53688899999999995</v>
      </c>
      <c r="E37" s="7">
        <v>0.79633299999999996</v>
      </c>
      <c r="F37" s="7">
        <v>0.368647</v>
      </c>
      <c r="G37" s="7">
        <v>0.19763900000000001</v>
      </c>
      <c r="H37" s="7">
        <v>1.1876</v>
      </c>
      <c r="I37" s="7">
        <v>0.45974999999999999</v>
      </c>
      <c r="J37" s="7">
        <v>0.97075</v>
      </c>
      <c r="K37" s="7">
        <v>0.29953099999999999</v>
      </c>
      <c r="L37" s="7">
        <v>0.43099999999999999</v>
      </c>
      <c r="M37" s="7">
        <v>0.1547</v>
      </c>
      <c r="N37" s="7">
        <v>0.50424999999999998</v>
      </c>
      <c r="O37" s="7">
        <v>0.53755600000000003</v>
      </c>
      <c r="P37" s="7">
        <v>0.25619399999999998</v>
      </c>
      <c r="Q37" s="7">
        <v>8.2875000000000004E-2</v>
      </c>
      <c r="R37" s="7">
        <v>0.25079200000000001</v>
      </c>
      <c r="S37" s="7">
        <v>1.6507000000000001</v>
      </c>
      <c r="T37" s="7">
        <v>0.16450000000000001</v>
      </c>
      <c r="U37" s="7">
        <v>0.38233299999999998</v>
      </c>
      <c r="V37" s="7">
        <v>0.34029999999999999</v>
      </c>
      <c r="W37" s="7">
        <v>0.37135299999999999</v>
      </c>
      <c r="X37" s="7">
        <v>0.33152900000000002</v>
      </c>
      <c r="Y37" s="7">
        <v>0.49506699999999998</v>
      </c>
      <c r="Z37" s="7">
        <v>0.28819400000000001</v>
      </c>
      <c r="AA37" s="7">
        <v>0.296294</v>
      </c>
      <c r="AB37" s="7">
        <v>0.13588900000000001</v>
      </c>
      <c r="AC37" s="7">
        <v>0.73294400000000004</v>
      </c>
      <c r="AD37" s="7">
        <f t="shared" si="0"/>
        <v>0.45867253571428568</v>
      </c>
      <c r="AF37" s="1">
        <f t="shared" si="3"/>
        <v>8.25</v>
      </c>
      <c r="AG37" s="7">
        <f>AL37-MAX(B37:AC37)</f>
        <v>-1.6507000000000001</v>
      </c>
      <c r="AH37" s="7">
        <f t="shared" si="1"/>
        <v>1.1913274642857141</v>
      </c>
      <c r="AI37" s="7">
        <f t="shared" si="2"/>
        <v>1.5671249999999999</v>
      </c>
    </row>
    <row r="38" spans="1:35" x14ac:dyDescent="0.25">
      <c r="A38" s="1">
        <v>8.5</v>
      </c>
      <c r="B38" s="7">
        <v>4.5624999999999999E-2</v>
      </c>
      <c r="C38" s="7">
        <v>0.33650000000000002</v>
      </c>
      <c r="D38" s="7">
        <v>0.32163599999999998</v>
      </c>
      <c r="E38" s="7">
        <v>0.77400000000000002</v>
      </c>
      <c r="F38" s="7">
        <v>0.28279399999999999</v>
      </c>
      <c r="G38" s="7">
        <v>0.27620600000000001</v>
      </c>
      <c r="H38" s="7">
        <v>0.30454999999999999</v>
      </c>
      <c r="I38" s="7">
        <v>0.92731200000000003</v>
      </c>
      <c r="J38" s="7">
        <v>0.32366699999999998</v>
      </c>
      <c r="K38" s="7">
        <v>0.343306</v>
      </c>
      <c r="L38" s="7">
        <v>0.36908299999999999</v>
      </c>
      <c r="M38" s="7">
        <v>0.49716700000000003</v>
      </c>
      <c r="N38" s="7">
        <v>0.31142900000000001</v>
      </c>
      <c r="O38" s="7">
        <v>0.35065800000000003</v>
      </c>
      <c r="P38" s="7">
        <v>0.157441</v>
      </c>
      <c r="Q38" s="7">
        <v>0.67149999999999999</v>
      </c>
      <c r="R38" s="7">
        <v>7.3678599999999997E-2</v>
      </c>
      <c r="S38" s="7">
        <v>0.139318</v>
      </c>
      <c r="T38" s="7">
        <v>0.76908299999999996</v>
      </c>
      <c r="U38" s="7">
        <v>0.40739300000000001</v>
      </c>
      <c r="V38" s="7">
        <v>0.246559</v>
      </c>
      <c r="W38" s="7">
        <v>0.27194699999999999</v>
      </c>
      <c r="X38" s="7">
        <v>0.39824999999999999</v>
      </c>
      <c r="Y38" s="7">
        <v>0.90249999999999997</v>
      </c>
      <c r="Z38" s="7">
        <v>0.27865800000000002</v>
      </c>
      <c r="AA38" s="7">
        <v>0.71964300000000003</v>
      </c>
      <c r="AB38" s="7">
        <v>0.75824999999999998</v>
      </c>
      <c r="AC38" s="7">
        <v>0.175235</v>
      </c>
      <c r="AD38" s="7">
        <f t="shared" si="0"/>
        <v>0.40833530714285721</v>
      </c>
      <c r="AF38" s="1">
        <f t="shared" si="3"/>
        <v>8.5</v>
      </c>
      <c r="AG38" s="7">
        <f>AL38-MAX(B38:AC38)</f>
        <v>-0.92731200000000003</v>
      </c>
      <c r="AH38" s="7">
        <f t="shared" si="1"/>
        <v>1.2416646928571426</v>
      </c>
      <c r="AI38" s="7">
        <f t="shared" si="2"/>
        <v>1.6043749999999999</v>
      </c>
    </row>
    <row r="39" spans="1:35" x14ac:dyDescent="0.25">
      <c r="A39" s="1">
        <v>8.75</v>
      </c>
      <c r="B39" s="7">
        <v>0.96242899999999998</v>
      </c>
      <c r="C39" s="7">
        <v>0.17100000000000001</v>
      </c>
      <c r="D39" s="7">
        <v>1.63933</v>
      </c>
      <c r="E39" s="7">
        <v>0.410667</v>
      </c>
      <c r="F39" s="7">
        <v>0.45608300000000002</v>
      </c>
      <c r="G39" s="7">
        <v>0.36435299999999998</v>
      </c>
      <c r="H39" s="7">
        <v>0.19767899999999999</v>
      </c>
      <c r="I39" s="7">
        <v>0.40097100000000002</v>
      </c>
      <c r="J39" s="7">
        <v>0.32366699999999998</v>
      </c>
      <c r="K39" s="7">
        <v>0.78739999999999999</v>
      </c>
      <c r="L39" s="7">
        <v>0.36908299999999999</v>
      </c>
      <c r="M39" s="7">
        <v>0.38340000000000002</v>
      </c>
      <c r="N39" s="7">
        <v>8.47083E-2</v>
      </c>
      <c r="O39" s="7">
        <v>0.84291700000000003</v>
      </c>
      <c r="P39" s="7">
        <v>0.35831200000000002</v>
      </c>
      <c r="Q39" s="7">
        <v>0.26936100000000002</v>
      </c>
      <c r="R39" s="7">
        <v>7.3678599999999997E-2</v>
      </c>
      <c r="S39" s="7">
        <v>0.29015000000000002</v>
      </c>
      <c r="T39" s="7">
        <v>0.30657099999999998</v>
      </c>
      <c r="U39" s="7">
        <v>0.433367</v>
      </c>
      <c r="V39" s="7">
        <v>0.246559</v>
      </c>
      <c r="W39" s="7">
        <v>0.20058799999999999</v>
      </c>
      <c r="X39" s="7">
        <v>0.69850000000000001</v>
      </c>
      <c r="Y39" s="7">
        <v>0.99666699999999997</v>
      </c>
      <c r="Z39" s="7">
        <v>0.40910000000000002</v>
      </c>
      <c r="AA39" s="7">
        <v>0.115</v>
      </c>
      <c r="AB39" s="7">
        <v>0.16433300000000001</v>
      </c>
      <c r="AC39" s="7">
        <v>0.121029</v>
      </c>
      <c r="AD39" s="7">
        <f t="shared" si="0"/>
        <v>0.43131796071428569</v>
      </c>
      <c r="AF39" s="1">
        <f t="shared" si="3"/>
        <v>8.75</v>
      </c>
      <c r="AG39" s="7">
        <f>AL39-MAX(B39:AC39)</f>
        <v>-1.63933</v>
      </c>
      <c r="AH39" s="7">
        <f t="shared" si="1"/>
        <v>1.2186820392857143</v>
      </c>
      <c r="AI39" s="7">
        <f t="shared" si="2"/>
        <v>1.5763213999999999</v>
      </c>
    </row>
    <row r="40" spans="1:35" x14ac:dyDescent="0.25">
      <c r="A40" s="1">
        <v>9</v>
      </c>
      <c r="B40" s="7">
        <v>9.1916700000000004E-2</v>
      </c>
      <c r="C40" s="7">
        <v>0.48885699999999999</v>
      </c>
      <c r="D40" s="7">
        <v>0.13714699999999999</v>
      </c>
      <c r="E40" s="7">
        <v>0.33734999999999998</v>
      </c>
      <c r="F40" s="7">
        <v>0.28002899999999997</v>
      </c>
      <c r="G40" s="7">
        <v>0.34202900000000003</v>
      </c>
      <c r="H40" s="7">
        <v>0.427062</v>
      </c>
      <c r="I40" s="7">
        <v>0.31312499999999999</v>
      </c>
      <c r="J40" s="7">
        <v>0.39817599999999997</v>
      </c>
      <c r="K40" s="7">
        <v>0.42299999999999999</v>
      </c>
      <c r="L40" s="7">
        <v>0.110167</v>
      </c>
      <c r="M40" s="7">
        <v>0.113533</v>
      </c>
      <c r="N40" s="7">
        <v>0.190389</v>
      </c>
      <c r="O40" s="7">
        <v>0.228882</v>
      </c>
      <c r="P40" s="7">
        <v>0.212812</v>
      </c>
      <c r="Q40" s="7">
        <v>0.26981300000000003</v>
      </c>
      <c r="R40" s="7">
        <v>7.3678599999999997E-2</v>
      </c>
      <c r="S40" s="7">
        <v>0.29015000000000002</v>
      </c>
      <c r="T40" s="7">
        <v>0.12239999999999999</v>
      </c>
      <c r="U40" s="7">
        <v>0.37090600000000001</v>
      </c>
      <c r="V40" s="7">
        <v>0.246559</v>
      </c>
      <c r="W40" s="7">
        <v>0.248088</v>
      </c>
      <c r="X40" s="7">
        <v>0.72366699999999995</v>
      </c>
      <c r="Y40" s="7">
        <v>0.823125</v>
      </c>
      <c r="Z40" s="7">
        <v>0.40910000000000002</v>
      </c>
      <c r="AA40" s="7">
        <v>0.87808299999999995</v>
      </c>
      <c r="AB40" s="7">
        <v>0.22378600000000001</v>
      </c>
      <c r="AC40" s="7">
        <v>0.12862499999999999</v>
      </c>
      <c r="AD40" s="7">
        <f t="shared" si="0"/>
        <v>0.31794483214285713</v>
      </c>
      <c r="AF40" s="1">
        <f t="shared" si="3"/>
        <v>9</v>
      </c>
      <c r="AG40" s="7">
        <f>AL40-MAX(B40:AC40)</f>
        <v>-0.87808299999999995</v>
      </c>
      <c r="AH40" s="7">
        <f t="shared" si="1"/>
        <v>1.3320551678571428</v>
      </c>
      <c r="AI40" s="7">
        <f t="shared" si="2"/>
        <v>1.5763213999999999</v>
      </c>
    </row>
    <row r="41" spans="1:35" x14ac:dyDescent="0.25">
      <c r="A41" s="1">
        <v>9.25</v>
      </c>
      <c r="B41" s="7">
        <v>0.56100000000000005</v>
      </c>
      <c r="C41" s="7">
        <v>0.25656800000000002</v>
      </c>
      <c r="D41" s="7">
        <v>0.47162500000000002</v>
      </c>
      <c r="E41" s="7">
        <v>0.37312499999999998</v>
      </c>
      <c r="F41" s="7">
        <v>0.82033299999999998</v>
      </c>
      <c r="G41" s="7">
        <v>0.78200000000000003</v>
      </c>
      <c r="H41" s="7">
        <v>0.195357</v>
      </c>
      <c r="I41" s="7">
        <v>0.165933</v>
      </c>
      <c r="J41" s="7">
        <v>0.185367</v>
      </c>
      <c r="K41" s="7">
        <v>0.42299999999999999</v>
      </c>
      <c r="L41" s="7">
        <v>0.110167</v>
      </c>
      <c r="M41" s="7">
        <v>0.113533</v>
      </c>
      <c r="N41" s="7">
        <v>0.59624999999999995</v>
      </c>
      <c r="O41" s="7">
        <v>0</v>
      </c>
      <c r="P41" s="7">
        <v>0.14444100000000001</v>
      </c>
      <c r="Q41" s="7">
        <v>0.23219200000000001</v>
      </c>
      <c r="R41" s="7">
        <v>7.3678599999999997E-2</v>
      </c>
      <c r="S41" s="7">
        <v>0.46475</v>
      </c>
      <c r="T41" s="7">
        <v>0.35199999999999998</v>
      </c>
      <c r="U41" s="7">
        <v>0.37687500000000002</v>
      </c>
      <c r="V41" s="7">
        <v>0.6885</v>
      </c>
      <c r="W41" s="7">
        <v>0.72170000000000001</v>
      </c>
      <c r="X41" s="7">
        <v>2.069</v>
      </c>
      <c r="Y41" s="7">
        <v>0.89900000000000002</v>
      </c>
      <c r="Z41" s="7">
        <v>0.40910000000000002</v>
      </c>
      <c r="AA41" s="7">
        <v>0.8276</v>
      </c>
      <c r="AB41" s="7">
        <v>0.190938</v>
      </c>
      <c r="AC41" s="7">
        <v>1.0892500000000001</v>
      </c>
      <c r="AD41" s="7">
        <f t="shared" si="0"/>
        <v>0.48547437857142856</v>
      </c>
      <c r="AF41" s="1">
        <f t="shared" si="3"/>
        <v>9.25</v>
      </c>
      <c r="AG41" s="7">
        <f>AL41-MAX(B41:AC41)</f>
        <v>-2.069</v>
      </c>
      <c r="AH41" s="7">
        <f t="shared" si="1"/>
        <v>1.1645256214285713</v>
      </c>
      <c r="AI41" s="7">
        <f t="shared" si="2"/>
        <v>1.5763213999999999</v>
      </c>
    </row>
    <row r="42" spans="1:35" x14ac:dyDescent="0.25">
      <c r="A42" s="1">
        <v>9.5</v>
      </c>
      <c r="B42" s="7">
        <v>0.95094400000000001</v>
      </c>
      <c r="C42" s="7">
        <v>0.43</v>
      </c>
      <c r="D42" s="7">
        <v>1.5828599999999999</v>
      </c>
      <c r="E42" s="7">
        <v>0.529667</v>
      </c>
      <c r="F42" s="7">
        <v>0.34722199999999998</v>
      </c>
      <c r="G42" s="7">
        <v>0.25631199999999998</v>
      </c>
      <c r="H42" s="7">
        <v>0.81374999999999997</v>
      </c>
      <c r="I42" s="7">
        <v>0.16070000000000001</v>
      </c>
      <c r="J42" s="7">
        <v>0.185367</v>
      </c>
      <c r="K42" s="7">
        <v>0.817778</v>
      </c>
      <c r="L42" s="7">
        <v>0.13384399999999999</v>
      </c>
      <c r="M42" s="7">
        <v>1.6150800000000001</v>
      </c>
      <c r="N42" s="7">
        <v>0.96650000000000003</v>
      </c>
      <c r="O42" s="7">
        <v>0.70799999999999996</v>
      </c>
      <c r="P42" s="7">
        <v>0.421711</v>
      </c>
      <c r="Q42" s="7">
        <v>0.18047099999999999</v>
      </c>
      <c r="R42" s="7">
        <v>7.3678599999999997E-2</v>
      </c>
      <c r="S42" s="7">
        <v>0.46475</v>
      </c>
      <c r="T42" s="7">
        <v>0.44110500000000002</v>
      </c>
      <c r="U42" s="7">
        <v>0.82116699999999998</v>
      </c>
      <c r="V42" s="7">
        <v>5.3249999999999999E-2</v>
      </c>
      <c r="W42" s="7">
        <v>0.72170000000000001</v>
      </c>
      <c r="X42" s="7">
        <v>0.50689300000000004</v>
      </c>
      <c r="Y42" s="7">
        <v>0.41137499999999999</v>
      </c>
      <c r="Z42" s="7">
        <v>0.40910000000000002</v>
      </c>
      <c r="AA42" s="7">
        <v>0.8276</v>
      </c>
      <c r="AB42" s="7">
        <v>0.128917</v>
      </c>
      <c r="AC42" s="7">
        <v>0.35325000000000001</v>
      </c>
      <c r="AD42" s="7">
        <f t="shared" si="0"/>
        <v>0.54689255714285712</v>
      </c>
      <c r="AF42" s="1">
        <f t="shared" si="3"/>
        <v>9.5</v>
      </c>
      <c r="AG42" s="7">
        <f>AL42-MAX(B42:AC42)</f>
        <v>-1.6150800000000001</v>
      </c>
      <c r="AH42" s="7">
        <f t="shared" si="1"/>
        <v>1.1031074428571428</v>
      </c>
      <c r="AI42" s="7">
        <f t="shared" si="2"/>
        <v>1.5967499999999999</v>
      </c>
    </row>
    <row r="43" spans="1:35" x14ac:dyDescent="0.25">
      <c r="A43" s="1">
        <v>9.75</v>
      </c>
      <c r="B43" s="7">
        <v>0.75624999999999998</v>
      </c>
      <c r="C43" s="7">
        <v>0.49723299999999998</v>
      </c>
      <c r="D43" s="7">
        <v>1.2046699999999999</v>
      </c>
      <c r="E43" s="7">
        <v>0.74960000000000004</v>
      </c>
      <c r="F43" s="7">
        <v>0.34722199999999998</v>
      </c>
      <c r="G43" s="7">
        <v>0.20200000000000001</v>
      </c>
      <c r="H43" s="7">
        <v>0.21116699999999999</v>
      </c>
      <c r="I43" s="7">
        <v>0.54783300000000001</v>
      </c>
      <c r="J43" s="7">
        <v>0.185367</v>
      </c>
      <c r="K43" s="7">
        <v>0.22459999999999999</v>
      </c>
      <c r="L43" s="7">
        <v>0.13384399999999999</v>
      </c>
      <c r="M43" s="7">
        <v>0.84787500000000005</v>
      </c>
      <c r="N43" s="7">
        <v>0.60429999999999995</v>
      </c>
      <c r="O43" s="7">
        <v>0.49139300000000002</v>
      </c>
      <c r="P43" s="7">
        <v>0.421711</v>
      </c>
      <c r="Q43" s="7">
        <v>0.23359099999999999</v>
      </c>
      <c r="R43" s="7">
        <v>7.3678599999999997E-2</v>
      </c>
      <c r="S43" s="7">
        <v>0.46475</v>
      </c>
      <c r="T43" s="7">
        <v>0.81462500000000004</v>
      </c>
      <c r="U43" s="7">
        <v>0.72764300000000004</v>
      </c>
      <c r="V43" s="7">
        <v>0.32983299999999999</v>
      </c>
      <c r="W43" s="7">
        <v>0.72170000000000001</v>
      </c>
      <c r="X43" s="7">
        <v>0.50689300000000004</v>
      </c>
      <c r="Y43" s="7">
        <v>0.42399999999999999</v>
      </c>
      <c r="Z43" s="7">
        <v>0.273727</v>
      </c>
      <c r="AA43" s="7">
        <v>0.35549999999999998</v>
      </c>
      <c r="AB43" s="7">
        <v>0.37524999999999997</v>
      </c>
      <c r="AC43" s="7">
        <v>0.77849999999999997</v>
      </c>
      <c r="AD43" s="7">
        <f t="shared" si="0"/>
        <v>0.48231269999999993</v>
      </c>
      <c r="AF43" s="1">
        <f t="shared" si="3"/>
        <v>9.75</v>
      </c>
      <c r="AG43" s="7">
        <f>AL43-MAX(B43:AC43)</f>
        <v>-1.2046699999999999</v>
      </c>
      <c r="AH43" s="7">
        <f t="shared" si="1"/>
        <v>1.1676872999999999</v>
      </c>
      <c r="AI43" s="7">
        <f t="shared" si="2"/>
        <v>1.5763213999999999</v>
      </c>
    </row>
    <row r="44" spans="1:35" x14ac:dyDescent="0.25">
      <c r="A44" s="1">
        <v>10</v>
      </c>
      <c r="B44" s="7">
        <v>0.75624999999999998</v>
      </c>
      <c r="C44" s="7">
        <v>0.46042899999999998</v>
      </c>
      <c r="D44" s="7">
        <v>1.6016999999999999</v>
      </c>
      <c r="E44" s="7">
        <v>0.76387499999999997</v>
      </c>
      <c r="F44" s="7">
        <v>0.70266700000000004</v>
      </c>
      <c r="G44" s="7">
        <v>0.20200000000000001</v>
      </c>
      <c r="H44" s="7">
        <v>0.54074999999999995</v>
      </c>
      <c r="I44" s="7">
        <v>0.503409</v>
      </c>
      <c r="J44" s="7">
        <v>0.185367</v>
      </c>
      <c r="K44" s="7">
        <v>0.13059399999999999</v>
      </c>
      <c r="L44" s="7">
        <v>9.4999999999999998E-3</v>
      </c>
      <c r="M44" s="7">
        <v>0.65759999999999996</v>
      </c>
      <c r="N44" s="7">
        <v>0.60429999999999995</v>
      </c>
      <c r="O44" s="7">
        <v>1.147</v>
      </c>
      <c r="P44" s="7">
        <v>1.1211199999999999</v>
      </c>
      <c r="Q44" s="7">
        <v>0.76139999999999997</v>
      </c>
      <c r="R44" s="7">
        <v>1.2028300000000001</v>
      </c>
      <c r="S44" s="7">
        <v>1.4026700000000001</v>
      </c>
      <c r="T44" s="7">
        <v>0.20830000000000001</v>
      </c>
      <c r="U44" s="7">
        <v>0.44021399999999999</v>
      </c>
      <c r="V44" s="7">
        <v>1.3494999999999999</v>
      </c>
      <c r="W44" s="7">
        <v>0.18561900000000001</v>
      </c>
      <c r="X44" s="7">
        <v>0.1862</v>
      </c>
      <c r="Y44" s="7">
        <v>0.98750000000000004</v>
      </c>
      <c r="Z44" s="7">
        <v>0.273727</v>
      </c>
      <c r="AA44" s="7">
        <v>0.74564299999999994</v>
      </c>
      <c r="AB44" s="7">
        <v>0.53043799999999997</v>
      </c>
      <c r="AC44" s="7">
        <v>0.30081200000000002</v>
      </c>
      <c r="AD44" s="7">
        <f t="shared" si="0"/>
        <v>0.64147907142857163</v>
      </c>
      <c r="AF44" s="1">
        <f t="shared" si="3"/>
        <v>10</v>
      </c>
      <c r="AG44" s="7">
        <f>AL44-MAX(B44:AC44)</f>
        <v>-1.6016999999999999</v>
      </c>
      <c r="AH44" s="7">
        <f t="shared" si="1"/>
        <v>1.0085209285714283</v>
      </c>
      <c r="AI44" s="7">
        <f t="shared" si="2"/>
        <v>1.6404999999999998</v>
      </c>
    </row>
    <row r="45" spans="1:35" x14ac:dyDescent="0.25">
      <c r="A45" s="1">
        <v>10.25</v>
      </c>
      <c r="B45" s="7">
        <v>0.84166700000000005</v>
      </c>
      <c r="C45" s="7">
        <v>0.46042899999999998</v>
      </c>
      <c r="D45" s="7">
        <v>1.4128000000000001</v>
      </c>
      <c r="E45" s="7">
        <v>0.61950000000000005</v>
      </c>
      <c r="F45" s="7">
        <v>0.70266700000000004</v>
      </c>
      <c r="G45" s="7">
        <v>0.197688</v>
      </c>
      <c r="H45" s="7">
        <v>0.87724999999999997</v>
      </c>
      <c r="I45" s="7">
        <v>0.21867900000000001</v>
      </c>
      <c r="J45" s="7">
        <v>0.185367</v>
      </c>
      <c r="K45" s="7">
        <v>0.13059399999999999</v>
      </c>
      <c r="L45" s="7">
        <v>9.4999999999999998E-3</v>
      </c>
      <c r="M45" s="7">
        <v>0.36188900000000002</v>
      </c>
      <c r="N45" s="7">
        <v>1.4831300000000001</v>
      </c>
      <c r="O45" s="7">
        <v>1.147</v>
      </c>
      <c r="P45" s="7">
        <v>0.77420800000000001</v>
      </c>
      <c r="Q45" s="7">
        <v>1.31</v>
      </c>
      <c r="R45" s="7">
        <v>0.35156199999999999</v>
      </c>
      <c r="S45" s="7">
        <v>1.4026700000000001</v>
      </c>
      <c r="T45" s="7">
        <v>0.97050000000000003</v>
      </c>
      <c r="U45" s="7">
        <v>0.52908299999999997</v>
      </c>
      <c r="V45" s="7">
        <v>4.6076899999999997E-2</v>
      </c>
      <c r="W45" s="7">
        <v>0.16005</v>
      </c>
      <c r="X45" s="7">
        <v>1.16587</v>
      </c>
      <c r="Y45" s="7">
        <v>0.81112499999999998</v>
      </c>
      <c r="Z45" s="7">
        <v>0.273727</v>
      </c>
      <c r="AA45" s="7">
        <v>0.74564299999999994</v>
      </c>
      <c r="AB45" s="7">
        <v>1.7155</v>
      </c>
      <c r="AC45" s="7">
        <v>1.17442</v>
      </c>
      <c r="AD45" s="7">
        <f t="shared" si="0"/>
        <v>0.71709267500000007</v>
      </c>
      <c r="AF45" s="1">
        <f t="shared" si="3"/>
        <v>10.25</v>
      </c>
      <c r="AG45" s="7">
        <f>AL45-MAX(B45:AC45)</f>
        <v>-1.7155</v>
      </c>
      <c r="AH45" s="7">
        <f t="shared" si="1"/>
        <v>0.93290732499999984</v>
      </c>
      <c r="AI45" s="7">
        <f t="shared" si="2"/>
        <v>1.6404999999999998</v>
      </c>
    </row>
    <row r="46" spans="1:35" x14ac:dyDescent="0.25">
      <c r="A46" s="1">
        <v>10.5</v>
      </c>
      <c r="B46" s="7">
        <v>0.34735700000000003</v>
      </c>
      <c r="C46" s="7">
        <v>0.89370000000000005</v>
      </c>
      <c r="D46" s="7">
        <v>0.94299999999999995</v>
      </c>
      <c r="E46" s="7">
        <v>1.2913300000000001</v>
      </c>
      <c r="F46" s="7">
        <v>0.70266700000000004</v>
      </c>
      <c r="G46" s="7">
        <v>0</v>
      </c>
      <c r="H46" s="7">
        <v>0.13585</v>
      </c>
      <c r="I46" s="7">
        <v>0.41773100000000002</v>
      </c>
      <c r="J46" s="7">
        <v>0.185367</v>
      </c>
      <c r="K46" s="7">
        <v>0.13059399999999999</v>
      </c>
      <c r="L46" s="7">
        <v>0.94025000000000003</v>
      </c>
      <c r="M46" s="7">
        <v>0.73812500000000003</v>
      </c>
      <c r="N46" s="7">
        <v>1.3558799999999999E-2</v>
      </c>
      <c r="O46" s="7">
        <v>0.754</v>
      </c>
      <c r="P46" s="7">
        <v>0.77420800000000001</v>
      </c>
      <c r="Q46" s="7">
        <v>1.3481000000000001</v>
      </c>
      <c r="R46" s="7">
        <v>0.35156199999999999</v>
      </c>
      <c r="S46" s="7">
        <v>0.457818</v>
      </c>
      <c r="T46" s="7">
        <v>0.38409100000000002</v>
      </c>
      <c r="U46" s="7">
        <v>1.1386099999999999</v>
      </c>
      <c r="V46" s="7">
        <v>4.6076899999999997E-2</v>
      </c>
      <c r="W46" s="7">
        <v>0.16005</v>
      </c>
      <c r="X46" s="7">
        <v>1.16587</v>
      </c>
      <c r="Y46" s="7">
        <v>0.70840000000000003</v>
      </c>
      <c r="Z46" s="7">
        <v>0.273727</v>
      </c>
      <c r="AA46" s="7">
        <v>0.69674999999999998</v>
      </c>
      <c r="AB46" s="7">
        <v>1.06325</v>
      </c>
      <c r="AC46" s="7">
        <v>1.17442</v>
      </c>
      <c r="AD46" s="7">
        <f t="shared" si="0"/>
        <v>0.61558795357142859</v>
      </c>
      <c r="AF46" s="1">
        <f t="shared" si="3"/>
        <v>10.5</v>
      </c>
      <c r="AG46" s="7">
        <f>AL46-MAX(B46:AC46)</f>
        <v>-1.3481000000000001</v>
      </c>
      <c r="AH46" s="7">
        <f t="shared" si="1"/>
        <v>1.0344120464285713</v>
      </c>
      <c r="AI46" s="7">
        <f t="shared" si="2"/>
        <v>1.6364411999999999</v>
      </c>
    </row>
    <row r="47" spans="1:35" x14ac:dyDescent="0.25">
      <c r="A47" s="1">
        <v>10.75</v>
      </c>
      <c r="B47" s="7">
        <v>0.54254999999999998</v>
      </c>
      <c r="C47" s="7">
        <v>0.84524999999999995</v>
      </c>
      <c r="D47" s="7">
        <v>0.41658299999999998</v>
      </c>
      <c r="E47" s="7">
        <v>0.97150000000000003</v>
      </c>
      <c r="F47" s="7">
        <v>0.34722199999999998</v>
      </c>
      <c r="G47" s="7">
        <v>0.96799999999999997</v>
      </c>
      <c r="H47" s="7">
        <v>0.58760000000000001</v>
      </c>
      <c r="I47" s="7">
        <v>0.58483300000000005</v>
      </c>
      <c r="J47" s="7">
        <v>0.185367</v>
      </c>
      <c r="K47" s="7">
        <v>0.12210699999999999</v>
      </c>
      <c r="L47" s="7">
        <v>0.94025000000000003</v>
      </c>
      <c r="M47" s="7">
        <v>0.20755000000000001</v>
      </c>
      <c r="N47" s="7">
        <v>1.3558799999999999E-2</v>
      </c>
      <c r="O47" s="7">
        <v>4.15769E-2</v>
      </c>
      <c r="P47" s="7">
        <v>0.92500000000000004</v>
      </c>
      <c r="Q47" s="7">
        <v>0.104833</v>
      </c>
      <c r="R47" s="7">
        <v>0.35156199999999999</v>
      </c>
      <c r="S47" s="7">
        <v>1.3193999999999999</v>
      </c>
      <c r="T47" s="7">
        <v>0.86639999999999995</v>
      </c>
      <c r="U47" s="7">
        <v>0.49466700000000002</v>
      </c>
      <c r="V47" s="7">
        <v>4.6076899999999997E-2</v>
      </c>
      <c r="W47" s="7">
        <v>0.45521400000000001</v>
      </c>
      <c r="X47" s="7">
        <v>7.2107099999999993E-2</v>
      </c>
      <c r="Y47" s="7">
        <v>0.209063</v>
      </c>
      <c r="Z47" s="7">
        <v>0.21438499999999999</v>
      </c>
      <c r="AA47" s="7">
        <v>0.38083299999999998</v>
      </c>
      <c r="AB47" s="7">
        <v>0.91856300000000002</v>
      </c>
      <c r="AC47" s="7">
        <v>0.44478600000000001</v>
      </c>
      <c r="AD47" s="7">
        <f t="shared" si="0"/>
        <v>0.48488706071428572</v>
      </c>
      <c r="AF47" s="1">
        <f t="shared" si="3"/>
        <v>10.75</v>
      </c>
      <c r="AG47" s="7">
        <f>AL47-MAX(B47:AC47)</f>
        <v>-1.3193999999999999</v>
      </c>
      <c r="AH47" s="7">
        <f t="shared" si="1"/>
        <v>1.1651129392857142</v>
      </c>
      <c r="AI47" s="7">
        <f t="shared" si="2"/>
        <v>1.6364411999999999</v>
      </c>
    </row>
    <row r="48" spans="1:35" x14ac:dyDescent="0.25">
      <c r="A48" s="1">
        <v>11</v>
      </c>
      <c r="B48" s="7">
        <v>3.5454499999999999E-3</v>
      </c>
      <c r="C48" s="7">
        <v>0.71650000000000003</v>
      </c>
      <c r="D48" s="7">
        <v>0.27735700000000002</v>
      </c>
      <c r="E48" s="7">
        <v>0.457625</v>
      </c>
      <c r="F48" s="7">
        <v>0.34722199999999998</v>
      </c>
      <c r="G48" s="7">
        <v>0.93200000000000005</v>
      </c>
      <c r="H48" s="7">
        <v>0.33277800000000002</v>
      </c>
      <c r="I48" s="7">
        <v>0.58483300000000005</v>
      </c>
      <c r="J48" s="7">
        <v>0.185367</v>
      </c>
      <c r="K48" s="7">
        <v>0.12210699999999999</v>
      </c>
      <c r="L48" s="7">
        <v>0.197406</v>
      </c>
      <c r="M48" s="7">
        <v>0.21346399999999999</v>
      </c>
      <c r="N48" s="7">
        <v>1.3894</v>
      </c>
      <c r="O48" s="7">
        <v>0.90949999999999998</v>
      </c>
      <c r="P48" s="7">
        <v>0.77420800000000001</v>
      </c>
      <c r="Q48" s="7">
        <v>0.396615</v>
      </c>
      <c r="R48" s="7">
        <v>0.35156199999999999</v>
      </c>
      <c r="S48" s="7">
        <v>1.3193999999999999</v>
      </c>
      <c r="T48" s="7">
        <v>0.59938499999999995</v>
      </c>
      <c r="U48" s="7">
        <v>0.26753300000000002</v>
      </c>
      <c r="V48" s="7">
        <v>4.6076899999999997E-2</v>
      </c>
      <c r="W48" s="7">
        <v>1.3574999999999999</v>
      </c>
      <c r="X48" s="7">
        <v>7.2107099999999993E-2</v>
      </c>
      <c r="Y48" s="7">
        <v>1.6752499999999999</v>
      </c>
      <c r="Z48" s="7">
        <v>0.91100000000000003</v>
      </c>
      <c r="AA48" s="7">
        <v>0.25914300000000001</v>
      </c>
      <c r="AB48" s="7">
        <v>0.91856300000000002</v>
      </c>
      <c r="AC48" s="7">
        <v>0.44478600000000001</v>
      </c>
      <c r="AD48" s="7">
        <f t="shared" si="0"/>
        <v>0.57365119464285719</v>
      </c>
      <c r="AF48" s="1">
        <f t="shared" si="3"/>
        <v>11</v>
      </c>
      <c r="AG48" s="7">
        <f>AL48-MAX(B48:AC48)</f>
        <v>-1.6752499999999999</v>
      </c>
      <c r="AH48" s="7">
        <f t="shared" si="1"/>
        <v>1.0763488053571426</v>
      </c>
      <c r="AI48" s="7">
        <f t="shared" si="2"/>
        <v>1.6464545499999999</v>
      </c>
    </row>
    <row r="49" spans="1:35" x14ac:dyDescent="0.25">
      <c r="A49" s="1">
        <v>11.25</v>
      </c>
      <c r="B49" s="7">
        <v>0.69425000000000003</v>
      </c>
      <c r="C49" s="7">
        <v>0.48409999999999997</v>
      </c>
      <c r="D49" s="7">
        <v>0.97899999999999998</v>
      </c>
      <c r="E49" s="7">
        <v>0.63007100000000005</v>
      </c>
      <c r="F49" s="7">
        <v>0.57999999999999996</v>
      </c>
      <c r="G49" s="7">
        <v>0.45871400000000001</v>
      </c>
      <c r="H49" s="7">
        <v>0.38200000000000001</v>
      </c>
      <c r="I49" s="7">
        <v>0.58483300000000005</v>
      </c>
      <c r="J49" s="7">
        <v>0.185367</v>
      </c>
      <c r="K49" s="7">
        <v>0.208346</v>
      </c>
      <c r="L49" s="7">
        <v>0.197406</v>
      </c>
      <c r="M49" s="7">
        <v>1.292</v>
      </c>
      <c r="N49" s="7">
        <v>1.3894</v>
      </c>
      <c r="O49" s="7">
        <v>4.15769E-2</v>
      </c>
      <c r="P49" s="7">
        <v>0.61590900000000004</v>
      </c>
      <c r="Q49" s="7">
        <v>0.396615</v>
      </c>
      <c r="R49" s="7">
        <v>0.35156199999999999</v>
      </c>
      <c r="S49" s="7">
        <v>1.3193999999999999</v>
      </c>
      <c r="T49" s="7">
        <v>0.27471400000000001</v>
      </c>
      <c r="U49" s="7">
        <v>0.22950000000000001</v>
      </c>
      <c r="V49" s="7">
        <v>4.6076899999999997E-2</v>
      </c>
      <c r="W49" s="7">
        <v>1.03556</v>
      </c>
      <c r="X49" s="7">
        <v>7.2107099999999993E-2</v>
      </c>
      <c r="Y49" s="7">
        <v>1.6752499999999999</v>
      </c>
      <c r="Z49" s="7">
        <v>0.91100000000000003</v>
      </c>
      <c r="AA49" s="7">
        <v>0.25914300000000001</v>
      </c>
      <c r="AB49" s="7">
        <v>0.23476900000000001</v>
      </c>
      <c r="AC49" s="7">
        <v>1.242</v>
      </c>
      <c r="AD49" s="7">
        <f t="shared" si="0"/>
        <v>0.5989524964285714</v>
      </c>
      <c r="AF49" s="1">
        <f t="shared" si="3"/>
        <v>11.25</v>
      </c>
      <c r="AG49" s="7">
        <f>AL49-MAX(B49:AC49)</f>
        <v>-1.6752499999999999</v>
      </c>
      <c r="AH49" s="7">
        <f t="shared" si="1"/>
        <v>1.0510475035714286</v>
      </c>
      <c r="AI49" s="7">
        <f t="shared" si="2"/>
        <v>1.6084231</v>
      </c>
    </row>
    <row r="50" spans="1:35" x14ac:dyDescent="0.25">
      <c r="A50" s="1">
        <v>11.5</v>
      </c>
      <c r="B50" s="7">
        <v>0.31119200000000002</v>
      </c>
      <c r="C50" s="7">
        <v>0.54669999999999996</v>
      </c>
      <c r="D50" s="7">
        <v>1.6879999999999999</v>
      </c>
      <c r="E50" s="7">
        <v>0.51384600000000002</v>
      </c>
      <c r="F50" s="7">
        <v>0.34673100000000001</v>
      </c>
      <c r="G50" s="7">
        <v>0.45871400000000001</v>
      </c>
      <c r="H50" s="7">
        <v>0.77124999999999999</v>
      </c>
      <c r="I50" s="7">
        <v>0.48899999999999999</v>
      </c>
      <c r="J50" s="7">
        <v>0.2555</v>
      </c>
      <c r="K50" s="7">
        <v>0.208346</v>
      </c>
      <c r="L50" s="7">
        <v>0.197406</v>
      </c>
      <c r="M50" s="7">
        <v>0.75490000000000002</v>
      </c>
      <c r="N50" s="7">
        <v>1.3894</v>
      </c>
      <c r="O50" s="7">
        <v>0.11587500000000001</v>
      </c>
      <c r="P50" s="7">
        <v>1.3672899999999999</v>
      </c>
      <c r="Q50" s="7">
        <v>0.70450000000000002</v>
      </c>
      <c r="R50" s="7">
        <v>0.35156199999999999</v>
      </c>
      <c r="S50" s="7">
        <v>1.35975</v>
      </c>
      <c r="T50" s="7">
        <v>0.27471400000000001</v>
      </c>
      <c r="U50" s="7">
        <v>0.32834999999999998</v>
      </c>
      <c r="V50" s="7">
        <v>4.6076899999999997E-2</v>
      </c>
      <c r="W50" s="7">
        <v>9.9916699999999997E-2</v>
      </c>
      <c r="X50" s="7">
        <v>7.2107099999999993E-2</v>
      </c>
      <c r="Y50" s="7">
        <v>7.2309499999999999E-2</v>
      </c>
      <c r="Z50" s="7">
        <v>0.21438499999999999</v>
      </c>
      <c r="AA50" s="7">
        <v>0.154</v>
      </c>
      <c r="AB50" s="7">
        <v>0.23476900000000001</v>
      </c>
      <c r="AC50" s="7">
        <v>1.242</v>
      </c>
      <c r="AD50" s="7">
        <f t="shared" si="0"/>
        <v>0.52030679285714287</v>
      </c>
      <c r="AF50" s="1">
        <f t="shared" si="3"/>
        <v>11.5</v>
      </c>
      <c r="AG50" s="7">
        <f>AL50-MAX(B50:AC50)</f>
        <v>-1.6879999999999999</v>
      </c>
      <c r="AH50" s="7">
        <f t="shared" si="1"/>
        <v>1.1296932071428571</v>
      </c>
      <c r="AI50" s="7">
        <f t="shared" si="2"/>
        <v>1.6039230999999998</v>
      </c>
    </row>
    <row r="51" spans="1:35" x14ac:dyDescent="0.25">
      <c r="A51" s="1">
        <v>11.75</v>
      </c>
      <c r="B51" s="7">
        <v>0.31119200000000002</v>
      </c>
      <c r="C51" s="7">
        <v>0.77293800000000001</v>
      </c>
      <c r="D51" s="7">
        <v>0.27735700000000002</v>
      </c>
      <c r="E51" s="7">
        <v>0.51384600000000002</v>
      </c>
      <c r="F51" s="7">
        <v>0.34673100000000001</v>
      </c>
      <c r="G51" s="7">
        <v>0.45871400000000001</v>
      </c>
      <c r="H51" s="7">
        <v>0.106571</v>
      </c>
      <c r="I51" s="7">
        <v>0.54916699999999996</v>
      </c>
      <c r="J51" s="7">
        <v>0.2555</v>
      </c>
      <c r="K51" s="7">
        <v>0.208346</v>
      </c>
      <c r="L51" s="7">
        <v>0.197406</v>
      </c>
      <c r="M51" s="7">
        <v>0.81499999999999995</v>
      </c>
      <c r="N51" s="7">
        <v>0.41217900000000002</v>
      </c>
      <c r="O51" s="7">
        <v>0.21821399999999999</v>
      </c>
      <c r="P51" s="7">
        <v>1.3672899999999999</v>
      </c>
      <c r="Q51" s="7">
        <v>0.88824999999999998</v>
      </c>
      <c r="R51" s="7">
        <v>0.35156199999999999</v>
      </c>
      <c r="S51" s="7">
        <v>0.56225000000000003</v>
      </c>
      <c r="T51" s="7">
        <v>0.39577800000000002</v>
      </c>
      <c r="U51" s="7">
        <v>0.32834999999999998</v>
      </c>
      <c r="V51" s="7">
        <v>1.21675</v>
      </c>
      <c r="W51" s="7">
        <v>9.9916699999999997E-2</v>
      </c>
      <c r="X51" s="7">
        <v>7.2107099999999993E-2</v>
      </c>
      <c r="Y51" s="7">
        <v>0.20590600000000001</v>
      </c>
      <c r="Z51" s="7">
        <v>0.106462</v>
      </c>
      <c r="AA51" s="7">
        <v>0.37109999999999999</v>
      </c>
      <c r="AB51" s="7">
        <v>0.23476900000000001</v>
      </c>
      <c r="AC51" s="7">
        <v>1.242</v>
      </c>
      <c r="AD51" s="7">
        <f t="shared" si="0"/>
        <v>0.46020185000000008</v>
      </c>
      <c r="AF51" s="1">
        <f t="shared" si="3"/>
        <v>11.75</v>
      </c>
      <c r="AG51" s="7">
        <f>AL51-MAX(B51:AC51)</f>
        <v>-1.3672899999999999</v>
      </c>
      <c r="AH51" s="7">
        <f t="shared" si="1"/>
        <v>1.1897981499999999</v>
      </c>
      <c r="AI51" s="7">
        <f t="shared" si="2"/>
        <v>1.5778928999999999</v>
      </c>
    </row>
    <row r="52" spans="1:35" x14ac:dyDescent="0.25">
      <c r="A52" s="1">
        <v>12</v>
      </c>
      <c r="B52" s="7">
        <v>8.6555599999999996E-2</v>
      </c>
      <c r="C52" s="7">
        <v>8.3937499999999998E-2</v>
      </c>
      <c r="D52" s="7">
        <v>0.27735700000000002</v>
      </c>
      <c r="E52" s="7">
        <v>0.54559999999999997</v>
      </c>
      <c r="F52" s="7">
        <v>0.34673100000000001</v>
      </c>
      <c r="G52" s="7">
        <v>0.45088899999999998</v>
      </c>
      <c r="H52" s="7">
        <v>0.106571</v>
      </c>
      <c r="I52" s="7">
        <v>0.54049999999999998</v>
      </c>
      <c r="J52" s="7">
        <v>0.2555</v>
      </c>
      <c r="K52" s="7">
        <v>0.208346</v>
      </c>
      <c r="L52" s="7">
        <v>9.5500000000000002E-2</v>
      </c>
      <c r="M52" s="7">
        <v>0.13533300000000001</v>
      </c>
      <c r="N52" s="7">
        <v>0.41217900000000002</v>
      </c>
      <c r="O52" s="7">
        <v>0.21821399999999999</v>
      </c>
      <c r="P52" s="7">
        <v>1.3672899999999999</v>
      </c>
      <c r="Q52" s="7">
        <v>1.3815</v>
      </c>
      <c r="R52" s="7">
        <v>0.35156199999999999</v>
      </c>
      <c r="S52" s="7">
        <v>0.435417</v>
      </c>
      <c r="T52" s="7">
        <v>0.39577800000000002</v>
      </c>
      <c r="U52" s="7">
        <v>0.1905</v>
      </c>
      <c r="V52" s="7">
        <v>1.0873999999999999</v>
      </c>
      <c r="W52" s="7">
        <v>9.9916699999999997E-2</v>
      </c>
      <c r="X52" s="7">
        <v>0.21335000000000001</v>
      </c>
      <c r="Y52" s="7">
        <v>9.5799999999999996E-2</v>
      </c>
      <c r="Z52" s="7">
        <v>0.106462</v>
      </c>
      <c r="AA52" s="7">
        <v>0.13985</v>
      </c>
      <c r="AB52" s="7">
        <v>0.23476900000000001</v>
      </c>
      <c r="AC52" s="7">
        <v>0.44478600000000001</v>
      </c>
      <c r="AD52" s="7">
        <f t="shared" si="0"/>
        <v>0.36812835000000005</v>
      </c>
      <c r="AF52" s="1">
        <f t="shared" si="3"/>
        <v>12</v>
      </c>
      <c r="AG52" s="7">
        <f>AL52-MAX(B52:AC52)</f>
        <v>-1.3815</v>
      </c>
      <c r="AH52" s="7">
        <f t="shared" si="1"/>
        <v>1.2818716499999998</v>
      </c>
      <c r="AI52" s="7">
        <f t="shared" si="2"/>
        <v>1.5660624999999999</v>
      </c>
    </row>
    <row r="53" spans="1:35" x14ac:dyDescent="0.25">
      <c r="A53" s="1">
        <v>12.25</v>
      </c>
      <c r="B53" s="7">
        <v>0.190333</v>
      </c>
      <c r="C53" s="7">
        <v>0.11254500000000001</v>
      </c>
      <c r="D53" s="7">
        <v>0.64724999999999999</v>
      </c>
      <c r="E53" s="7">
        <v>0.54559999999999997</v>
      </c>
      <c r="F53" s="7">
        <v>0.34673100000000001</v>
      </c>
      <c r="G53" s="7">
        <v>0.45088899999999998</v>
      </c>
      <c r="H53" s="7">
        <v>0.15662499999999999</v>
      </c>
      <c r="I53" s="7">
        <v>0.54049999999999998</v>
      </c>
      <c r="J53" s="7">
        <v>0.2555</v>
      </c>
      <c r="K53" s="7">
        <v>0.208346</v>
      </c>
      <c r="L53" s="7">
        <v>9.5500000000000002E-2</v>
      </c>
      <c r="M53" s="7">
        <v>0.139545</v>
      </c>
      <c r="N53" s="7">
        <v>0.998</v>
      </c>
      <c r="O53" s="7">
        <v>0.21821399999999999</v>
      </c>
      <c r="P53" s="7">
        <v>1.3672899999999999</v>
      </c>
      <c r="Q53" s="7">
        <v>0.89983299999999999</v>
      </c>
      <c r="R53" s="7">
        <v>0.154136</v>
      </c>
      <c r="S53" s="7">
        <v>0.68774999999999997</v>
      </c>
      <c r="T53" s="7">
        <v>0.52083299999999999</v>
      </c>
      <c r="U53" s="7">
        <v>0.156636</v>
      </c>
      <c r="V53" s="7">
        <v>0.31331799999999999</v>
      </c>
      <c r="W53" s="7">
        <v>0.28120000000000001</v>
      </c>
      <c r="X53" s="7">
        <v>1.1565000000000001</v>
      </c>
      <c r="Y53" s="7">
        <v>0.19805600000000001</v>
      </c>
      <c r="Z53" s="7">
        <v>0.142125</v>
      </c>
      <c r="AA53" s="7">
        <v>0.13985</v>
      </c>
      <c r="AB53" s="7">
        <v>0.23476900000000001</v>
      </c>
      <c r="AC53" s="7">
        <v>0.44478600000000001</v>
      </c>
      <c r="AD53" s="7">
        <f t="shared" si="0"/>
        <v>0.41438071428571421</v>
      </c>
      <c r="AF53" s="1">
        <f t="shared" si="3"/>
        <v>12.25</v>
      </c>
      <c r="AG53" s="7">
        <f>AL53-MAX(B53:AC53)</f>
        <v>-1.3672899999999999</v>
      </c>
      <c r="AH53" s="7">
        <f t="shared" si="1"/>
        <v>1.2356192857142858</v>
      </c>
      <c r="AI53" s="7">
        <f t="shared" si="2"/>
        <v>1.5545</v>
      </c>
    </row>
    <row r="54" spans="1:35" x14ac:dyDescent="0.25">
      <c r="A54" s="1">
        <v>12.5</v>
      </c>
      <c r="B54" s="7">
        <v>7.9375000000000001E-2</v>
      </c>
      <c r="C54" s="7">
        <v>0.22212499999999999</v>
      </c>
      <c r="D54" s="7">
        <v>0.64724999999999999</v>
      </c>
      <c r="E54" s="7">
        <v>0.56784999999999997</v>
      </c>
      <c r="F54" s="7">
        <v>0.34673100000000001</v>
      </c>
      <c r="G54" s="7">
        <v>0.45088899999999998</v>
      </c>
      <c r="H54" s="7">
        <v>0.86750000000000005</v>
      </c>
      <c r="I54" s="7">
        <v>0.20499999999999999</v>
      </c>
      <c r="J54" s="7">
        <v>0.20056199999999999</v>
      </c>
      <c r="K54" s="7">
        <v>0.41839999999999999</v>
      </c>
      <c r="L54" s="7">
        <v>0.111278</v>
      </c>
      <c r="M54" s="7">
        <v>0.53666700000000001</v>
      </c>
      <c r="N54" s="7">
        <v>0.39989999999999998</v>
      </c>
      <c r="O54" s="7">
        <v>0.58425000000000005</v>
      </c>
      <c r="P54" s="7">
        <v>0.25114999999999998</v>
      </c>
      <c r="Q54" s="7">
        <v>0.16722699999999999</v>
      </c>
      <c r="R54" s="7">
        <v>0.154136</v>
      </c>
      <c r="S54" s="7">
        <v>0.68774999999999997</v>
      </c>
      <c r="T54" s="7">
        <v>0.39900000000000002</v>
      </c>
      <c r="U54" s="7">
        <v>0.26785700000000001</v>
      </c>
      <c r="V54" s="7">
        <v>0.23849999999999999</v>
      </c>
      <c r="W54" s="7">
        <v>1.1354200000000001</v>
      </c>
      <c r="X54" s="7">
        <v>8.8187500000000002E-2</v>
      </c>
      <c r="Y54" s="7">
        <v>0.115786</v>
      </c>
      <c r="Z54" s="7">
        <v>0.142125</v>
      </c>
      <c r="AA54" s="7">
        <v>0.13985</v>
      </c>
      <c r="AB54" s="7">
        <v>0.16388900000000001</v>
      </c>
      <c r="AC54" s="7">
        <v>0.26227800000000001</v>
      </c>
      <c r="AD54" s="7">
        <f t="shared" si="0"/>
        <v>0.35181901785714281</v>
      </c>
      <c r="AF54" s="1">
        <f t="shared" si="3"/>
        <v>12.5</v>
      </c>
      <c r="AG54" s="7">
        <f>AL54-MAX(B54:AC54)</f>
        <v>-1.1354200000000001</v>
      </c>
      <c r="AH54" s="7">
        <f t="shared" si="1"/>
        <v>1.2981809821428572</v>
      </c>
      <c r="AI54" s="7">
        <f t="shared" si="2"/>
        <v>1.5706249999999999</v>
      </c>
    </row>
    <row r="55" spans="1:35" x14ac:dyDescent="0.25">
      <c r="A55" s="1">
        <v>12.75</v>
      </c>
      <c r="B55" s="7">
        <v>0.158667</v>
      </c>
      <c r="C55" s="7">
        <v>1.2368300000000001</v>
      </c>
      <c r="D55" s="7">
        <v>0.30825000000000002</v>
      </c>
      <c r="E55" s="7">
        <v>0.70489999999999997</v>
      </c>
      <c r="F55" s="7">
        <v>0.31243700000000002</v>
      </c>
      <c r="G55" s="7">
        <v>0.97321400000000002</v>
      </c>
      <c r="H55" s="7">
        <v>0.26114300000000001</v>
      </c>
      <c r="I55" s="7">
        <v>0.190778</v>
      </c>
      <c r="J55" s="7">
        <v>0.16279199999999999</v>
      </c>
      <c r="K55" s="7">
        <v>0.10015</v>
      </c>
      <c r="L55" s="7">
        <v>0.29585699999999998</v>
      </c>
      <c r="M55" s="7">
        <v>0.16675000000000001</v>
      </c>
      <c r="N55" s="7">
        <v>0.39989999999999998</v>
      </c>
      <c r="O55" s="7">
        <v>0.153833</v>
      </c>
      <c r="P55" s="7">
        <v>0.23861099999999999</v>
      </c>
      <c r="Q55" s="7">
        <v>0.657833</v>
      </c>
      <c r="R55" s="7">
        <v>0.154136</v>
      </c>
      <c r="S55" s="7">
        <v>1.4378599999999999</v>
      </c>
      <c r="T55" s="7">
        <v>0.128833</v>
      </c>
      <c r="U55" s="7">
        <v>0.56525000000000003</v>
      </c>
      <c r="V55" s="7">
        <v>0.214111</v>
      </c>
      <c r="W55" s="7">
        <v>0.25419999999999998</v>
      </c>
      <c r="X55" s="7">
        <v>0.22600000000000001</v>
      </c>
      <c r="Y55" s="7">
        <v>7.33462E-2</v>
      </c>
      <c r="Z55" s="7">
        <v>0.35363600000000001</v>
      </c>
      <c r="AA55" s="7">
        <v>0.31059999999999999</v>
      </c>
      <c r="AB55" s="7">
        <v>0.169125</v>
      </c>
      <c r="AC55" s="7">
        <v>0.30954999999999999</v>
      </c>
      <c r="AD55" s="7">
        <f t="shared" si="0"/>
        <v>0.37566400714285714</v>
      </c>
      <c r="AF55" s="1">
        <f t="shared" si="3"/>
        <v>12.75</v>
      </c>
      <c r="AG55" s="7">
        <f>AL55-MAX(B55:AC55)</f>
        <v>-1.4378599999999999</v>
      </c>
      <c r="AH55" s="7">
        <f t="shared" si="1"/>
        <v>1.2743359928571427</v>
      </c>
      <c r="AI55" s="7">
        <f t="shared" si="2"/>
        <v>1.5766537999999999</v>
      </c>
    </row>
    <row r="56" spans="1:35" x14ac:dyDescent="0.25">
      <c r="A56" s="1">
        <v>13</v>
      </c>
      <c r="B56" s="7">
        <v>0.113317</v>
      </c>
      <c r="C56" s="7">
        <v>0.25</v>
      </c>
      <c r="D56" s="7">
        <v>0.30825000000000002</v>
      </c>
      <c r="E56" s="7">
        <v>0.80016699999999996</v>
      </c>
      <c r="F56" s="7">
        <v>0.31243700000000002</v>
      </c>
      <c r="G56" s="7">
        <v>0.43983299999999997</v>
      </c>
      <c r="H56" s="7">
        <v>8.1285700000000002E-2</v>
      </c>
      <c r="I56" s="7">
        <v>0.221438</v>
      </c>
      <c r="J56" s="7">
        <v>0.40493800000000002</v>
      </c>
      <c r="K56" s="7">
        <v>0.14056299999999999</v>
      </c>
      <c r="L56" s="7">
        <v>0.22337499999999999</v>
      </c>
      <c r="M56" s="7">
        <v>0.32113599999999998</v>
      </c>
      <c r="N56" s="7">
        <v>0.81499999999999995</v>
      </c>
      <c r="O56" s="7">
        <v>1.0894999999999999</v>
      </c>
      <c r="P56" s="7">
        <v>0.339611</v>
      </c>
      <c r="Q56" s="7">
        <v>0.183313</v>
      </c>
      <c r="R56" s="7">
        <v>0.154136</v>
      </c>
      <c r="S56" s="7">
        <v>0.232929</v>
      </c>
      <c r="T56" s="7">
        <v>4.8000000000000001E-2</v>
      </c>
      <c r="U56" s="7">
        <v>0.47849999999999998</v>
      </c>
      <c r="V56" s="7">
        <v>0.214111</v>
      </c>
      <c r="W56" s="7">
        <v>0.21065</v>
      </c>
      <c r="X56" s="7">
        <v>0.95099999999999996</v>
      </c>
      <c r="Y56" s="7">
        <v>1.4550000000000001</v>
      </c>
      <c r="Z56" s="7">
        <v>0.49487500000000001</v>
      </c>
      <c r="AA56" s="7">
        <v>0.114107</v>
      </c>
      <c r="AB56" s="7">
        <v>0.10575</v>
      </c>
      <c r="AC56" s="7">
        <v>0.29499999999999998</v>
      </c>
      <c r="AD56" s="7">
        <f t="shared" si="0"/>
        <v>0.38565077500000011</v>
      </c>
      <c r="AF56" s="1">
        <f t="shared" si="3"/>
        <v>13</v>
      </c>
      <c r="AG56" s="7">
        <f>AL56-MAX(B56:AC56)</f>
        <v>-1.4550000000000001</v>
      </c>
      <c r="AH56" s="7">
        <f t="shared" si="1"/>
        <v>1.2643492249999997</v>
      </c>
      <c r="AI56" s="7">
        <f t="shared" si="2"/>
        <v>1.6019999999999999</v>
      </c>
    </row>
    <row r="57" spans="1:35" x14ac:dyDescent="0.25">
      <c r="A57" s="1">
        <v>13.25</v>
      </c>
      <c r="B57" s="7">
        <v>0.44600000000000001</v>
      </c>
      <c r="C57" s="7">
        <v>0.16192899999999999</v>
      </c>
      <c r="D57" s="7">
        <v>0.38129999999999997</v>
      </c>
      <c r="E57" s="7">
        <v>0.42349999999999999</v>
      </c>
      <c r="F57" s="7">
        <v>0.31243700000000002</v>
      </c>
      <c r="G57" s="7">
        <v>0.42805599999999999</v>
      </c>
      <c r="H57" s="7">
        <v>0.51924999999999999</v>
      </c>
      <c r="I57" s="7">
        <v>0.60370000000000001</v>
      </c>
      <c r="J57" s="7">
        <v>0.48649999999999999</v>
      </c>
      <c r="K57" s="7">
        <v>0.180786</v>
      </c>
      <c r="L57" s="7">
        <v>0.10083300000000001</v>
      </c>
      <c r="M57" s="7">
        <v>0.67085700000000004</v>
      </c>
      <c r="N57" s="7">
        <v>0.84799999999999998</v>
      </c>
      <c r="O57" s="7">
        <v>0.38388899999999998</v>
      </c>
      <c r="P57" s="7">
        <v>0.34542899999999999</v>
      </c>
      <c r="Q57" s="7">
        <v>0.56412499999999999</v>
      </c>
      <c r="R57" s="7">
        <v>0.154136</v>
      </c>
      <c r="S57" s="7">
        <v>0.66479200000000005</v>
      </c>
      <c r="T57" s="7">
        <v>0.42781200000000003</v>
      </c>
      <c r="U57" s="7">
        <v>0.263687</v>
      </c>
      <c r="V57" s="7">
        <v>0.214111</v>
      </c>
      <c r="W57" s="7">
        <v>0.35543799999999998</v>
      </c>
      <c r="X57" s="7">
        <v>0.35399999999999998</v>
      </c>
      <c r="Y57" s="7">
        <v>0.15579999999999999</v>
      </c>
      <c r="Z57" s="7">
        <v>0.57055599999999995</v>
      </c>
      <c r="AA57" s="7">
        <v>0.20877799999999999</v>
      </c>
      <c r="AB57" s="7">
        <v>0.83258299999999996</v>
      </c>
      <c r="AC57" s="7">
        <v>0.26671400000000001</v>
      </c>
      <c r="AD57" s="7">
        <f t="shared" si="0"/>
        <v>0.40446421428571416</v>
      </c>
      <c r="AF57" s="1">
        <f t="shared" si="3"/>
        <v>13.25</v>
      </c>
      <c r="AG57" s="7">
        <f>AL57-MAX(B57:AC57)</f>
        <v>-0.84799999999999998</v>
      </c>
      <c r="AH57" s="7">
        <f t="shared" si="1"/>
        <v>1.2455357857142857</v>
      </c>
      <c r="AI57" s="7">
        <f t="shared" si="2"/>
        <v>1.549167</v>
      </c>
    </row>
    <row r="58" spans="1:35" x14ac:dyDescent="0.25">
      <c r="A58" s="1">
        <v>13.5</v>
      </c>
      <c r="B58" s="7">
        <v>1.3683799999999999</v>
      </c>
      <c r="C58" s="7">
        <v>0.50066699999999997</v>
      </c>
      <c r="D58" s="7">
        <v>0.38129999999999997</v>
      </c>
      <c r="E58" s="7">
        <v>0.34359099999999998</v>
      </c>
      <c r="F58" s="7">
        <v>0.61040000000000005</v>
      </c>
      <c r="G58" s="7">
        <v>0.31</v>
      </c>
      <c r="H58" s="7">
        <v>0.497583</v>
      </c>
      <c r="I58" s="7">
        <v>0.60370000000000001</v>
      </c>
      <c r="J58" s="7">
        <v>1.2284999999999999</v>
      </c>
      <c r="K58" s="7">
        <v>5.5244399999999999E-2</v>
      </c>
      <c r="L58" s="7">
        <v>0.42849999999999999</v>
      </c>
      <c r="M58" s="7">
        <v>0.138714</v>
      </c>
      <c r="N58" s="7">
        <v>0.84799999999999998</v>
      </c>
      <c r="O58" s="7">
        <v>1.40917</v>
      </c>
      <c r="P58" s="7">
        <v>0.34542899999999999</v>
      </c>
      <c r="Q58" s="7">
        <v>0.78425</v>
      </c>
      <c r="R58" s="7">
        <v>0.88828600000000002</v>
      </c>
      <c r="S58" s="7">
        <v>0.45533299999999999</v>
      </c>
      <c r="T58" s="7">
        <v>0.262071</v>
      </c>
      <c r="U58" s="7">
        <v>0.224583</v>
      </c>
      <c r="V58" s="7">
        <v>0.29849999999999999</v>
      </c>
      <c r="W58" s="7">
        <v>9.75E-3</v>
      </c>
      <c r="X58" s="7">
        <v>6.8307699999999999E-2</v>
      </c>
      <c r="Y58" s="7">
        <v>0.99624999999999997</v>
      </c>
      <c r="Z58" s="7">
        <v>0.25874999999999998</v>
      </c>
      <c r="AA58" s="7">
        <v>0.40977799999999998</v>
      </c>
      <c r="AB58" s="7">
        <v>0.83258299999999996</v>
      </c>
      <c r="AC58" s="7">
        <v>0.340333</v>
      </c>
      <c r="AD58" s="7">
        <f t="shared" si="0"/>
        <v>0.53206975357142849</v>
      </c>
      <c r="AF58" s="1">
        <f t="shared" si="3"/>
        <v>13.5</v>
      </c>
      <c r="AG58" s="7">
        <f>AL58-MAX(B58:AC58)</f>
        <v>-1.40917</v>
      </c>
      <c r="AH58" s="7">
        <f t="shared" si="1"/>
        <v>1.1179302464285714</v>
      </c>
      <c r="AI58" s="7">
        <f t="shared" si="2"/>
        <v>1.64025</v>
      </c>
    </row>
    <row r="59" spans="1:35" x14ac:dyDescent="0.25">
      <c r="A59" s="1">
        <v>13.75</v>
      </c>
      <c r="B59" s="7">
        <v>8.1812499999999996E-2</v>
      </c>
      <c r="C59" s="7">
        <v>0.37678600000000001</v>
      </c>
      <c r="D59" s="7">
        <v>0.38129999999999997</v>
      </c>
      <c r="E59" s="7">
        <v>0.26938899999999999</v>
      </c>
      <c r="F59" s="7">
        <v>0.23250000000000001</v>
      </c>
      <c r="G59" s="7">
        <v>0.30675000000000002</v>
      </c>
      <c r="H59" s="7">
        <v>0.48649999999999999</v>
      </c>
      <c r="I59" s="7">
        <v>0.60370000000000001</v>
      </c>
      <c r="J59" s="7">
        <v>0.13850000000000001</v>
      </c>
      <c r="K59" s="7">
        <v>5.5244399999999999E-2</v>
      </c>
      <c r="L59" s="7">
        <v>0.3155</v>
      </c>
      <c r="M59" s="7">
        <v>1.0931200000000001</v>
      </c>
      <c r="N59" s="7">
        <v>0.115188</v>
      </c>
      <c r="O59" s="7">
        <v>0.55112499999999998</v>
      </c>
      <c r="P59" s="7">
        <v>0.13508300000000001</v>
      </c>
      <c r="Q59" s="7">
        <v>0.80649999999999999</v>
      </c>
      <c r="R59" s="7">
        <v>9.28571E-4</v>
      </c>
      <c r="S59" s="7">
        <v>0.151333</v>
      </c>
      <c r="T59" s="7">
        <v>0.30225000000000002</v>
      </c>
      <c r="U59" s="7">
        <v>0.30271399999999998</v>
      </c>
      <c r="V59" s="7">
        <v>0.30880000000000002</v>
      </c>
      <c r="W59" s="7">
        <v>0.77349999999999997</v>
      </c>
      <c r="X59" s="7">
        <v>0.18762499999999999</v>
      </c>
      <c r="Y59" s="7">
        <v>0.30335699999999999</v>
      </c>
      <c r="Z59" s="7">
        <v>0.51243700000000003</v>
      </c>
      <c r="AA59" s="7">
        <v>0.16869999999999999</v>
      </c>
      <c r="AB59" s="7">
        <v>0.83258299999999996</v>
      </c>
      <c r="AC59" s="7">
        <v>0.73075000000000001</v>
      </c>
      <c r="AD59" s="7">
        <f t="shared" si="0"/>
        <v>0.37585626682142853</v>
      </c>
      <c r="AF59" s="1">
        <f t="shared" si="3"/>
        <v>13.75</v>
      </c>
      <c r="AG59" s="7">
        <f>AL59-MAX(B59:AC59)</f>
        <v>-1.0931200000000001</v>
      </c>
      <c r="AH59" s="7">
        <f t="shared" si="1"/>
        <v>1.2741437331785714</v>
      </c>
      <c r="AI59" s="7">
        <f t="shared" si="2"/>
        <v>1.6490714289999999</v>
      </c>
    </row>
    <row r="60" spans="1:35" x14ac:dyDescent="0.25">
      <c r="A60" s="1">
        <v>14</v>
      </c>
      <c r="B60" s="7">
        <v>0.36605599999999999</v>
      </c>
      <c r="C60" s="7">
        <v>0.37857099999999999</v>
      </c>
      <c r="D60" s="7">
        <v>0.84714299999999998</v>
      </c>
      <c r="E60" s="7">
        <v>0.80035699999999999</v>
      </c>
      <c r="F60" s="7">
        <v>0.16250000000000001</v>
      </c>
      <c r="G60" s="7">
        <v>0.51319999999999999</v>
      </c>
      <c r="H60" s="7">
        <v>0.25566699999999998</v>
      </c>
      <c r="I60" s="7">
        <v>0.60370000000000001</v>
      </c>
      <c r="J60" s="7">
        <v>0.13850000000000001</v>
      </c>
      <c r="K60" s="7">
        <v>0.48457099999999997</v>
      </c>
      <c r="L60" s="7">
        <v>0.438083</v>
      </c>
      <c r="M60" s="7">
        <v>0.40050000000000002</v>
      </c>
      <c r="N60" s="7">
        <v>0.115188</v>
      </c>
      <c r="O60" s="7">
        <v>0.82350000000000001</v>
      </c>
      <c r="P60" s="7">
        <v>0.13508300000000001</v>
      </c>
      <c r="Q60" s="7">
        <v>1.133</v>
      </c>
      <c r="R60" s="7">
        <v>9.28571E-4</v>
      </c>
      <c r="S60" s="7">
        <v>0.627</v>
      </c>
      <c r="T60" s="7">
        <v>0.159333</v>
      </c>
      <c r="U60" s="7">
        <v>0.57727799999999996</v>
      </c>
      <c r="V60" s="7">
        <v>0.26419999999999999</v>
      </c>
      <c r="W60" s="7">
        <v>0.78883300000000001</v>
      </c>
      <c r="X60" s="7">
        <v>0.25633299999999998</v>
      </c>
      <c r="Y60" s="7">
        <v>1.2086699999999999</v>
      </c>
      <c r="Z60" s="7">
        <v>0.103643</v>
      </c>
      <c r="AA60" s="7">
        <v>0.35938900000000001</v>
      </c>
      <c r="AB60" s="7">
        <v>0.43742900000000001</v>
      </c>
      <c r="AC60" s="7">
        <v>0.44591700000000001</v>
      </c>
      <c r="AD60" s="7">
        <f t="shared" si="0"/>
        <v>0.45802044896428568</v>
      </c>
      <c r="AF60" s="1">
        <f t="shared" si="3"/>
        <v>14</v>
      </c>
      <c r="AG60" s="7">
        <f>AL60-MAX(B60:AC60)</f>
        <v>-1.2086699999999999</v>
      </c>
      <c r="AH60" s="7">
        <f t="shared" si="1"/>
        <v>1.1919795510357143</v>
      </c>
      <c r="AI60" s="7">
        <f t="shared" si="2"/>
        <v>1.6490714289999999</v>
      </c>
    </row>
    <row r="61" spans="1:35" x14ac:dyDescent="0.25">
      <c r="A61" s="1">
        <v>14.25</v>
      </c>
      <c r="B61" s="7">
        <v>0.82866700000000004</v>
      </c>
      <c r="C61" s="7">
        <v>1.6121000000000001</v>
      </c>
      <c r="D61" s="7">
        <v>0.84714299999999998</v>
      </c>
      <c r="E61" s="7">
        <v>0.51837500000000003</v>
      </c>
      <c r="F61" s="7">
        <v>0.16250000000000001</v>
      </c>
      <c r="G61" s="7">
        <v>0.51319999999999999</v>
      </c>
      <c r="H61" s="7">
        <v>0.59799999999999998</v>
      </c>
      <c r="I61" s="7">
        <v>0.53090000000000004</v>
      </c>
      <c r="J61" s="7">
        <v>0.41907100000000003</v>
      </c>
      <c r="K61" s="7">
        <v>0.48457099999999997</v>
      </c>
      <c r="L61" s="7">
        <v>0.75533300000000003</v>
      </c>
      <c r="M61" s="7">
        <v>0.85062499999999996</v>
      </c>
      <c r="N61" s="7">
        <v>0.115188</v>
      </c>
      <c r="O61" s="7">
        <v>0.82350000000000001</v>
      </c>
      <c r="P61" s="7">
        <v>0.13508300000000001</v>
      </c>
      <c r="Q61" s="7">
        <v>0.9798</v>
      </c>
      <c r="R61" s="7">
        <v>9.28571E-4</v>
      </c>
      <c r="S61" s="7">
        <v>0.878</v>
      </c>
      <c r="T61" s="7">
        <v>0.51075000000000004</v>
      </c>
      <c r="U61" s="7">
        <v>0.81862500000000005</v>
      </c>
      <c r="V61" s="7">
        <v>0.68374999999999997</v>
      </c>
      <c r="W61" s="7">
        <v>0.16250000000000001</v>
      </c>
      <c r="X61" s="7">
        <v>0.35911100000000001</v>
      </c>
      <c r="Y61" s="7">
        <v>0.95891700000000002</v>
      </c>
      <c r="Z61" s="7">
        <v>0.23</v>
      </c>
      <c r="AA61" s="7">
        <v>0.1903</v>
      </c>
      <c r="AB61" s="7">
        <v>0.43742900000000001</v>
      </c>
      <c r="AC61" s="7">
        <v>0.151</v>
      </c>
      <c r="AD61" s="7">
        <f t="shared" si="0"/>
        <v>0.55554880610714275</v>
      </c>
      <c r="AF61" s="1">
        <f t="shared" si="3"/>
        <v>14.25</v>
      </c>
      <c r="AG61" s="7">
        <f>AL61-MAX(B61:AC61)</f>
        <v>-1.6121000000000001</v>
      </c>
      <c r="AH61" s="7">
        <f t="shared" si="1"/>
        <v>1.0944511938928572</v>
      </c>
      <c r="AI61" s="7">
        <f t="shared" si="2"/>
        <v>1.6490714289999999</v>
      </c>
    </row>
    <row r="62" spans="1:35" x14ac:dyDescent="0.25">
      <c r="A62" s="1">
        <v>14.5</v>
      </c>
      <c r="B62" s="7">
        <v>0.82866700000000004</v>
      </c>
      <c r="C62" s="7">
        <v>1.6121000000000001</v>
      </c>
      <c r="D62" s="7">
        <v>0.84714299999999998</v>
      </c>
      <c r="E62" s="7">
        <v>1.873</v>
      </c>
      <c r="F62" s="7">
        <v>0.16250000000000001</v>
      </c>
      <c r="G62" s="7">
        <v>0.51319999999999999</v>
      </c>
      <c r="H62" s="7">
        <v>0.422786</v>
      </c>
      <c r="I62" s="7">
        <v>0.94699999999999995</v>
      </c>
      <c r="J62" s="7">
        <v>0.41907100000000003</v>
      </c>
      <c r="K62" s="7">
        <v>0.71625000000000005</v>
      </c>
      <c r="L62" s="7">
        <v>0.47549999999999998</v>
      </c>
      <c r="M62" s="7">
        <v>0.85062499999999996</v>
      </c>
      <c r="N62" s="7">
        <v>0.38790000000000002</v>
      </c>
      <c r="O62" s="7">
        <v>0.82350000000000001</v>
      </c>
      <c r="P62" s="7">
        <v>0.23366700000000001</v>
      </c>
      <c r="Q62" s="7">
        <v>1.3203</v>
      </c>
      <c r="R62" s="7">
        <v>9.28571E-4</v>
      </c>
      <c r="S62" s="7">
        <v>0.66479200000000005</v>
      </c>
      <c r="T62" s="7">
        <v>0.22700000000000001</v>
      </c>
      <c r="U62" s="7">
        <v>0.54049999999999998</v>
      </c>
      <c r="V62" s="7">
        <v>0.63329999999999997</v>
      </c>
      <c r="W62" s="7">
        <v>0.62224999999999997</v>
      </c>
      <c r="X62" s="7">
        <v>0.24610000000000001</v>
      </c>
      <c r="Y62" s="7">
        <v>0.89883299999999999</v>
      </c>
      <c r="Z62" s="7">
        <v>0.23</v>
      </c>
      <c r="AA62" s="7">
        <v>0.1903</v>
      </c>
      <c r="AB62" s="7">
        <v>0.43742900000000001</v>
      </c>
      <c r="AC62" s="7">
        <v>0.40699999999999997</v>
      </c>
      <c r="AD62" s="7">
        <f t="shared" si="0"/>
        <v>0.6261300561071429</v>
      </c>
      <c r="AF62" s="1">
        <f t="shared" si="3"/>
        <v>14.5</v>
      </c>
      <c r="AG62" s="7">
        <f>AL62-MAX(B62:AC62)</f>
        <v>-1.873</v>
      </c>
      <c r="AH62" s="7">
        <f t="shared" si="1"/>
        <v>1.0238699438928571</v>
      </c>
      <c r="AI62" s="7">
        <f t="shared" si="2"/>
        <v>1.6490714289999999</v>
      </c>
    </row>
    <row r="63" spans="1:35" x14ac:dyDescent="0.25">
      <c r="A63" s="1">
        <v>14.75</v>
      </c>
      <c r="B63" s="7">
        <v>0.20849999999999999</v>
      </c>
      <c r="C63" s="7">
        <v>0.90556300000000001</v>
      </c>
      <c r="D63" s="7">
        <v>0.62824999999999998</v>
      </c>
      <c r="E63" s="7">
        <v>0.86909999999999998</v>
      </c>
      <c r="F63" s="7">
        <v>0.16250000000000001</v>
      </c>
      <c r="G63" s="7">
        <v>0.51319999999999999</v>
      </c>
      <c r="H63" s="7">
        <v>1.1432899999999999</v>
      </c>
      <c r="I63" s="7">
        <v>0.94699999999999995</v>
      </c>
      <c r="J63" s="7">
        <v>0.41907100000000003</v>
      </c>
      <c r="K63" s="7">
        <v>0.71625000000000005</v>
      </c>
      <c r="L63" s="7">
        <v>0.47549999999999998</v>
      </c>
      <c r="M63" s="7">
        <v>0.74450000000000005</v>
      </c>
      <c r="N63" s="7">
        <v>0.38790000000000002</v>
      </c>
      <c r="O63" s="7">
        <v>0.82350000000000001</v>
      </c>
      <c r="P63" s="7">
        <v>0.23366700000000001</v>
      </c>
      <c r="Q63" s="7">
        <v>0.622583</v>
      </c>
      <c r="R63" s="7">
        <v>2.3036699999999999</v>
      </c>
      <c r="S63" s="7">
        <v>0.66479200000000005</v>
      </c>
      <c r="T63" s="7">
        <v>0.27900000000000003</v>
      </c>
      <c r="U63" s="7">
        <v>0.73491700000000004</v>
      </c>
      <c r="V63" s="7">
        <v>0.63329999999999997</v>
      </c>
      <c r="W63" s="7">
        <v>0.62224999999999997</v>
      </c>
      <c r="X63" s="7">
        <v>0.24610000000000001</v>
      </c>
      <c r="Y63" s="7">
        <v>0.80412499999999998</v>
      </c>
      <c r="Z63" s="7">
        <v>1.0171300000000001</v>
      </c>
      <c r="AA63" s="7">
        <v>0.1903</v>
      </c>
      <c r="AB63" s="7">
        <v>0.43742900000000001</v>
      </c>
      <c r="AC63" s="7">
        <v>0.40699999999999997</v>
      </c>
      <c r="AD63" s="7">
        <f t="shared" si="0"/>
        <v>0.64787096428571445</v>
      </c>
      <c r="AF63" s="1">
        <f t="shared" si="3"/>
        <v>14.75</v>
      </c>
      <c r="AG63" s="7">
        <f>AL63-MAX(B63:AC63)</f>
        <v>-2.3036699999999999</v>
      </c>
      <c r="AH63" s="7">
        <f t="shared" si="1"/>
        <v>1.0021290357142854</v>
      </c>
      <c r="AI63" s="7">
        <f t="shared" si="2"/>
        <v>1.4874999999999998</v>
      </c>
    </row>
    <row r="64" spans="1:35" x14ac:dyDescent="0.25">
      <c r="A64" s="1">
        <v>15</v>
      </c>
      <c r="B64" s="7">
        <v>0.42349999999999999</v>
      </c>
      <c r="C64" s="7">
        <v>9.1249999999999994E-3</v>
      </c>
      <c r="D64" s="7">
        <v>0.62824999999999998</v>
      </c>
      <c r="E64" s="7">
        <v>0.81189999999999996</v>
      </c>
      <c r="F64" s="7">
        <v>0.16250000000000001</v>
      </c>
      <c r="G64" s="7">
        <v>2.2249999999999999E-2</v>
      </c>
      <c r="H64" s="7">
        <v>1.1432899999999999</v>
      </c>
      <c r="I64" s="7">
        <v>0.94699999999999995</v>
      </c>
      <c r="J64" s="7">
        <v>0.41907100000000003</v>
      </c>
      <c r="K64" s="7">
        <v>0.71625000000000005</v>
      </c>
      <c r="L64" s="7">
        <v>0.47549999999999998</v>
      </c>
      <c r="M64" s="7">
        <v>0.72750000000000004</v>
      </c>
      <c r="N64" s="7">
        <v>0.38790000000000002</v>
      </c>
      <c r="O64" s="7">
        <v>0.82350000000000001</v>
      </c>
      <c r="P64" s="7">
        <v>0.23366700000000001</v>
      </c>
      <c r="Q64" s="7">
        <v>0.622583</v>
      </c>
      <c r="R64" s="7">
        <v>2.3036699999999999</v>
      </c>
      <c r="S64" s="7">
        <v>0.66479200000000005</v>
      </c>
      <c r="T64" s="7">
        <v>0.27900000000000003</v>
      </c>
      <c r="U64" s="7">
        <v>1.6665000000000001</v>
      </c>
      <c r="V64" s="7">
        <v>0.69725000000000004</v>
      </c>
      <c r="W64" s="7">
        <v>0.16250000000000001</v>
      </c>
      <c r="X64" s="7">
        <v>0.24610000000000001</v>
      </c>
      <c r="Y64" s="7">
        <v>0.80412499999999998</v>
      </c>
      <c r="Z64" s="7">
        <v>1.0171300000000001</v>
      </c>
      <c r="AA64" s="7">
        <v>1.0662499999999999</v>
      </c>
      <c r="AB64" s="7">
        <v>0.14962500000000001</v>
      </c>
      <c r="AC64" s="7">
        <v>0.40699999999999997</v>
      </c>
      <c r="AD64" s="7">
        <f t="shared" si="0"/>
        <v>0.64349028571428579</v>
      </c>
      <c r="AF64" s="1">
        <f t="shared" si="3"/>
        <v>15</v>
      </c>
      <c r="AG64" s="7">
        <f>AL64-MAX(B64:AC64)</f>
        <v>-2.3036699999999999</v>
      </c>
      <c r="AH64" s="7">
        <f t="shared" si="1"/>
        <v>1.006509714285714</v>
      </c>
      <c r="AI64" s="7">
        <f t="shared" si="2"/>
        <v>1.6408749999999999</v>
      </c>
    </row>
    <row r="65" spans="1:35" x14ac:dyDescent="0.25">
      <c r="A65" s="1">
        <v>15.25</v>
      </c>
      <c r="B65" s="7">
        <v>0.42349999999999999</v>
      </c>
      <c r="C65" s="7">
        <v>9.1249999999999994E-3</v>
      </c>
      <c r="D65" s="7">
        <v>0.62824999999999998</v>
      </c>
      <c r="E65" s="7">
        <v>0.81189999999999996</v>
      </c>
      <c r="F65" s="7">
        <v>0.70950000000000002</v>
      </c>
      <c r="G65" s="7">
        <v>2.2249999999999999E-2</v>
      </c>
      <c r="H65" s="7">
        <v>0.99139999999999995</v>
      </c>
      <c r="I65" s="7">
        <v>0.53090000000000004</v>
      </c>
      <c r="J65" s="7">
        <v>0.41907100000000003</v>
      </c>
      <c r="K65" s="7">
        <v>0.71625000000000005</v>
      </c>
      <c r="L65" s="7">
        <v>0.39250000000000002</v>
      </c>
      <c r="M65" s="7">
        <v>0.72750000000000004</v>
      </c>
      <c r="N65" s="7">
        <v>0.38790000000000002</v>
      </c>
      <c r="O65" s="7">
        <v>1.4975000000000001</v>
      </c>
      <c r="P65" s="7">
        <v>0.23366700000000001</v>
      </c>
      <c r="Q65" s="7">
        <v>0.622583</v>
      </c>
      <c r="R65" s="7">
        <v>2.3036699999999999</v>
      </c>
      <c r="S65" s="7">
        <v>0.66479200000000005</v>
      </c>
      <c r="T65" s="7">
        <v>3.0002499999999999</v>
      </c>
      <c r="U65" s="7">
        <v>1.7595000000000001</v>
      </c>
      <c r="V65" s="7">
        <v>0.69725000000000004</v>
      </c>
      <c r="W65" s="7">
        <v>0.78883300000000001</v>
      </c>
      <c r="X65" s="7">
        <v>0.24610000000000001</v>
      </c>
      <c r="Y65" s="7">
        <v>1.5155000000000001</v>
      </c>
      <c r="Z65" s="7">
        <v>1.0171300000000001</v>
      </c>
      <c r="AA65" s="7">
        <v>1.0662499999999999</v>
      </c>
      <c r="AB65" s="7">
        <v>0.14962500000000001</v>
      </c>
      <c r="AC65" s="7">
        <v>0.40699999999999997</v>
      </c>
      <c r="AD65" s="7">
        <f t="shared" si="0"/>
        <v>0.81213200000000008</v>
      </c>
      <c r="AF65" s="1">
        <f t="shared" si="3"/>
        <v>15.25</v>
      </c>
      <c r="AG65" s="7">
        <f>AL65-MAX(B65:AC65)</f>
        <v>-3.0002499999999999</v>
      </c>
      <c r="AH65" s="7">
        <f t="shared" si="1"/>
        <v>0.83786799999999984</v>
      </c>
      <c r="AI65" s="7">
        <f t="shared" si="2"/>
        <v>1.6408749999999999</v>
      </c>
    </row>
    <row r="66" spans="1:35" x14ac:dyDescent="0.25">
      <c r="A66" s="1">
        <v>15.5</v>
      </c>
      <c r="B66" s="7">
        <v>0.42349999999999999</v>
      </c>
      <c r="C66" s="7">
        <v>9.1249999999999994E-3</v>
      </c>
      <c r="D66" s="7">
        <v>0.62824999999999998</v>
      </c>
      <c r="E66" s="7">
        <v>0.81189999999999996</v>
      </c>
      <c r="F66" s="7">
        <v>0.16250000000000001</v>
      </c>
      <c r="G66" s="7">
        <v>2.2249999999999999E-2</v>
      </c>
      <c r="H66" s="7">
        <v>0.16855899999999999</v>
      </c>
      <c r="I66" s="7">
        <v>0</v>
      </c>
      <c r="J66" s="7">
        <v>0.41907100000000003</v>
      </c>
      <c r="K66" s="7">
        <v>1.0027999999999999</v>
      </c>
      <c r="L66" s="7">
        <v>0.39250000000000002</v>
      </c>
      <c r="M66" s="7">
        <v>1.2214</v>
      </c>
      <c r="N66" s="7">
        <v>0.38790000000000002</v>
      </c>
      <c r="O66" s="7">
        <v>1.4975000000000001</v>
      </c>
      <c r="P66" s="7">
        <v>0.23366700000000001</v>
      </c>
      <c r="Q66" s="7">
        <v>0.622583</v>
      </c>
      <c r="R66" s="7">
        <v>0</v>
      </c>
      <c r="S66" s="7">
        <v>1.2725599999999999</v>
      </c>
      <c r="T66" s="7">
        <v>0.47975000000000001</v>
      </c>
      <c r="U66" s="7">
        <v>0.84566699999999995</v>
      </c>
      <c r="V66" s="7">
        <v>0.63329999999999997</v>
      </c>
      <c r="W66" s="7">
        <v>4.1214300000000002E-2</v>
      </c>
      <c r="X66" s="7">
        <v>0.24610000000000001</v>
      </c>
      <c r="Y66" s="7">
        <v>0.84266700000000005</v>
      </c>
      <c r="Z66" s="7">
        <v>1.0171300000000001</v>
      </c>
      <c r="AA66" s="7">
        <v>0.35938900000000001</v>
      </c>
      <c r="AB66" s="7">
        <v>0.14962500000000001</v>
      </c>
      <c r="AC66" s="7">
        <v>0.40699999999999997</v>
      </c>
      <c r="AD66" s="7">
        <f t="shared" si="0"/>
        <v>0.51063954642857146</v>
      </c>
      <c r="AF66" s="1">
        <f t="shared" si="3"/>
        <v>15.5</v>
      </c>
      <c r="AG66" s="7">
        <f>AL66-MAX(B66:AC66)</f>
        <v>-1.4975000000000001</v>
      </c>
      <c r="AH66" s="7">
        <f t="shared" si="1"/>
        <v>1.1393604535714283</v>
      </c>
      <c r="AI66" s="7">
        <f t="shared" si="2"/>
        <v>1.6408749999999999</v>
      </c>
    </row>
    <row r="67" spans="1:35" x14ac:dyDescent="0.25">
      <c r="A67" s="1">
        <v>15.75</v>
      </c>
      <c r="B67" s="7">
        <v>0.55816699999999997</v>
      </c>
      <c r="C67" s="7">
        <v>0.38874999999999998</v>
      </c>
      <c r="D67" s="7">
        <v>0.62824999999999998</v>
      </c>
      <c r="E67" s="7">
        <v>0.81189999999999996</v>
      </c>
      <c r="F67" s="7">
        <v>0</v>
      </c>
      <c r="G67" s="7">
        <v>2.2249999999999999E-2</v>
      </c>
      <c r="H67" s="7">
        <v>1.4250000000000001E-2</v>
      </c>
      <c r="I67" s="7">
        <v>0</v>
      </c>
      <c r="J67" s="7">
        <v>0.41907100000000003</v>
      </c>
      <c r="K67" s="7">
        <v>5.5244399999999999E-2</v>
      </c>
      <c r="L67" s="7">
        <v>0.39250000000000002</v>
      </c>
      <c r="M67" s="7">
        <v>0.29799999999999999</v>
      </c>
      <c r="N67" s="7">
        <v>0</v>
      </c>
      <c r="O67" s="7">
        <v>1.4975000000000001</v>
      </c>
      <c r="P67" s="7">
        <v>0.23366700000000001</v>
      </c>
      <c r="Q67" s="7">
        <v>0.622583</v>
      </c>
      <c r="R67" s="7">
        <v>0.65349999999999997</v>
      </c>
      <c r="S67" s="7">
        <v>1.2725599999999999</v>
      </c>
      <c r="T67" s="7">
        <v>0.47975000000000001</v>
      </c>
      <c r="U67" s="7">
        <v>0.84566699999999995</v>
      </c>
      <c r="V67" s="7">
        <v>0</v>
      </c>
      <c r="W67" s="7">
        <v>4.8631599999999997E-2</v>
      </c>
      <c r="X67" s="7">
        <v>0.31242900000000001</v>
      </c>
      <c r="Y67" s="7">
        <v>0.84266700000000005</v>
      </c>
      <c r="Z67" s="7">
        <v>0.23727799999999999</v>
      </c>
      <c r="AA67" s="7">
        <v>0.35938900000000001</v>
      </c>
      <c r="AB67" s="7">
        <v>0.14962500000000001</v>
      </c>
      <c r="AC67" s="7">
        <v>0.151</v>
      </c>
      <c r="AD67" s="7">
        <f t="shared" si="0"/>
        <v>0.40337960714285714</v>
      </c>
      <c r="AF67" s="1">
        <f t="shared" si="3"/>
        <v>15.75</v>
      </c>
      <c r="AG67" s="7">
        <f>AL67-MAX(B67:AC67)</f>
        <v>-1.4975000000000001</v>
      </c>
      <c r="AH67" s="7">
        <f t="shared" si="1"/>
        <v>1.2466203928571429</v>
      </c>
      <c r="AI67" s="7">
        <f t="shared" si="2"/>
        <v>1.6357499999999998</v>
      </c>
    </row>
    <row r="68" spans="1:35" x14ac:dyDescent="0.25">
      <c r="A68" s="1">
        <v>16</v>
      </c>
      <c r="B68" s="7">
        <v>0.121833</v>
      </c>
      <c r="C68" s="7">
        <v>1.34867</v>
      </c>
      <c r="D68" s="7">
        <v>0.62824999999999998</v>
      </c>
      <c r="E68" s="7">
        <v>0.81189999999999996</v>
      </c>
      <c r="F68" s="7">
        <v>0</v>
      </c>
      <c r="G68" s="7">
        <v>1.4601200000000001</v>
      </c>
      <c r="H68" s="7">
        <v>1.4250000000000001E-2</v>
      </c>
      <c r="I68" s="7">
        <v>0</v>
      </c>
      <c r="J68" s="7">
        <v>0</v>
      </c>
      <c r="K68" s="7">
        <v>5.5244399999999999E-2</v>
      </c>
      <c r="L68" s="7">
        <v>9.5500000000000002E-2</v>
      </c>
      <c r="M68" s="7">
        <v>0.46260000000000001</v>
      </c>
      <c r="N68" s="7">
        <v>0</v>
      </c>
      <c r="O68" s="7">
        <v>0.21821399999999999</v>
      </c>
      <c r="P68" s="7">
        <v>0.24238499999999999</v>
      </c>
      <c r="Q68" s="7">
        <v>0.622583</v>
      </c>
      <c r="R68" s="7">
        <v>0</v>
      </c>
      <c r="S68" s="7">
        <v>1.6759999999999999</v>
      </c>
      <c r="T68" s="7">
        <v>1.5588899999999999E-2</v>
      </c>
      <c r="U68" s="7">
        <v>0.84566699999999995</v>
      </c>
      <c r="V68" s="7">
        <v>0</v>
      </c>
      <c r="W68" s="7">
        <v>0</v>
      </c>
      <c r="X68" s="7">
        <v>0.31242900000000001</v>
      </c>
      <c r="Y68" s="7">
        <v>0.4385</v>
      </c>
      <c r="Z68" s="7">
        <v>0.23727799999999999</v>
      </c>
      <c r="AA68" s="7">
        <v>0.35938900000000001</v>
      </c>
      <c r="AB68" s="7">
        <v>0</v>
      </c>
      <c r="AC68" s="7">
        <v>0.151</v>
      </c>
      <c r="AD68" s="7">
        <f t="shared" si="0"/>
        <v>0.36133576071428569</v>
      </c>
      <c r="AF68" s="1">
        <f t="shared" si="3"/>
        <v>16</v>
      </c>
      <c r="AG68" s="7">
        <f>AL68-MAX(B68:AC68)</f>
        <v>-1.6759999999999999</v>
      </c>
      <c r="AH68" s="7">
        <f t="shared" si="1"/>
        <v>1.2886642392857142</v>
      </c>
      <c r="AI68" s="7">
        <f t="shared" si="2"/>
        <v>1.6357499999999998</v>
      </c>
    </row>
    <row r="69" spans="1:35" x14ac:dyDescent="0.25">
      <c r="A69" s="1">
        <v>16.25</v>
      </c>
      <c r="B69" s="7">
        <v>0.121833</v>
      </c>
      <c r="C69" s="7">
        <v>0.116214</v>
      </c>
      <c r="D69" s="7">
        <v>0.62824999999999998</v>
      </c>
      <c r="E69" s="7">
        <v>0</v>
      </c>
      <c r="F69" s="7">
        <v>0</v>
      </c>
      <c r="G69" s="7">
        <v>1.4601200000000001</v>
      </c>
      <c r="H69" s="7">
        <v>0.83799999999999997</v>
      </c>
      <c r="I69" s="7">
        <v>0</v>
      </c>
      <c r="J69" s="7">
        <v>0</v>
      </c>
      <c r="K69" s="7">
        <v>5.5244399999999999E-2</v>
      </c>
      <c r="L69" s="7">
        <v>9.5500000000000002E-2</v>
      </c>
      <c r="M69" s="7">
        <v>0.46260000000000001</v>
      </c>
      <c r="N69" s="7">
        <v>0</v>
      </c>
      <c r="O69" s="7">
        <v>0.21821399999999999</v>
      </c>
      <c r="P69" s="7">
        <v>0.24238499999999999</v>
      </c>
      <c r="Q69" s="7">
        <v>0</v>
      </c>
      <c r="R69" s="7">
        <v>0</v>
      </c>
      <c r="S69" s="7">
        <v>1.2725599999999999</v>
      </c>
      <c r="T69" s="7">
        <v>1.5588899999999999E-2</v>
      </c>
      <c r="U69" s="7">
        <v>0.95943699999999998</v>
      </c>
      <c r="V69" s="7">
        <v>0</v>
      </c>
      <c r="W69" s="7">
        <v>0</v>
      </c>
      <c r="X69" s="7">
        <v>0.1394</v>
      </c>
      <c r="Y69" s="7">
        <v>0.4385</v>
      </c>
      <c r="Z69" s="7">
        <v>0</v>
      </c>
      <c r="AA69" s="7">
        <v>0.114107</v>
      </c>
      <c r="AB69" s="7">
        <v>0</v>
      </c>
      <c r="AC69" s="7">
        <v>0</v>
      </c>
      <c r="AD69" s="7">
        <f t="shared" ref="AD69:AD99" si="4">AVERAGE(B69:AC69)</f>
        <v>0.256355475</v>
      </c>
      <c r="AF69" s="1">
        <f t="shared" si="3"/>
        <v>16.25</v>
      </c>
      <c r="AG69" s="7">
        <f>AL69-MAX(B69:AC69)</f>
        <v>-1.4601200000000001</v>
      </c>
      <c r="AH69" s="7">
        <f t="shared" ref="AH69:AH98" si="5">$AL$4-AD69</f>
        <v>1.393644525</v>
      </c>
      <c r="AI69" s="7">
        <f t="shared" ref="AI69:AI98" si="6">$AL$4-SMALL(B69:AC69,COUNTIF(B69:AC69,0)+1)</f>
        <v>1.6344110999999999</v>
      </c>
    </row>
    <row r="70" spans="1:35" x14ac:dyDescent="0.25">
      <c r="A70" s="1">
        <v>16.5</v>
      </c>
      <c r="B70" s="7">
        <v>0.121833</v>
      </c>
      <c r="C70" s="7">
        <v>8.9399999999999993E-2</v>
      </c>
      <c r="D70" s="7">
        <v>0.62824999999999998</v>
      </c>
      <c r="E70" s="7">
        <v>0</v>
      </c>
      <c r="F70" s="7">
        <v>0</v>
      </c>
      <c r="G70" s="7">
        <v>1.4601200000000001</v>
      </c>
      <c r="H70" s="7">
        <v>0.75249999999999995</v>
      </c>
      <c r="I70" s="7">
        <v>0</v>
      </c>
      <c r="J70" s="7">
        <v>0</v>
      </c>
      <c r="K70" s="7">
        <v>5.5244399999999999E-2</v>
      </c>
      <c r="L70" s="7">
        <v>9.5500000000000002E-2</v>
      </c>
      <c r="M70" s="7">
        <v>0.46260000000000001</v>
      </c>
      <c r="N70" s="7">
        <v>0</v>
      </c>
      <c r="O70" s="7">
        <v>0.21821399999999999</v>
      </c>
      <c r="P70" s="7">
        <v>0.24238499999999999</v>
      </c>
      <c r="Q70" s="7">
        <v>0</v>
      </c>
      <c r="R70" s="7">
        <v>0</v>
      </c>
      <c r="S70" s="7">
        <v>0.68929200000000002</v>
      </c>
      <c r="T70" s="7">
        <v>1.5588899999999999E-2</v>
      </c>
      <c r="U70" s="7">
        <v>0.48876900000000001</v>
      </c>
      <c r="V70" s="7">
        <v>0.75275000000000003</v>
      </c>
      <c r="W70" s="7">
        <v>0</v>
      </c>
      <c r="X70" s="7">
        <v>0.1394</v>
      </c>
      <c r="Y70" s="7">
        <v>0.4385</v>
      </c>
      <c r="Z70" s="7">
        <v>0</v>
      </c>
      <c r="AA70" s="7">
        <v>1.03383</v>
      </c>
      <c r="AB70" s="7">
        <v>0</v>
      </c>
      <c r="AC70" s="7">
        <v>0</v>
      </c>
      <c r="AD70" s="7">
        <f t="shared" si="4"/>
        <v>0.27443486785714288</v>
      </c>
      <c r="AF70" s="1">
        <f t="shared" ref="AF70:AF99" si="7">AF69+0.25</f>
        <v>16.5</v>
      </c>
      <c r="AG70" s="7">
        <f>AL70-MAX(B70:AC70)</f>
        <v>-1.4601200000000001</v>
      </c>
      <c r="AH70" s="7">
        <f t="shared" si="5"/>
        <v>1.375565132142857</v>
      </c>
      <c r="AI70" s="7">
        <f t="shared" si="6"/>
        <v>1.6344110999999999</v>
      </c>
    </row>
    <row r="71" spans="1:35" x14ac:dyDescent="0.25">
      <c r="A71" s="1">
        <v>16.75</v>
      </c>
      <c r="B71" s="7">
        <v>0.113317</v>
      </c>
      <c r="C71" s="7">
        <v>1.6245000000000001</v>
      </c>
      <c r="D71" s="7">
        <v>0.62824999999999998</v>
      </c>
      <c r="E71" s="7">
        <v>0</v>
      </c>
      <c r="F71" s="7">
        <v>0</v>
      </c>
      <c r="G71" s="7">
        <v>1.4601200000000001</v>
      </c>
      <c r="H71" s="7">
        <v>0.75249999999999995</v>
      </c>
      <c r="I71" s="7">
        <v>0</v>
      </c>
      <c r="J71" s="7">
        <v>0</v>
      </c>
      <c r="K71" s="7">
        <v>5.5244399999999999E-2</v>
      </c>
      <c r="L71" s="7">
        <v>0</v>
      </c>
      <c r="M71" s="7">
        <v>0.20017599999999999</v>
      </c>
      <c r="N71" s="7">
        <v>0</v>
      </c>
      <c r="O71" s="7">
        <v>0.21821399999999999</v>
      </c>
      <c r="P71" s="7">
        <v>4.3163E-2</v>
      </c>
      <c r="Q71" s="7">
        <v>0</v>
      </c>
      <c r="R71" s="7">
        <v>0</v>
      </c>
      <c r="S71" s="7">
        <v>0.68929200000000002</v>
      </c>
      <c r="T71" s="7">
        <v>1.5588899999999999E-2</v>
      </c>
      <c r="U71" s="7">
        <v>0.105382</v>
      </c>
      <c r="V71" s="7">
        <v>0.75275000000000003</v>
      </c>
      <c r="W71" s="7">
        <v>0</v>
      </c>
      <c r="X71" s="7">
        <v>0.1394</v>
      </c>
      <c r="Y71" s="7">
        <v>0.4385</v>
      </c>
      <c r="Z71" s="7">
        <v>0</v>
      </c>
      <c r="AA71" s="7">
        <v>1.03383</v>
      </c>
      <c r="AB71" s="7">
        <v>0</v>
      </c>
      <c r="AC71" s="7">
        <v>0</v>
      </c>
      <c r="AD71" s="7">
        <f t="shared" si="4"/>
        <v>0.2953652607142857</v>
      </c>
      <c r="AF71" s="1">
        <f t="shared" si="7"/>
        <v>16.75</v>
      </c>
      <c r="AG71" s="7">
        <f>AL71-MAX(B71:AC71)</f>
        <v>-1.6245000000000001</v>
      </c>
      <c r="AH71" s="7">
        <f t="shared" si="5"/>
        <v>1.3546347392857143</v>
      </c>
      <c r="AI71" s="7">
        <f t="shared" si="6"/>
        <v>1.6344110999999999</v>
      </c>
    </row>
    <row r="72" spans="1:35" x14ac:dyDescent="0.25">
      <c r="A72" s="1">
        <v>17</v>
      </c>
      <c r="B72" s="7">
        <v>0.113317</v>
      </c>
      <c r="C72" s="7">
        <v>1.6245000000000001</v>
      </c>
      <c r="D72" s="7">
        <v>0.62824999999999998</v>
      </c>
      <c r="E72" s="7">
        <v>0</v>
      </c>
      <c r="F72" s="7">
        <v>0.92088899999999996</v>
      </c>
      <c r="G72" s="7">
        <v>0</v>
      </c>
      <c r="H72" s="7">
        <v>2.9306800000000001E-2</v>
      </c>
      <c r="I72" s="7">
        <v>0</v>
      </c>
      <c r="J72" s="7">
        <v>0</v>
      </c>
      <c r="K72" s="7">
        <v>5.5244399999999999E-2</v>
      </c>
      <c r="L72" s="7">
        <v>0</v>
      </c>
      <c r="M72" s="7">
        <v>0.20017599999999999</v>
      </c>
      <c r="N72" s="7">
        <v>0</v>
      </c>
      <c r="O72" s="7">
        <v>0.23375000000000001</v>
      </c>
      <c r="P72" s="7">
        <v>4.3163E-2</v>
      </c>
      <c r="Q72" s="7">
        <v>0</v>
      </c>
      <c r="R72" s="7">
        <v>0</v>
      </c>
      <c r="S72" s="7">
        <v>0.59956699999999996</v>
      </c>
      <c r="T72" s="7">
        <v>1.5588899999999999E-2</v>
      </c>
      <c r="U72" s="7">
        <v>0.105382</v>
      </c>
      <c r="V72" s="7">
        <v>0</v>
      </c>
      <c r="W72" s="7">
        <v>0</v>
      </c>
      <c r="X72" s="7">
        <v>7.9763200000000006E-2</v>
      </c>
      <c r="Y72" s="7">
        <v>4.7767400000000002E-2</v>
      </c>
      <c r="Z72" s="7">
        <v>0</v>
      </c>
      <c r="AA72" s="7">
        <v>1.03383</v>
      </c>
      <c r="AB72" s="7">
        <v>0</v>
      </c>
      <c r="AC72" s="7">
        <v>0</v>
      </c>
      <c r="AD72" s="7">
        <f t="shared" si="4"/>
        <v>0.20466052499999998</v>
      </c>
      <c r="AF72" s="1">
        <f t="shared" si="7"/>
        <v>17</v>
      </c>
      <c r="AG72" s="7">
        <f>AL72-MAX(B72:AC72)</f>
        <v>-1.6245000000000001</v>
      </c>
      <c r="AH72" s="7">
        <f t="shared" si="5"/>
        <v>1.4453394749999999</v>
      </c>
      <c r="AI72" s="7">
        <f t="shared" si="6"/>
        <v>1.6344110999999999</v>
      </c>
    </row>
    <row r="73" spans="1:35" x14ac:dyDescent="0.25">
      <c r="A73" s="1">
        <v>17.25</v>
      </c>
      <c r="B73" s="7">
        <v>0.113317</v>
      </c>
      <c r="C73" s="7">
        <v>1.6245000000000001</v>
      </c>
      <c r="D73" s="7">
        <v>0.62824999999999998</v>
      </c>
      <c r="E73" s="7">
        <v>0</v>
      </c>
      <c r="F73" s="7">
        <v>0.92088899999999996</v>
      </c>
      <c r="G73" s="7">
        <v>0</v>
      </c>
      <c r="H73" s="7">
        <v>2.9306800000000001E-2</v>
      </c>
      <c r="I73" s="7">
        <v>0</v>
      </c>
      <c r="J73" s="7">
        <v>0</v>
      </c>
      <c r="K73" s="7">
        <v>5.5244399999999999E-2</v>
      </c>
      <c r="L73" s="7">
        <v>0</v>
      </c>
      <c r="M73" s="7">
        <v>0.20017599999999999</v>
      </c>
      <c r="N73" s="7">
        <v>0</v>
      </c>
      <c r="O73" s="7">
        <v>0.23375000000000001</v>
      </c>
      <c r="P73" s="7">
        <v>4.3163E-2</v>
      </c>
      <c r="Q73" s="7">
        <v>0</v>
      </c>
      <c r="R73" s="7">
        <v>0</v>
      </c>
      <c r="S73" s="7">
        <v>0.59956699999999996</v>
      </c>
      <c r="T73" s="7">
        <v>1.5588899999999999E-2</v>
      </c>
      <c r="U73" s="7">
        <v>0</v>
      </c>
      <c r="V73" s="7">
        <v>0</v>
      </c>
      <c r="W73" s="7">
        <v>0.84750000000000003</v>
      </c>
      <c r="X73" s="7">
        <v>7.9763200000000006E-2</v>
      </c>
      <c r="Y73" s="7">
        <v>1.5375000000000001</v>
      </c>
      <c r="Z73" s="7">
        <v>0</v>
      </c>
      <c r="AA73" s="7">
        <v>8.7487800000000004E-2</v>
      </c>
      <c r="AB73" s="7">
        <v>0</v>
      </c>
      <c r="AC73" s="7">
        <v>0</v>
      </c>
      <c r="AD73" s="7">
        <f t="shared" si="4"/>
        <v>0.2505715392857143</v>
      </c>
      <c r="AF73" s="1">
        <f t="shared" si="7"/>
        <v>17.25</v>
      </c>
      <c r="AG73" s="7">
        <f>AL73-MAX(B73:AC73)</f>
        <v>-1.6245000000000001</v>
      </c>
      <c r="AH73" s="7">
        <f t="shared" si="5"/>
        <v>1.3994284607142857</v>
      </c>
      <c r="AI73" s="7">
        <f t="shared" si="6"/>
        <v>1.6344110999999999</v>
      </c>
    </row>
    <row r="74" spans="1:35" x14ac:dyDescent="0.25">
      <c r="A74" s="1">
        <v>17.5</v>
      </c>
      <c r="B74" s="7">
        <v>0.113317</v>
      </c>
      <c r="C74" s="7">
        <v>1.6245000000000001</v>
      </c>
      <c r="D74" s="7">
        <v>0.62824999999999998</v>
      </c>
      <c r="E74" s="7">
        <v>0</v>
      </c>
      <c r="F74" s="7">
        <v>0.92088899999999996</v>
      </c>
      <c r="G74" s="7">
        <v>0</v>
      </c>
      <c r="H74" s="7">
        <v>2.9306800000000001E-2</v>
      </c>
      <c r="I74" s="7">
        <v>0</v>
      </c>
      <c r="J74" s="7">
        <v>0</v>
      </c>
      <c r="K74" s="7">
        <v>5.5244399999999999E-2</v>
      </c>
      <c r="L74" s="7">
        <v>0</v>
      </c>
      <c r="M74" s="7">
        <v>0.20017599999999999</v>
      </c>
      <c r="N74" s="7">
        <v>0</v>
      </c>
      <c r="O74" s="7">
        <v>0.23375000000000001</v>
      </c>
      <c r="P74" s="7">
        <v>4.3163E-2</v>
      </c>
      <c r="Q74" s="7">
        <v>0</v>
      </c>
      <c r="R74" s="7">
        <v>0</v>
      </c>
      <c r="S74" s="7">
        <v>0.59956699999999996</v>
      </c>
      <c r="T74" s="7">
        <v>1.5588899999999999E-2</v>
      </c>
      <c r="U74" s="7">
        <v>0</v>
      </c>
      <c r="V74" s="7">
        <v>0</v>
      </c>
      <c r="W74" s="7">
        <v>0</v>
      </c>
      <c r="X74" s="7">
        <v>7.9763200000000006E-2</v>
      </c>
      <c r="Y74" s="7">
        <v>1.5375000000000001</v>
      </c>
      <c r="Z74" s="7">
        <v>0</v>
      </c>
      <c r="AA74" s="7">
        <v>8.7487800000000004E-2</v>
      </c>
      <c r="AB74" s="7">
        <v>0</v>
      </c>
      <c r="AC74" s="7">
        <v>0</v>
      </c>
      <c r="AD74" s="7">
        <f t="shared" si="4"/>
        <v>0.22030368214285717</v>
      </c>
      <c r="AF74" s="1">
        <f t="shared" si="7"/>
        <v>17.5</v>
      </c>
      <c r="AG74" s="7">
        <f>AL74-MAX(B74:AC74)</f>
        <v>-1.6245000000000001</v>
      </c>
      <c r="AH74" s="7">
        <f t="shared" si="5"/>
        <v>1.4296963178571427</v>
      </c>
      <c r="AI74" s="7">
        <f t="shared" si="6"/>
        <v>1.6344110999999999</v>
      </c>
    </row>
    <row r="75" spans="1:35" x14ac:dyDescent="0.25">
      <c r="A75" s="1">
        <v>17.75</v>
      </c>
      <c r="B75" s="7">
        <v>0.113317</v>
      </c>
      <c r="C75" s="7">
        <v>8.9399999999999993E-2</v>
      </c>
      <c r="D75" s="7">
        <v>0</v>
      </c>
      <c r="E75" s="7">
        <v>0</v>
      </c>
      <c r="F75" s="7">
        <v>0.92088899999999996</v>
      </c>
      <c r="G75" s="7">
        <v>0</v>
      </c>
      <c r="H75" s="7">
        <v>0.14291699999999999</v>
      </c>
      <c r="I75" s="7">
        <v>0</v>
      </c>
      <c r="J75" s="7">
        <v>0</v>
      </c>
      <c r="K75" s="7">
        <v>5.5244399999999999E-2</v>
      </c>
      <c r="L75" s="7">
        <v>0</v>
      </c>
      <c r="M75" s="7">
        <v>0.6875</v>
      </c>
      <c r="N75" s="7">
        <v>0</v>
      </c>
      <c r="O75" s="7">
        <v>0.23375000000000001</v>
      </c>
      <c r="P75" s="7">
        <v>4.3163E-2</v>
      </c>
      <c r="Q75" s="7">
        <v>0</v>
      </c>
      <c r="R75" s="7">
        <v>0</v>
      </c>
      <c r="S75" s="7">
        <v>0.59956699999999996</v>
      </c>
      <c r="T75" s="7">
        <v>1.5588899999999999E-2</v>
      </c>
      <c r="U75" s="7">
        <v>0</v>
      </c>
      <c r="V75" s="7">
        <v>0.79149999999999998</v>
      </c>
      <c r="W75" s="7">
        <v>0</v>
      </c>
      <c r="X75" s="7">
        <v>7.9763200000000006E-2</v>
      </c>
      <c r="Y75" s="7">
        <v>4.7767400000000002E-2</v>
      </c>
      <c r="Z75" s="7">
        <v>0</v>
      </c>
      <c r="AA75" s="7">
        <v>0</v>
      </c>
      <c r="AB75" s="7">
        <v>0</v>
      </c>
      <c r="AC75" s="7">
        <v>0</v>
      </c>
      <c r="AD75" s="7">
        <f t="shared" si="4"/>
        <v>0.13644167499999998</v>
      </c>
      <c r="AF75" s="1">
        <f t="shared" si="7"/>
        <v>17.75</v>
      </c>
      <c r="AG75" s="7">
        <f>AL75-MAX(B75:AC75)</f>
        <v>-0.92088899999999996</v>
      </c>
      <c r="AH75" s="7">
        <f t="shared" si="5"/>
        <v>1.513558325</v>
      </c>
      <c r="AI75" s="7">
        <f t="shared" si="6"/>
        <v>1.6344110999999999</v>
      </c>
    </row>
    <row r="76" spans="1:35" x14ac:dyDescent="0.25">
      <c r="A76" s="1">
        <v>18</v>
      </c>
      <c r="B76" s="7">
        <v>0.113317</v>
      </c>
      <c r="C76" s="7">
        <v>8.9399999999999993E-2</v>
      </c>
      <c r="D76" s="7">
        <v>0</v>
      </c>
      <c r="E76" s="7">
        <v>0</v>
      </c>
      <c r="F76" s="7">
        <v>0.92088899999999996</v>
      </c>
      <c r="G76" s="7">
        <v>1.21075</v>
      </c>
      <c r="H76" s="7">
        <v>0.14291699999999999</v>
      </c>
      <c r="I76" s="7">
        <v>0</v>
      </c>
      <c r="J76" s="7">
        <v>0</v>
      </c>
      <c r="K76" s="7">
        <v>5.5244399999999999E-2</v>
      </c>
      <c r="L76" s="7">
        <v>0</v>
      </c>
      <c r="M76" s="7">
        <v>0.6875</v>
      </c>
      <c r="N76" s="7">
        <v>0</v>
      </c>
      <c r="O76" s="7">
        <v>0.23375000000000001</v>
      </c>
      <c r="P76" s="7">
        <v>4.3163E-2</v>
      </c>
      <c r="Q76" s="7">
        <v>0</v>
      </c>
      <c r="R76" s="7">
        <v>0</v>
      </c>
      <c r="S76" s="7">
        <v>0.59956699999999996</v>
      </c>
      <c r="T76" s="7">
        <v>1.5588899999999999E-2</v>
      </c>
      <c r="U76" s="7">
        <v>0</v>
      </c>
      <c r="V76" s="7">
        <v>0.79149999999999998</v>
      </c>
      <c r="W76" s="7">
        <v>0</v>
      </c>
      <c r="X76" s="7">
        <v>7.9763200000000006E-2</v>
      </c>
      <c r="Y76" s="7">
        <v>4.7767400000000002E-2</v>
      </c>
      <c r="Z76" s="7">
        <v>0</v>
      </c>
      <c r="AA76" s="7">
        <v>0</v>
      </c>
      <c r="AB76" s="7">
        <v>0</v>
      </c>
      <c r="AC76" s="7">
        <v>0</v>
      </c>
      <c r="AD76" s="7">
        <f t="shared" si="4"/>
        <v>0.17968274642857143</v>
      </c>
      <c r="AF76" s="1">
        <f t="shared" si="7"/>
        <v>18</v>
      </c>
      <c r="AG76" s="7">
        <f>AL76-MAX(B76:AC76)</f>
        <v>-1.21075</v>
      </c>
      <c r="AH76" s="7">
        <f t="shared" si="5"/>
        <v>1.4703172535714284</v>
      </c>
      <c r="AI76" s="7">
        <f t="shared" si="6"/>
        <v>1.6344110999999999</v>
      </c>
    </row>
    <row r="77" spans="1:35" x14ac:dyDescent="0.25">
      <c r="A77" s="1">
        <v>18.25</v>
      </c>
      <c r="B77" s="7">
        <v>0.113317</v>
      </c>
      <c r="C77" s="7">
        <v>0.84899999999999998</v>
      </c>
      <c r="D77" s="7">
        <v>0</v>
      </c>
      <c r="E77" s="7">
        <v>0</v>
      </c>
      <c r="F77" s="7">
        <v>0.92088899999999996</v>
      </c>
      <c r="G77" s="7">
        <v>1.484</v>
      </c>
      <c r="H77" s="7">
        <v>0.14291699999999999</v>
      </c>
      <c r="I77" s="7">
        <v>0</v>
      </c>
      <c r="J77" s="7">
        <v>0</v>
      </c>
      <c r="K77" s="7">
        <v>5.5244399999999999E-2</v>
      </c>
      <c r="L77" s="7">
        <v>0</v>
      </c>
      <c r="M77" s="7">
        <v>0.6875</v>
      </c>
      <c r="N77" s="7">
        <v>0</v>
      </c>
      <c r="O77" s="7">
        <v>0.23375000000000001</v>
      </c>
      <c r="P77" s="7">
        <v>4.3163E-2</v>
      </c>
      <c r="Q77" s="7">
        <v>0</v>
      </c>
      <c r="R77" s="7">
        <v>0</v>
      </c>
      <c r="S77" s="7">
        <v>0.59956699999999996</v>
      </c>
      <c r="T77" s="7">
        <v>1.5588899999999999E-2</v>
      </c>
      <c r="U77" s="7">
        <v>0</v>
      </c>
      <c r="V77" s="7">
        <v>0</v>
      </c>
      <c r="W77" s="7">
        <v>0</v>
      </c>
      <c r="X77" s="7">
        <v>0</v>
      </c>
      <c r="Y77" s="7">
        <v>4.7767400000000002E-2</v>
      </c>
      <c r="Z77" s="7">
        <v>0</v>
      </c>
      <c r="AA77" s="7">
        <v>0</v>
      </c>
      <c r="AB77" s="7">
        <v>0</v>
      </c>
      <c r="AC77" s="7">
        <v>0</v>
      </c>
      <c r="AD77" s="7">
        <f t="shared" si="4"/>
        <v>0.18545370357142851</v>
      </c>
      <c r="AF77" s="1">
        <f t="shared" si="7"/>
        <v>18.25</v>
      </c>
      <c r="AG77" s="7">
        <f>AL77-MAX(B77:AC77)</f>
        <v>-1.484</v>
      </c>
      <c r="AH77" s="7">
        <f t="shared" si="5"/>
        <v>1.4645462964285714</v>
      </c>
      <c r="AI77" s="7">
        <f t="shared" si="6"/>
        <v>1.6344110999999999</v>
      </c>
    </row>
    <row r="78" spans="1:35" x14ac:dyDescent="0.25">
      <c r="A78" s="1">
        <v>18.5</v>
      </c>
      <c r="B78" s="7">
        <v>0.113317</v>
      </c>
      <c r="C78" s="7">
        <v>8.9399999999999993E-2</v>
      </c>
      <c r="D78" s="7">
        <v>0</v>
      </c>
      <c r="E78" s="7">
        <v>0</v>
      </c>
      <c r="F78" s="7">
        <v>0.92088899999999996</v>
      </c>
      <c r="G78" s="7">
        <v>1.484</v>
      </c>
      <c r="H78" s="7">
        <v>0.14291699999999999</v>
      </c>
      <c r="I78" s="7">
        <v>0</v>
      </c>
      <c r="J78" s="7">
        <v>0</v>
      </c>
      <c r="K78" s="7">
        <v>5.5244399999999999E-2</v>
      </c>
      <c r="L78" s="7">
        <v>0</v>
      </c>
      <c r="M78" s="7">
        <v>0.6875</v>
      </c>
      <c r="N78" s="7">
        <v>0</v>
      </c>
      <c r="O78" s="7">
        <v>0.23375000000000001</v>
      </c>
      <c r="P78" s="7">
        <v>4.3163E-2</v>
      </c>
      <c r="Q78" s="7">
        <v>0</v>
      </c>
      <c r="R78" s="7">
        <v>0</v>
      </c>
      <c r="S78" s="7">
        <v>0.47758800000000001</v>
      </c>
      <c r="T78" s="7">
        <v>1.5588899999999999E-2</v>
      </c>
      <c r="U78" s="7">
        <v>0</v>
      </c>
      <c r="V78" s="7">
        <v>1.738</v>
      </c>
      <c r="W78" s="7">
        <v>0</v>
      </c>
      <c r="X78" s="7">
        <v>0</v>
      </c>
      <c r="Y78" s="7">
        <v>4.7767400000000002E-2</v>
      </c>
      <c r="Z78" s="7">
        <v>0</v>
      </c>
      <c r="AA78" s="7">
        <v>0</v>
      </c>
      <c r="AB78" s="7">
        <v>0</v>
      </c>
      <c r="AC78" s="7">
        <v>0</v>
      </c>
      <c r="AD78" s="7">
        <f t="shared" si="4"/>
        <v>0.21604016785714286</v>
      </c>
      <c r="AF78" s="1">
        <f t="shared" si="7"/>
        <v>18.5</v>
      </c>
      <c r="AG78" s="7">
        <f>AL78-MAX(B78:AC78)</f>
        <v>-1.738</v>
      </c>
      <c r="AH78" s="7">
        <f t="shared" si="5"/>
        <v>1.433959832142857</v>
      </c>
      <c r="AI78" s="7">
        <f t="shared" si="6"/>
        <v>1.6344110999999999</v>
      </c>
    </row>
    <row r="79" spans="1:35" x14ac:dyDescent="0.25">
      <c r="A79" s="1">
        <v>18.75</v>
      </c>
      <c r="B79" s="7">
        <v>0.113317</v>
      </c>
      <c r="C79" s="7">
        <v>8.9399999999999993E-2</v>
      </c>
      <c r="D79" s="7">
        <v>0</v>
      </c>
      <c r="E79" s="7">
        <v>0</v>
      </c>
      <c r="F79" s="7">
        <v>0.92088899999999996</v>
      </c>
      <c r="G79" s="7">
        <v>0</v>
      </c>
      <c r="H79" s="7">
        <v>0.14291699999999999</v>
      </c>
      <c r="I79" s="7">
        <v>0</v>
      </c>
      <c r="J79" s="7">
        <v>0</v>
      </c>
      <c r="K79" s="7">
        <v>5.5244399999999999E-2</v>
      </c>
      <c r="L79" s="7">
        <v>0</v>
      </c>
      <c r="M79" s="7">
        <v>0.6875</v>
      </c>
      <c r="N79" s="7">
        <v>0</v>
      </c>
      <c r="O79" s="7">
        <v>0.23375000000000001</v>
      </c>
      <c r="P79" s="7">
        <v>4.3163E-2</v>
      </c>
      <c r="Q79" s="7">
        <v>0</v>
      </c>
      <c r="R79" s="7">
        <v>0</v>
      </c>
      <c r="S79" s="7">
        <v>0.47758800000000001</v>
      </c>
      <c r="T79" s="7">
        <v>1.5588899999999999E-2</v>
      </c>
      <c r="U79" s="7">
        <v>0</v>
      </c>
      <c r="V79" s="7">
        <v>0</v>
      </c>
      <c r="W79" s="7">
        <v>0</v>
      </c>
      <c r="X79" s="7">
        <v>0</v>
      </c>
      <c r="Y79" s="7">
        <v>4.7767400000000002E-2</v>
      </c>
      <c r="Z79" s="7">
        <v>0</v>
      </c>
      <c r="AA79" s="7">
        <v>0</v>
      </c>
      <c r="AB79" s="7">
        <v>0</v>
      </c>
      <c r="AC79" s="7">
        <v>0</v>
      </c>
      <c r="AD79" s="7">
        <f t="shared" si="4"/>
        <v>0.10096873928571427</v>
      </c>
      <c r="AF79" s="1">
        <f t="shared" si="7"/>
        <v>18.75</v>
      </c>
      <c r="AG79" s="7">
        <f>AL79-MAX(B79:AC79)</f>
        <v>-0.92088899999999996</v>
      </c>
      <c r="AH79" s="7">
        <f t="shared" si="5"/>
        <v>1.5490312607142855</v>
      </c>
      <c r="AI79" s="7">
        <f t="shared" si="6"/>
        <v>1.6344110999999999</v>
      </c>
    </row>
    <row r="80" spans="1:35" x14ac:dyDescent="0.25">
      <c r="A80" s="1">
        <v>19</v>
      </c>
      <c r="B80" s="7">
        <v>0.113317</v>
      </c>
      <c r="C80" s="7">
        <v>8.9399999999999993E-2</v>
      </c>
      <c r="D80" s="7">
        <v>0</v>
      </c>
      <c r="E80" s="7">
        <v>0</v>
      </c>
      <c r="F80" s="7">
        <v>0.92088899999999996</v>
      </c>
      <c r="G80" s="7">
        <v>0</v>
      </c>
      <c r="H80" s="7">
        <v>0.14291699999999999</v>
      </c>
      <c r="I80" s="7">
        <v>0</v>
      </c>
      <c r="J80" s="7">
        <v>0</v>
      </c>
      <c r="K80" s="7">
        <v>5.5244399999999999E-2</v>
      </c>
      <c r="L80" s="7">
        <v>0</v>
      </c>
      <c r="M80" s="7">
        <v>0.6875</v>
      </c>
      <c r="N80" s="7">
        <v>0</v>
      </c>
      <c r="O80" s="7">
        <v>0.23375000000000001</v>
      </c>
      <c r="P80" s="7">
        <v>4.3163E-2</v>
      </c>
      <c r="Q80" s="7">
        <v>0</v>
      </c>
      <c r="R80" s="7">
        <v>0</v>
      </c>
      <c r="S80" s="7">
        <v>0.47758800000000001</v>
      </c>
      <c r="T80" s="7">
        <v>1.5588899999999999E-2</v>
      </c>
      <c r="U80" s="7">
        <v>0</v>
      </c>
      <c r="V80" s="7">
        <v>1.5</v>
      </c>
      <c r="W80" s="7">
        <v>0</v>
      </c>
      <c r="X80" s="7">
        <v>0</v>
      </c>
      <c r="Y80" s="7">
        <v>4.7767400000000002E-2</v>
      </c>
      <c r="Z80" s="7">
        <v>0</v>
      </c>
      <c r="AA80" s="7">
        <v>0</v>
      </c>
      <c r="AB80" s="7">
        <v>0</v>
      </c>
      <c r="AC80" s="7">
        <v>0</v>
      </c>
      <c r="AD80" s="7">
        <f t="shared" si="4"/>
        <v>0.15454016785714281</v>
      </c>
      <c r="AF80" s="1">
        <f t="shared" si="7"/>
        <v>19</v>
      </c>
      <c r="AG80" s="7">
        <f>AL80-MAX(B80:AC80)</f>
        <v>-1.5</v>
      </c>
      <c r="AH80" s="7">
        <f t="shared" si="5"/>
        <v>1.4954598321428572</v>
      </c>
      <c r="AI80" s="7">
        <f t="shared" si="6"/>
        <v>1.6344110999999999</v>
      </c>
    </row>
    <row r="81" spans="1:35" x14ac:dyDescent="0.25">
      <c r="A81" s="1">
        <v>19.25</v>
      </c>
      <c r="B81" s="7">
        <v>0.113317</v>
      </c>
      <c r="C81" s="7">
        <v>8.9399999999999993E-2</v>
      </c>
      <c r="D81" s="7">
        <v>0</v>
      </c>
      <c r="E81" s="7">
        <v>0</v>
      </c>
      <c r="F81" s="7">
        <v>0</v>
      </c>
      <c r="G81" s="7">
        <v>0</v>
      </c>
      <c r="H81" s="7">
        <v>0.64975000000000005</v>
      </c>
      <c r="I81" s="7">
        <v>0</v>
      </c>
      <c r="J81" s="7">
        <v>0</v>
      </c>
      <c r="K81" s="7">
        <v>5.5244399999999999E-2</v>
      </c>
      <c r="L81" s="7">
        <v>0</v>
      </c>
      <c r="M81" s="7">
        <v>0.6875</v>
      </c>
      <c r="N81" s="7">
        <v>0</v>
      </c>
      <c r="O81" s="7">
        <v>0.23375000000000001</v>
      </c>
      <c r="P81" s="7">
        <v>4.3163E-2</v>
      </c>
      <c r="Q81" s="7">
        <v>0</v>
      </c>
      <c r="R81" s="7">
        <v>0</v>
      </c>
      <c r="S81" s="7">
        <v>0.47758800000000001</v>
      </c>
      <c r="T81" s="7">
        <v>1.5588899999999999E-2</v>
      </c>
      <c r="U81" s="7">
        <v>0</v>
      </c>
      <c r="V81" s="7">
        <v>1.2602500000000001</v>
      </c>
      <c r="W81" s="7">
        <v>0</v>
      </c>
      <c r="X81" s="7">
        <v>0</v>
      </c>
      <c r="Y81" s="7">
        <v>4.7767400000000002E-2</v>
      </c>
      <c r="Z81" s="7">
        <v>0</v>
      </c>
      <c r="AA81" s="7">
        <v>0</v>
      </c>
      <c r="AB81" s="7">
        <v>0</v>
      </c>
      <c r="AC81" s="7">
        <v>0</v>
      </c>
      <c r="AD81" s="7">
        <f t="shared" si="4"/>
        <v>0.1311899535714286</v>
      </c>
      <c r="AF81" s="1">
        <f t="shared" si="7"/>
        <v>19.25</v>
      </c>
      <c r="AG81" s="7">
        <f>AL81-MAX(B81:AC81)</f>
        <v>-1.2602500000000001</v>
      </c>
      <c r="AH81" s="7">
        <f t="shared" si="5"/>
        <v>1.5188100464285714</v>
      </c>
      <c r="AI81" s="7">
        <f t="shared" si="6"/>
        <v>1.6344110999999999</v>
      </c>
    </row>
    <row r="82" spans="1:35" x14ac:dyDescent="0.25">
      <c r="A82" s="1">
        <v>19.5</v>
      </c>
      <c r="B82" s="7">
        <v>0.113317</v>
      </c>
      <c r="C82" s="7">
        <v>0.79249999999999998</v>
      </c>
      <c r="D82" s="7">
        <v>0</v>
      </c>
      <c r="E82" s="7">
        <v>0</v>
      </c>
      <c r="F82" s="7">
        <v>0</v>
      </c>
      <c r="G82" s="7">
        <v>0</v>
      </c>
      <c r="H82" s="7">
        <v>0.64975000000000005</v>
      </c>
      <c r="I82" s="7">
        <v>0</v>
      </c>
      <c r="J82" s="7">
        <v>0</v>
      </c>
      <c r="K82" s="7">
        <v>5.5244399999999999E-2</v>
      </c>
      <c r="L82" s="7">
        <v>0</v>
      </c>
      <c r="M82" s="7">
        <v>0.20017599999999999</v>
      </c>
      <c r="N82" s="7">
        <v>0</v>
      </c>
      <c r="O82" s="7">
        <v>0.23375000000000001</v>
      </c>
      <c r="P82" s="7">
        <v>4.3163E-2</v>
      </c>
      <c r="Q82" s="7">
        <v>0</v>
      </c>
      <c r="R82" s="7">
        <v>0</v>
      </c>
      <c r="S82" s="7">
        <v>5.8636399999999998E-2</v>
      </c>
      <c r="T82" s="7">
        <v>1.5588899999999999E-2</v>
      </c>
      <c r="U82" s="7">
        <v>0</v>
      </c>
      <c r="V82" s="7">
        <v>1.2602500000000001</v>
      </c>
      <c r="W82" s="7">
        <v>0</v>
      </c>
      <c r="X82" s="7">
        <v>0</v>
      </c>
      <c r="Y82" s="7">
        <v>0.98383299999999996</v>
      </c>
      <c r="Z82" s="7">
        <v>0</v>
      </c>
      <c r="AA82" s="7">
        <v>0</v>
      </c>
      <c r="AB82" s="7">
        <v>0</v>
      </c>
      <c r="AC82" s="7">
        <v>0</v>
      </c>
      <c r="AD82" s="7">
        <f t="shared" si="4"/>
        <v>0.15736459642857142</v>
      </c>
      <c r="AF82" s="1">
        <f t="shared" si="7"/>
        <v>19.5</v>
      </c>
      <c r="AG82" s="7">
        <f>AL82-MAX(B82:AC82)</f>
        <v>-1.2602500000000001</v>
      </c>
      <c r="AH82" s="7">
        <f t="shared" si="5"/>
        <v>1.4926354035714284</v>
      </c>
      <c r="AI82" s="7">
        <f t="shared" si="6"/>
        <v>1.6344110999999999</v>
      </c>
    </row>
    <row r="83" spans="1:35" x14ac:dyDescent="0.25">
      <c r="A83" s="1">
        <v>19.75</v>
      </c>
      <c r="B83" s="7">
        <v>0.113317</v>
      </c>
      <c r="C83" s="7">
        <v>8.9399999999999993E-2</v>
      </c>
      <c r="D83" s="7">
        <v>0</v>
      </c>
      <c r="E83" s="7">
        <v>0</v>
      </c>
      <c r="F83" s="7">
        <v>0</v>
      </c>
      <c r="G83" s="7">
        <v>0</v>
      </c>
      <c r="H83" s="7">
        <v>2.9306800000000001E-2</v>
      </c>
      <c r="I83" s="7">
        <v>0</v>
      </c>
      <c r="J83" s="7">
        <v>0</v>
      </c>
      <c r="K83" s="7">
        <v>5.5244399999999999E-2</v>
      </c>
      <c r="L83" s="7">
        <v>0.49066700000000002</v>
      </c>
      <c r="M83" s="7">
        <v>0.20017599999999999</v>
      </c>
      <c r="N83" s="7">
        <v>0</v>
      </c>
      <c r="O83" s="7">
        <v>0.23375000000000001</v>
      </c>
      <c r="P83" s="7">
        <v>4.3163E-2</v>
      </c>
      <c r="Q83" s="7">
        <v>0</v>
      </c>
      <c r="R83" s="7">
        <v>0</v>
      </c>
      <c r="S83" s="7">
        <v>1.2113799999999999</v>
      </c>
      <c r="T83" s="7">
        <v>1.5588899999999999E-2</v>
      </c>
      <c r="U83" s="7">
        <v>0</v>
      </c>
      <c r="V83" s="7">
        <v>0</v>
      </c>
      <c r="W83" s="7">
        <v>0</v>
      </c>
      <c r="X83" s="7">
        <v>0</v>
      </c>
      <c r="Y83" s="7">
        <v>0.98383299999999996</v>
      </c>
      <c r="Z83" s="7">
        <v>0</v>
      </c>
      <c r="AA83" s="7">
        <v>0</v>
      </c>
      <c r="AB83" s="7">
        <v>0</v>
      </c>
      <c r="AC83" s="7">
        <v>0</v>
      </c>
      <c r="AD83" s="7">
        <f t="shared" si="4"/>
        <v>0.12377950357142857</v>
      </c>
      <c r="AF83" s="1">
        <f t="shared" si="7"/>
        <v>19.75</v>
      </c>
      <c r="AG83" s="7">
        <f>AL83-MAX(B83:AC83)</f>
        <v>-1.2113799999999999</v>
      </c>
      <c r="AH83" s="7">
        <f t="shared" si="5"/>
        <v>1.5262204964285713</v>
      </c>
      <c r="AI83" s="7">
        <f t="shared" si="6"/>
        <v>1.6344110999999999</v>
      </c>
    </row>
    <row r="84" spans="1:35" x14ac:dyDescent="0.25">
      <c r="A84" s="1">
        <v>20</v>
      </c>
      <c r="B84" s="7">
        <v>0.113317</v>
      </c>
      <c r="C84" s="7">
        <v>8.9399999999999993E-2</v>
      </c>
      <c r="D84" s="7">
        <v>0</v>
      </c>
      <c r="E84" s="7">
        <v>0</v>
      </c>
      <c r="F84" s="7">
        <v>0</v>
      </c>
      <c r="G84" s="7">
        <v>0</v>
      </c>
      <c r="H84" s="7">
        <v>0.68916699999999997</v>
      </c>
      <c r="I84" s="7">
        <v>0</v>
      </c>
      <c r="J84" s="7">
        <v>0</v>
      </c>
      <c r="K84" s="7">
        <v>5.5244399999999999E-2</v>
      </c>
      <c r="L84" s="7">
        <v>0.49066700000000002</v>
      </c>
      <c r="M84" s="7">
        <v>0.20017599999999999</v>
      </c>
      <c r="N84" s="7">
        <v>0</v>
      </c>
      <c r="O84" s="7">
        <v>0.81674999999999998</v>
      </c>
      <c r="P84" s="7">
        <v>4.3163E-2</v>
      </c>
      <c r="Q84" s="7">
        <v>0</v>
      </c>
      <c r="R84" s="7">
        <v>9.5500000000000002E-2</v>
      </c>
      <c r="S84" s="7">
        <v>0.25056200000000001</v>
      </c>
      <c r="T84" s="7">
        <v>1.5588899999999999E-2</v>
      </c>
      <c r="U84" s="7">
        <v>0</v>
      </c>
      <c r="V84" s="7">
        <v>0</v>
      </c>
      <c r="W84" s="7">
        <v>0</v>
      </c>
      <c r="X84" s="7">
        <v>0</v>
      </c>
      <c r="Y84" s="7">
        <v>0.98383299999999996</v>
      </c>
      <c r="Z84" s="7">
        <v>0</v>
      </c>
      <c r="AA84" s="7">
        <v>0</v>
      </c>
      <c r="AB84" s="7">
        <v>0</v>
      </c>
      <c r="AC84" s="7">
        <v>0</v>
      </c>
      <c r="AD84" s="7">
        <f t="shared" si="4"/>
        <v>0.13726315357142857</v>
      </c>
      <c r="AF84" s="1">
        <f t="shared" si="7"/>
        <v>20</v>
      </c>
      <c r="AG84" s="7">
        <f>AL84-MAX(B84:AC84)</f>
        <v>-0.98383299999999996</v>
      </c>
      <c r="AH84" s="7">
        <f t="shared" si="5"/>
        <v>1.5127368464285713</v>
      </c>
      <c r="AI84" s="7">
        <f t="shared" si="6"/>
        <v>1.6344110999999999</v>
      </c>
    </row>
    <row r="85" spans="1:35" x14ac:dyDescent="0.25">
      <c r="A85" s="1">
        <v>20.25</v>
      </c>
      <c r="B85" s="7">
        <v>0.113317</v>
      </c>
      <c r="C85" s="7">
        <v>8.9399999999999993E-2</v>
      </c>
      <c r="D85" s="7">
        <v>0</v>
      </c>
      <c r="E85" s="7">
        <v>0</v>
      </c>
      <c r="F85" s="7">
        <v>0</v>
      </c>
      <c r="G85" s="7">
        <v>0</v>
      </c>
      <c r="H85" s="7">
        <v>0.68916699999999997</v>
      </c>
      <c r="I85" s="7">
        <v>0</v>
      </c>
      <c r="J85" s="7">
        <v>0</v>
      </c>
      <c r="K85" s="7">
        <v>5.5244399999999999E-2</v>
      </c>
      <c r="L85" s="7">
        <v>0.49066700000000002</v>
      </c>
      <c r="M85" s="7">
        <v>0.20017599999999999</v>
      </c>
      <c r="N85" s="7">
        <v>0</v>
      </c>
      <c r="O85" s="7">
        <v>0.81674999999999998</v>
      </c>
      <c r="P85" s="7">
        <v>4.3163E-2</v>
      </c>
      <c r="Q85" s="7">
        <v>0</v>
      </c>
      <c r="R85" s="7">
        <v>9.5500000000000002E-2</v>
      </c>
      <c r="S85" s="7">
        <v>0.25056200000000001</v>
      </c>
      <c r="T85" s="7">
        <v>1.5588899999999999E-2</v>
      </c>
      <c r="U85" s="7">
        <v>0</v>
      </c>
      <c r="V85" s="7">
        <v>1.421</v>
      </c>
      <c r="W85" s="7">
        <v>0</v>
      </c>
      <c r="X85" s="7">
        <v>0</v>
      </c>
      <c r="Y85" s="7">
        <v>4.7767400000000002E-2</v>
      </c>
      <c r="Z85" s="7">
        <v>0</v>
      </c>
      <c r="AA85" s="7">
        <v>0</v>
      </c>
      <c r="AB85" s="7">
        <v>0</v>
      </c>
      <c r="AC85" s="7">
        <v>0</v>
      </c>
      <c r="AD85" s="7">
        <f t="shared" si="4"/>
        <v>0.15458223928571427</v>
      </c>
      <c r="AF85" s="1">
        <f t="shared" si="7"/>
        <v>20.25</v>
      </c>
      <c r="AG85" s="7">
        <f>AL85-MAX(B85:AC85)</f>
        <v>-1.421</v>
      </c>
      <c r="AH85" s="7">
        <f t="shared" si="5"/>
        <v>1.4954177607142856</v>
      </c>
      <c r="AI85" s="7">
        <f t="shared" si="6"/>
        <v>1.6344110999999999</v>
      </c>
    </row>
    <row r="86" spans="1:35" x14ac:dyDescent="0.25">
      <c r="A86" s="1">
        <v>20.5</v>
      </c>
      <c r="B86" s="7">
        <v>0.113317</v>
      </c>
      <c r="C86" s="7">
        <v>8.9399999999999993E-2</v>
      </c>
      <c r="D86" s="7">
        <v>0</v>
      </c>
      <c r="E86" s="7">
        <v>0</v>
      </c>
      <c r="F86" s="7">
        <v>0</v>
      </c>
      <c r="G86" s="7">
        <v>0</v>
      </c>
      <c r="H86" s="7">
        <v>0.68916699999999997</v>
      </c>
      <c r="I86" s="7">
        <v>0</v>
      </c>
      <c r="J86" s="7">
        <v>0</v>
      </c>
      <c r="K86" s="7">
        <v>5.5244399999999999E-2</v>
      </c>
      <c r="L86" s="7">
        <v>0.49066700000000002</v>
      </c>
      <c r="M86" s="7">
        <v>0.20017599999999999</v>
      </c>
      <c r="N86" s="7">
        <v>0</v>
      </c>
      <c r="O86" s="7">
        <v>0.81674999999999998</v>
      </c>
      <c r="P86" s="7">
        <v>4.3163E-2</v>
      </c>
      <c r="Q86" s="7">
        <v>0</v>
      </c>
      <c r="R86" s="7">
        <v>9.5500000000000002E-2</v>
      </c>
      <c r="S86" s="7">
        <v>1.5180800000000001</v>
      </c>
      <c r="T86" s="7">
        <v>1.5588899999999999E-2</v>
      </c>
      <c r="U86" s="7">
        <v>0</v>
      </c>
      <c r="V86" s="7">
        <v>0</v>
      </c>
      <c r="W86" s="7">
        <v>0</v>
      </c>
      <c r="X86" s="7">
        <v>0</v>
      </c>
      <c r="Y86" s="7">
        <v>4.7767400000000002E-2</v>
      </c>
      <c r="Z86" s="7">
        <v>0</v>
      </c>
      <c r="AA86" s="7">
        <v>0</v>
      </c>
      <c r="AB86" s="7">
        <v>0</v>
      </c>
      <c r="AC86" s="7">
        <v>0</v>
      </c>
      <c r="AD86" s="7">
        <f t="shared" si="4"/>
        <v>0.14910073928571427</v>
      </c>
      <c r="AF86" s="1">
        <f t="shared" si="7"/>
        <v>20.5</v>
      </c>
      <c r="AG86" s="7">
        <f>AL86-MAX(B86:AC86)</f>
        <v>-1.5180800000000001</v>
      </c>
      <c r="AH86" s="7">
        <f t="shared" si="5"/>
        <v>1.5008992607142857</v>
      </c>
      <c r="AI86" s="7">
        <f t="shared" si="6"/>
        <v>1.6344110999999999</v>
      </c>
    </row>
    <row r="87" spans="1:35" x14ac:dyDescent="0.25">
      <c r="A87" s="1">
        <v>20.75</v>
      </c>
      <c r="B87" s="7">
        <v>0.113317</v>
      </c>
      <c r="C87" s="7">
        <v>8.9399999999999993E-2</v>
      </c>
      <c r="D87" s="7">
        <v>0</v>
      </c>
      <c r="E87" s="7">
        <v>0</v>
      </c>
      <c r="F87" s="7">
        <v>0</v>
      </c>
      <c r="G87" s="7">
        <v>0</v>
      </c>
      <c r="H87" s="7">
        <v>2.9306800000000001E-2</v>
      </c>
      <c r="I87" s="7">
        <v>0</v>
      </c>
      <c r="J87" s="7">
        <v>0</v>
      </c>
      <c r="K87" s="7">
        <v>5.5244399999999999E-2</v>
      </c>
      <c r="L87" s="7">
        <v>0.49066700000000002</v>
      </c>
      <c r="M87" s="7">
        <v>0.20017599999999999</v>
      </c>
      <c r="N87" s="7">
        <v>0</v>
      </c>
      <c r="O87" s="7">
        <v>0.81674999999999998</v>
      </c>
      <c r="P87" s="7">
        <v>4.3163E-2</v>
      </c>
      <c r="Q87" s="7">
        <v>0</v>
      </c>
      <c r="R87" s="7">
        <v>0.61803300000000005</v>
      </c>
      <c r="S87" s="7">
        <v>1.5180800000000001</v>
      </c>
      <c r="T87" s="7">
        <v>1.5588899999999999E-2</v>
      </c>
      <c r="U87" s="7">
        <v>0</v>
      </c>
      <c r="V87" s="7">
        <v>0</v>
      </c>
      <c r="W87" s="7">
        <v>0</v>
      </c>
      <c r="X87" s="7">
        <v>0</v>
      </c>
      <c r="Y87" s="7">
        <v>4.7767400000000002E-2</v>
      </c>
      <c r="Z87" s="7">
        <v>0</v>
      </c>
      <c r="AA87" s="7">
        <v>0</v>
      </c>
      <c r="AB87" s="7">
        <v>0</v>
      </c>
      <c r="AC87" s="7">
        <v>0</v>
      </c>
      <c r="AD87" s="7">
        <f t="shared" si="4"/>
        <v>0.14419619642857143</v>
      </c>
      <c r="AF87" s="1">
        <f t="shared" si="7"/>
        <v>20.75</v>
      </c>
      <c r="AG87" s="7">
        <f>AL87-MAX(B87:AC87)</f>
        <v>-1.5180800000000001</v>
      </c>
      <c r="AH87" s="7">
        <f t="shared" si="5"/>
        <v>1.5058038035714285</v>
      </c>
      <c r="AI87" s="7">
        <f t="shared" si="6"/>
        <v>1.6344110999999999</v>
      </c>
    </row>
    <row r="88" spans="1:35" x14ac:dyDescent="0.25">
      <c r="A88" s="1">
        <v>21</v>
      </c>
      <c r="B88" s="7">
        <v>0.113317</v>
      </c>
      <c r="C88" s="7">
        <v>8.9399999999999993E-2</v>
      </c>
      <c r="D88" s="7">
        <v>0</v>
      </c>
      <c r="E88" s="7">
        <v>0</v>
      </c>
      <c r="F88" s="7">
        <v>0</v>
      </c>
      <c r="G88" s="7">
        <v>0</v>
      </c>
      <c r="H88" s="7">
        <v>2.9306800000000001E-2</v>
      </c>
      <c r="I88" s="7">
        <v>0</v>
      </c>
      <c r="J88" s="7">
        <v>0</v>
      </c>
      <c r="K88" s="7">
        <v>5.5244399999999999E-2</v>
      </c>
      <c r="L88" s="7">
        <v>0.49066700000000002</v>
      </c>
      <c r="M88" s="7">
        <v>0.20017599999999999</v>
      </c>
      <c r="N88" s="7">
        <v>0</v>
      </c>
      <c r="O88" s="7">
        <v>0</v>
      </c>
      <c r="P88" s="7">
        <v>4.3163E-2</v>
      </c>
      <c r="Q88" s="7">
        <v>0</v>
      </c>
      <c r="R88" s="7">
        <v>0.44791199999999998</v>
      </c>
      <c r="S88" s="7">
        <v>1.5180800000000001</v>
      </c>
      <c r="T88" s="7">
        <v>1.5588899999999999E-2</v>
      </c>
      <c r="U88" s="7">
        <v>0</v>
      </c>
      <c r="V88" s="7">
        <v>0</v>
      </c>
      <c r="W88" s="7">
        <v>0</v>
      </c>
      <c r="X88" s="7">
        <v>0</v>
      </c>
      <c r="Y88" s="7">
        <v>4.7767400000000002E-2</v>
      </c>
      <c r="Z88" s="7">
        <v>0</v>
      </c>
      <c r="AA88" s="7">
        <v>0</v>
      </c>
      <c r="AB88" s="7">
        <v>0</v>
      </c>
      <c r="AC88" s="7">
        <v>0</v>
      </c>
      <c r="AD88" s="7">
        <f t="shared" si="4"/>
        <v>0.10895080357142857</v>
      </c>
      <c r="AF88" s="1">
        <f t="shared" si="7"/>
        <v>21</v>
      </c>
      <c r="AG88" s="7">
        <f>AL88-MAX(B88:AC88)</f>
        <v>-1.5180800000000001</v>
      </c>
      <c r="AH88" s="7">
        <f t="shared" si="5"/>
        <v>1.5410491964285713</v>
      </c>
      <c r="AI88" s="7">
        <f t="shared" si="6"/>
        <v>1.6344110999999999</v>
      </c>
    </row>
    <row r="89" spans="1:35" x14ac:dyDescent="0.25">
      <c r="A89" s="1">
        <v>21.25</v>
      </c>
      <c r="B89" s="7">
        <v>0.113317</v>
      </c>
      <c r="C89" s="7">
        <v>8.9399999999999993E-2</v>
      </c>
      <c r="D89" s="7">
        <v>0</v>
      </c>
      <c r="E89" s="7">
        <v>0</v>
      </c>
      <c r="F89" s="7">
        <v>0</v>
      </c>
      <c r="G89" s="7">
        <v>0</v>
      </c>
      <c r="H89" s="7">
        <v>2.9306800000000001E-2</v>
      </c>
      <c r="I89" s="7">
        <v>0</v>
      </c>
      <c r="J89" s="7">
        <v>0</v>
      </c>
      <c r="K89" s="7">
        <v>5.5244399999999999E-2</v>
      </c>
      <c r="L89" s="7">
        <v>0</v>
      </c>
      <c r="M89" s="7">
        <v>0.20017599999999999</v>
      </c>
      <c r="N89" s="7">
        <v>0</v>
      </c>
      <c r="O89" s="7">
        <v>0</v>
      </c>
      <c r="P89" s="7">
        <v>4.3163E-2</v>
      </c>
      <c r="Q89" s="7">
        <v>0</v>
      </c>
      <c r="R89" s="7">
        <v>0.44791199999999998</v>
      </c>
      <c r="S89" s="7">
        <v>0.30663000000000001</v>
      </c>
      <c r="T89" s="7">
        <v>1.5588899999999999E-2</v>
      </c>
      <c r="U89" s="7">
        <v>0</v>
      </c>
      <c r="V89" s="7">
        <v>0</v>
      </c>
      <c r="W89" s="7">
        <v>0</v>
      </c>
      <c r="X89" s="7">
        <v>0</v>
      </c>
      <c r="Y89" s="7">
        <v>4.7767400000000002E-2</v>
      </c>
      <c r="Z89" s="7">
        <v>0</v>
      </c>
      <c r="AA89" s="7">
        <v>0</v>
      </c>
      <c r="AB89" s="7">
        <v>0</v>
      </c>
      <c r="AC89" s="7">
        <v>0</v>
      </c>
      <c r="AD89" s="7">
        <f t="shared" si="4"/>
        <v>4.8160910714285708E-2</v>
      </c>
      <c r="AF89" s="1">
        <f t="shared" si="7"/>
        <v>21.25</v>
      </c>
      <c r="AG89" s="7">
        <f>AL89-MAX(B89:AC89)</f>
        <v>-0.44791199999999998</v>
      </c>
      <c r="AH89" s="7">
        <f t="shared" si="5"/>
        <v>1.6018390892857142</v>
      </c>
      <c r="AI89" s="7">
        <f t="shared" si="6"/>
        <v>1.6344110999999999</v>
      </c>
    </row>
    <row r="90" spans="1:35" x14ac:dyDescent="0.25">
      <c r="A90" s="1">
        <v>21.5</v>
      </c>
      <c r="B90" s="7">
        <v>0.113317</v>
      </c>
      <c r="C90" s="7">
        <v>8.9399999999999993E-2</v>
      </c>
      <c r="D90" s="7">
        <v>0</v>
      </c>
      <c r="E90" s="7">
        <v>0</v>
      </c>
      <c r="F90" s="7">
        <v>0</v>
      </c>
      <c r="G90" s="7">
        <v>0</v>
      </c>
      <c r="H90" s="7">
        <v>2.9306800000000001E-2</v>
      </c>
      <c r="I90" s="7">
        <v>0</v>
      </c>
      <c r="J90" s="7">
        <v>0</v>
      </c>
      <c r="K90" s="7">
        <v>5.5244399999999999E-2</v>
      </c>
      <c r="L90" s="7">
        <v>0</v>
      </c>
      <c r="M90" s="7">
        <v>0.20017599999999999</v>
      </c>
      <c r="N90" s="7">
        <v>0</v>
      </c>
      <c r="O90" s="7">
        <v>0</v>
      </c>
      <c r="P90" s="7">
        <v>4.3163E-2</v>
      </c>
      <c r="Q90" s="7">
        <v>0</v>
      </c>
      <c r="R90" s="7">
        <v>0.44791199999999998</v>
      </c>
      <c r="S90" s="7">
        <v>1.6053299999999999</v>
      </c>
      <c r="T90" s="7">
        <v>1.5588899999999999E-2</v>
      </c>
      <c r="U90" s="7">
        <v>0</v>
      </c>
      <c r="V90" s="7">
        <v>0</v>
      </c>
      <c r="W90" s="7">
        <v>0</v>
      </c>
      <c r="X90" s="7">
        <v>0</v>
      </c>
      <c r="Y90" s="7">
        <v>4.7767400000000002E-2</v>
      </c>
      <c r="Z90" s="7">
        <v>0</v>
      </c>
      <c r="AA90" s="7">
        <v>0</v>
      </c>
      <c r="AB90" s="7">
        <v>0</v>
      </c>
      <c r="AC90" s="7">
        <v>0</v>
      </c>
      <c r="AD90" s="7">
        <f t="shared" si="4"/>
        <v>9.4543053571428573E-2</v>
      </c>
      <c r="AF90" s="1">
        <f t="shared" si="7"/>
        <v>21.5</v>
      </c>
      <c r="AG90" s="7">
        <f>AL90-MAX(B90:AC90)</f>
        <v>-1.6053299999999999</v>
      </c>
      <c r="AH90" s="7">
        <f t="shared" si="5"/>
        <v>1.5554569464285712</v>
      </c>
      <c r="AI90" s="7">
        <f t="shared" si="6"/>
        <v>1.6344110999999999</v>
      </c>
    </row>
    <row r="91" spans="1:35" x14ac:dyDescent="0.25">
      <c r="A91" s="1">
        <v>21.75</v>
      </c>
      <c r="B91" s="7">
        <v>0.113317</v>
      </c>
      <c r="C91" s="7">
        <v>8.9399999999999993E-2</v>
      </c>
      <c r="D91" s="7">
        <v>0</v>
      </c>
      <c r="E91" s="7">
        <v>0</v>
      </c>
      <c r="F91" s="7">
        <v>0</v>
      </c>
      <c r="G91" s="7">
        <v>0</v>
      </c>
      <c r="H91" s="7">
        <v>2.9306800000000001E-2</v>
      </c>
      <c r="I91" s="7">
        <v>0</v>
      </c>
      <c r="J91" s="7">
        <v>0</v>
      </c>
      <c r="K91" s="7">
        <v>5.5244399999999999E-2</v>
      </c>
      <c r="L91" s="7">
        <v>0</v>
      </c>
      <c r="M91" s="7">
        <v>1.07</v>
      </c>
      <c r="N91" s="7">
        <v>0</v>
      </c>
      <c r="O91" s="7">
        <v>0</v>
      </c>
      <c r="P91" s="7">
        <v>4.3163E-2</v>
      </c>
      <c r="Q91" s="7">
        <v>0</v>
      </c>
      <c r="R91" s="7">
        <v>1.3356699999999999</v>
      </c>
      <c r="S91" s="7">
        <v>0.32402799999999998</v>
      </c>
      <c r="T91" s="7">
        <v>1.5588899999999999E-2</v>
      </c>
      <c r="U91" s="7">
        <v>0</v>
      </c>
      <c r="V91" s="7">
        <v>0</v>
      </c>
      <c r="W91" s="7">
        <v>0</v>
      </c>
      <c r="X91" s="7">
        <v>0</v>
      </c>
      <c r="Y91" s="7">
        <v>4.7767400000000002E-2</v>
      </c>
      <c r="Z91" s="7">
        <v>0</v>
      </c>
      <c r="AA91" s="7">
        <v>0</v>
      </c>
      <c r="AB91" s="7">
        <v>0</v>
      </c>
      <c r="AC91" s="7">
        <v>0</v>
      </c>
      <c r="AD91" s="7">
        <f t="shared" si="4"/>
        <v>0.1115530535714286</v>
      </c>
      <c r="AF91" s="1">
        <f t="shared" si="7"/>
        <v>21.75</v>
      </c>
      <c r="AG91" s="7">
        <f>AL91-MAX(B91:AC91)</f>
        <v>-1.3356699999999999</v>
      </c>
      <c r="AH91" s="7">
        <f t="shared" si="5"/>
        <v>1.5384469464285713</v>
      </c>
      <c r="AI91" s="7">
        <f t="shared" si="6"/>
        <v>1.6344110999999999</v>
      </c>
    </row>
    <row r="92" spans="1:35" x14ac:dyDescent="0.25">
      <c r="A92" s="1">
        <v>22</v>
      </c>
      <c r="B92" s="7">
        <v>0.113317</v>
      </c>
      <c r="C92" s="7">
        <v>8.9399999999999993E-2</v>
      </c>
      <c r="D92" s="7">
        <v>0</v>
      </c>
      <c r="E92" s="7">
        <v>0</v>
      </c>
      <c r="F92" s="7">
        <v>0</v>
      </c>
      <c r="G92" s="7">
        <v>0</v>
      </c>
      <c r="H92" s="7">
        <v>0.83111100000000004</v>
      </c>
      <c r="I92" s="7">
        <v>0</v>
      </c>
      <c r="J92" s="7">
        <v>0</v>
      </c>
      <c r="K92" s="7">
        <v>5.5244399999999999E-2</v>
      </c>
      <c r="L92" s="7">
        <v>0</v>
      </c>
      <c r="M92" s="7">
        <v>0.20017599999999999</v>
      </c>
      <c r="N92" s="7">
        <v>0</v>
      </c>
      <c r="O92" s="7">
        <v>0</v>
      </c>
      <c r="P92" s="7">
        <v>4.3163E-2</v>
      </c>
      <c r="Q92" s="7">
        <v>0</v>
      </c>
      <c r="R92" s="7">
        <v>1.3356699999999999</v>
      </c>
      <c r="S92" s="7">
        <v>0.32402799999999998</v>
      </c>
      <c r="T92" s="7">
        <v>1.5588899999999999E-2</v>
      </c>
      <c r="U92" s="7">
        <v>0</v>
      </c>
      <c r="V92" s="7">
        <v>0</v>
      </c>
      <c r="W92" s="7">
        <v>0</v>
      </c>
      <c r="X92" s="7">
        <v>0</v>
      </c>
      <c r="Y92" s="7">
        <v>4.7767400000000002E-2</v>
      </c>
      <c r="Z92" s="7">
        <v>0</v>
      </c>
      <c r="AA92" s="7">
        <v>0</v>
      </c>
      <c r="AB92" s="7">
        <v>0</v>
      </c>
      <c r="AC92" s="7">
        <v>0</v>
      </c>
      <c r="AD92" s="7">
        <f t="shared" si="4"/>
        <v>0.10912377500000002</v>
      </c>
      <c r="AF92" s="1">
        <f t="shared" si="7"/>
        <v>22</v>
      </c>
      <c r="AG92" s="7">
        <f>AL92-MAX(B92:AC92)</f>
        <v>-1.3356699999999999</v>
      </c>
      <c r="AH92" s="7">
        <f t="shared" si="5"/>
        <v>1.5408762249999999</v>
      </c>
      <c r="AI92" s="7">
        <f t="shared" si="6"/>
        <v>1.6344110999999999</v>
      </c>
    </row>
    <row r="93" spans="1:35" x14ac:dyDescent="0.25">
      <c r="A93" s="1">
        <v>22.25</v>
      </c>
      <c r="B93" s="7">
        <v>0.113317</v>
      </c>
      <c r="C93" s="7">
        <v>8.9399999999999993E-2</v>
      </c>
      <c r="D93" s="7">
        <v>0</v>
      </c>
      <c r="E93" s="7">
        <v>0</v>
      </c>
      <c r="F93" s="7">
        <v>0</v>
      </c>
      <c r="G93" s="7">
        <v>0</v>
      </c>
      <c r="H93" s="7">
        <v>0.83111100000000004</v>
      </c>
      <c r="I93" s="7">
        <v>0</v>
      </c>
      <c r="J93" s="7">
        <v>0</v>
      </c>
      <c r="K93" s="7">
        <v>5.5244399999999999E-2</v>
      </c>
      <c r="L93" s="7">
        <v>0</v>
      </c>
      <c r="M93" s="7">
        <v>1.54667</v>
      </c>
      <c r="N93" s="7">
        <v>0</v>
      </c>
      <c r="O93" s="7">
        <v>0</v>
      </c>
      <c r="P93" s="7">
        <v>4.3163E-2</v>
      </c>
      <c r="Q93" s="7">
        <v>0</v>
      </c>
      <c r="R93" s="7">
        <v>1.3356699999999999</v>
      </c>
      <c r="S93" s="7">
        <v>0.32402799999999998</v>
      </c>
      <c r="T93" s="7">
        <v>1.5588899999999999E-2</v>
      </c>
      <c r="U93" s="7">
        <v>0</v>
      </c>
      <c r="V93" s="7">
        <v>0</v>
      </c>
      <c r="W93" s="7">
        <v>0</v>
      </c>
      <c r="X93" s="7">
        <v>0</v>
      </c>
      <c r="Y93" s="7">
        <v>4.7767400000000002E-2</v>
      </c>
      <c r="Z93" s="7">
        <v>0</v>
      </c>
      <c r="AA93" s="7">
        <v>0</v>
      </c>
      <c r="AB93" s="7">
        <v>0</v>
      </c>
      <c r="AC93" s="7">
        <v>0</v>
      </c>
      <c r="AD93" s="7">
        <f t="shared" si="4"/>
        <v>0.15721284642857142</v>
      </c>
      <c r="AF93" s="1">
        <f t="shared" si="7"/>
        <v>22.25</v>
      </c>
      <c r="AG93" s="7">
        <f>AL93-MAX(B93:AC93)</f>
        <v>-1.54667</v>
      </c>
      <c r="AH93" s="7">
        <f t="shared" si="5"/>
        <v>1.4927871535714285</v>
      </c>
      <c r="AI93" s="7">
        <f t="shared" si="6"/>
        <v>1.6344110999999999</v>
      </c>
    </row>
    <row r="94" spans="1:35" x14ac:dyDescent="0.25">
      <c r="A94" s="1">
        <v>22.5</v>
      </c>
      <c r="B94" s="7">
        <v>0.113317</v>
      </c>
      <c r="C94" s="7">
        <v>8.9399999999999993E-2</v>
      </c>
      <c r="D94" s="7">
        <v>0</v>
      </c>
      <c r="E94" s="7">
        <v>0</v>
      </c>
      <c r="F94" s="7">
        <v>0</v>
      </c>
      <c r="G94" s="7">
        <v>0</v>
      </c>
      <c r="H94" s="7">
        <v>0.83111100000000004</v>
      </c>
      <c r="I94" s="7">
        <v>0</v>
      </c>
      <c r="J94" s="7">
        <v>0</v>
      </c>
      <c r="K94" s="7">
        <v>5.5244399999999999E-2</v>
      </c>
      <c r="L94" s="7">
        <v>0</v>
      </c>
      <c r="M94" s="7">
        <v>1.54667</v>
      </c>
      <c r="N94" s="7">
        <v>0</v>
      </c>
      <c r="O94" s="7">
        <v>0</v>
      </c>
      <c r="P94" s="7">
        <v>4.3163E-2</v>
      </c>
      <c r="Q94" s="7">
        <v>0</v>
      </c>
      <c r="R94" s="7">
        <v>1.3356699999999999</v>
      </c>
      <c r="S94" s="7">
        <v>0.32402799999999998</v>
      </c>
      <c r="T94" s="7">
        <v>1.5588899999999999E-2</v>
      </c>
      <c r="U94" s="7">
        <v>0</v>
      </c>
      <c r="V94" s="7">
        <v>0</v>
      </c>
      <c r="W94" s="7">
        <v>0</v>
      </c>
      <c r="X94" s="7">
        <v>0</v>
      </c>
      <c r="Y94" s="7">
        <v>4.7767400000000002E-2</v>
      </c>
      <c r="Z94" s="7">
        <v>0</v>
      </c>
      <c r="AA94" s="7">
        <v>0</v>
      </c>
      <c r="AB94" s="7">
        <v>0</v>
      </c>
      <c r="AC94" s="7">
        <v>0</v>
      </c>
      <c r="AD94" s="7">
        <f t="shared" si="4"/>
        <v>0.15721284642857142</v>
      </c>
      <c r="AF94" s="1">
        <f t="shared" si="7"/>
        <v>22.5</v>
      </c>
      <c r="AG94" s="7">
        <f>AL94-MAX(B94:AC94)</f>
        <v>-1.54667</v>
      </c>
      <c r="AH94" s="7">
        <f t="shared" si="5"/>
        <v>1.4927871535714285</v>
      </c>
      <c r="AI94" s="7">
        <f t="shared" si="6"/>
        <v>1.6344110999999999</v>
      </c>
    </row>
    <row r="95" spans="1:35" x14ac:dyDescent="0.25">
      <c r="A95" s="1">
        <v>22.75</v>
      </c>
      <c r="B95" s="7">
        <v>0.113317</v>
      </c>
      <c r="C95" s="7">
        <v>8.9399999999999993E-2</v>
      </c>
      <c r="D95" s="7">
        <v>0</v>
      </c>
      <c r="E95" s="7">
        <v>0</v>
      </c>
      <c r="F95" s="7">
        <v>0</v>
      </c>
      <c r="G95" s="7">
        <v>0</v>
      </c>
      <c r="H95" s="7">
        <v>0.83111100000000004</v>
      </c>
      <c r="I95" s="7">
        <v>0</v>
      </c>
      <c r="J95" s="7">
        <v>0</v>
      </c>
      <c r="K95" s="7">
        <v>5.5244399999999999E-2</v>
      </c>
      <c r="L95" s="7">
        <v>0</v>
      </c>
      <c r="M95" s="7">
        <v>1.54667</v>
      </c>
      <c r="N95" s="7">
        <v>0</v>
      </c>
      <c r="O95" s="7">
        <v>0</v>
      </c>
      <c r="P95" s="7">
        <v>4.3163E-2</v>
      </c>
      <c r="Q95" s="7">
        <v>0</v>
      </c>
      <c r="R95" s="7">
        <v>1.3356699999999999</v>
      </c>
      <c r="S95" s="7">
        <v>0.15745799999999999</v>
      </c>
      <c r="T95" s="7">
        <v>1.5588899999999999E-2</v>
      </c>
      <c r="U95" s="7">
        <v>0</v>
      </c>
      <c r="V95" s="7">
        <v>0</v>
      </c>
      <c r="W95" s="7">
        <v>0</v>
      </c>
      <c r="X95" s="7">
        <v>0</v>
      </c>
      <c r="Y95" s="7">
        <v>4.7767400000000002E-2</v>
      </c>
      <c r="Z95" s="7">
        <v>0</v>
      </c>
      <c r="AA95" s="7">
        <v>0</v>
      </c>
      <c r="AB95" s="7">
        <v>0</v>
      </c>
      <c r="AC95" s="7">
        <v>0</v>
      </c>
      <c r="AD95" s="7">
        <f t="shared" si="4"/>
        <v>0.15126391785714285</v>
      </c>
      <c r="AF95" s="1">
        <f t="shared" si="7"/>
        <v>22.75</v>
      </c>
      <c r="AG95" s="7">
        <f>AL95-MAX(B95:AC95)</f>
        <v>-1.54667</v>
      </c>
      <c r="AH95" s="7">
        <f t="shared" si="5"/>
        <v>1.498736082142857</v>
      </c>
      <c r="AI95" s="7">
        <f t="shared" si="6"/>
        <v>1.6344110999999999</v>
      </c>
    </row>
    <row r="96" spans="1:35" x14ac:dyDescent="0.25">
      <c r="A96" s="1">
        <v>23</v>
      </c>
      <c r="B96" s="7">
        <v>0.113317</v>
      </c>
      <c r="C96" s="7">
        <v>8.9399999999999993E-2</v>
      </c>
      <c r="D96" s="7">
        <v>0</v>
      </c>
      <c r="E96" s="7">
        <v>0</v>
      </c>
      <c r="F96" s="7">
        <v>0</v>
      </c>
      <c r="G96" s="7">
        <v>0</v>
      </c>
      <c r="H96" s="7">
        <v>0.83111100000000004</v>
      </c>
      <c r="I96" s="7">
        <v>0</v>
      </c>
      <c r="J96" s="7">
        <v>0</v>
      </c>
      <c r="K96" s="7">
        <v>5.5244399999999999E-2</v>
      </c>
      <c r="L96" s="7">
        <v>0</v>
      </c>
      <c r="M96" s="7">
        <v>1.54667</v>
      </c>
      <c r="N96" s="7">
        <v>0</v>
      </c>
      <c r="O96" s="7">
        <v>0</v>
      </c>
      <c r="P96" s="7">
        <v>4.3163E-2</v>
      </c>
      <c r="Q96" s="7">
        <v>0</v>
      </c>
      <c r="R96" s="7">
        <v>1.3356699999999999</v>
      </c>
      <c r="S96" s="7">
        <v>0.53013299999999997</v>
      </c>
      <c r="T96" s="7">
        <v>1.5588899999999999E-2</v>
      </c>
      <c r="U96" s="7">
        <v>0</v>
      </c>
      <c r="V96" s="7">
        <v>0</v>
      </c>
      <c r="W96" s="7">
        <v>0</v>
      </c>
      <c r="X96" s="7">
        <v>0</v>
      </c>
      <c r="Y96" s="7">
        <v>4.7767400000000002E-2</v>
      </c>
      <c r="Z96" s="7">
        <v>0</v>
      </c>
      <c r="AA96" s="7">
        <v>0</v>
      </c>
      <c r="AB96" s="7">
        <v>0</v>
      </c>
      <c r="AC96" s="7">
        <v>0</v>
      </c>
      <c r="AD96" s="7">
        <f t="shared" si="4"/>
        <v>0.16457373928571428</v>
      </c>
      <c r="AF96" s="1">
        <f t="shared" si="7"/>
        <v>23</v>
      </c>
      <c r="AG96" s="7">
        <f>AL96-MAX(B96:AC96)</f>
        <v>-1.54667</v>
      </c>
      <c r="AH96" s="7">
        <f t="shared" si="5"/>
        <v>1.4854262607142856</v>
      </c>
      <c r="AI96" s="7">
        <f t="shared" si="6"/>
        <v>1.6344110999999999</v>
      </c>
    </row>
    <row r="97" spans="1:35" x14ac:dyDescent="0.25">
      <c r="A97" s="1">
        <v>23.25</v>
      </c>
      <c r="B97" s="7">
        <v>0</v>
      </c>
      <c r="C97" s="7">
        <v>8.9399999999999993E-2</v>
      </c>
      <c r="D97" s="7">
        <v>0</v>
      </c>
      <c r="E97" s="7">
        <v>0</v>
      </c>
      <c r="F97" s="7">
        <v>0</v>
      </c>
      <c r="G97" s="7">
        <v>0</v>
      </c>
      <c r="H97" s="7">
        <v>0.83111100000000004</v>
      </c>
      <c r="I97" s="7">
        <v>0</v>
      </c>
      <c r="J97" s="7">
        <v>0</v>
      </c>
      <c r="K97" s="7">
        <v>5.5244399999999999E-2</v>
      </c>
      <c r="L97" s="7">
        <v>0</v>
      </c>
      <c r="M97" s="7">
        <v>1.54667</v>
      </c>
      <c r="N97" s="7">
        <v>0</v>
      </c>
      <c r="O97" s="7">
        <v>0</v>
      </c>
      <c r="P97" s="7">
        <v>4.3163E-2</v>
      </c>
      <c r="Q97" s="7">
        <v>0</v>
      </c>
      <c r="R97" s="7">
        <v>0.44791199999999998</v>
      </c>
      <c r="S97" s="7">
        <v>0.53013299999999997</v>
      </c>
      <c r="T97" s="7">
        <v>1.5588899999999999E-2</v>
      </c>
      <c r="U97" s="7">
        <v>0</v>
      </c>
      <c r="V97" s="7">
        <v>0</v>
      </c>
      <c r="W97" s="7">
        <v>0</v>
      </c>
      <c r="X97" s="7">
        <v>0</v>
      </c>
      <c r="Y97" s="7">
        <v>4.7767400000000002E-2</v>
      </c>
      <c r="Z97" s="7">
        <v>0</v>
      </c>
      <c r="AA97" s="7">
        <v>0</v>
      </c>
      <c r="AB97" s="7">
        <v>0</v>
      </c>
      <c r="AC97" s="7">
        <v>0</v>
      </c>
      <c r="AD97" s="7">
        <f t="shared" si="4"/>
        <v>0.12882106071428573</v>
      </c>
      <c r="AF97" s="1">
        <f t="shared" si="7"/>
        <v>23.25</v>
      </c>
      <c r="AG97" s="7">
        <f>AL97-MAX(B97:AC97)</f>
        <v>-1.54667</v>
      </c>
      <c r="AH97" s="7">
        <f t="shared" si="5"/>
        <v>1.5211789392857142</v>
      </c>
      <c r="AI97" s="7">
        <f t="shared" si="6"/>
        <v>1.6344110999999999</v>
      </c>
    </row>
    <row r="98" spans="1:35" x14ac:dyDescent="0.25">
      <c r="A98" s="1">
        <v>23.5</v>
      </c>
      <c r="B98" s="7">
        <v>0</v>
      </c>
      <c r="C98" s="7">
        <v>8.9399999999999993E-2</v>
      </c>
      <c r="D98" s="7">
        <v>0</v>
      </c>
      <c r="E98" s="7">
        <v>0</v>
      </c>
      <c r="F98" s="7">
        <v>0</v>
      </c>
      <c r="G98" s="7">
        <v>0</v>
      </c>
      <c r="H98" s="7">
        <v>0.83111100000000004</v>
      </c>
      <c r="I98" s="7">
        <v>0</v>
      </c>
      <c r="J98" s="7">
        <v>0</v>
      </c>
      <c r="K98" s="7">
        <v>5.5244399999999999E-2</v>
      </c>
      <c r="L98" s="7">
        <v>0</v>
      </c>
      <c r="M98" s="7">
        <v>1.54667</v>
      </c>
      <c r="N98" s="7">
        <v>0</v>
      </c>
      <c r="O98" s="7">
        <v>0</v>
      </c>
      <c r="P98" s="7">
        <v>4.3163E-2</v>
      </c>
      <c r="Q98" s="7">
        <v>0</v>
      </c>
      <c r="R98" s="7">
        <v>0.44791199999999998</v>
      </c>
      <c r="S98" s="7">
        <v>0.53013299999999997</v>
      </c>
      <c r="T98" s="7">
        <v>1.5588899999999999E-2</v>
      </c>
      <c r="U98" s="7">
        <v>0</v>
      </c>
      <c r="V98" s="7">
        <v>0</v>
      </c>
      <c r="W98" s="7">
        <v>0</v>
      </c>
      <c r="X98" s="7">
        <v>0</v>
      </c>
      <c r="Y98" s="7">
        <v>4.7767400000000002E-2</v>
      </c>
      <c r="Z98" s="7">
        <v>0</v>
      </c>
      <c r="AA98" s="7">
        <v>0</v>
      </c>
      <c r="AB98" s="7">
        <v>0</v>
      </c>
      <c r="AC98" s="7">
        <v>0</v>
      </c>
      <c r="AD98" s="7">
        <f t="shared" si="4"/>
        <v>0.12882106071428573</v>
      </c>
      <c r="AF98" s="1">
        <f t="shared" si="7"/>
        <v>23.5</v>
      </c>
      <c r="AG98" s="7">
        <f>AL98-MAX(B98:AC98)</f>
        <v>-1.54667</v>
      </c>
      <c r="AH98" s="7">
        <f t="shared" si="5"/>
        <v>1.5211789392857142</v>
      </c>
      <c r="AI98" s="7">
        <f t="shared" si="6"/>
        <v>1.6344110999999999</v>
      </c>
    </row>
    <row r="99" spans="1:35" x14ac:dyDescent="0.25">
      <c r="A99" s="1">
        <v>23.75</v>
      </c>
      <c r="B99">
        <v>0</v>
      </c>
      <c r="C99">
        <v>8.9399999999999993E-2</v>
      </c>
      <c r="D99">
        <v>0</v>
      </c>
      <c r="E99">
        <v>0</v>
      </c>
      <c r="F99">
        <v>0</v>
      </c>
      <c r="G99">
        <v>0</v>
      </c>
      <c r="H99">
        <v>0.83111100000000004</v>
      </c>
      <c r="I99">
        <v>0</v>
      </c>
      <c r="J99">
        <v>0</v>
      </c>
      <c r="K99">
        <v>5.5244399999999999E-2</v>
      </c>
      <c r="L99">
        <v>0</v>
      </c>
      <c r="M99">
        <v>0.20017599999999999</v>
      </c>
      <c r="N99">
        <v>0</v>
      </c>
      <c r="O99">
        <v>0</v>
      </c>
      <c r="P99">
        <v>4.3163E-2</v>
      </c>
      <c r="Q99">
        <v>0</v>
      </c>
      <c r="R99">
        <v>0.44791199999999998</v>
      </c>
      <c r="S99">
        <v>0.53013299999999997</v>
      </c>
      <c r="T99">
        <v>1.5588899999999999E-2</v>
      </c>
      <c r="U99">
        <v>0</v>
      </c>
      <c r="V99">
        <v>0</v>
      </c>
      <c r="W99">
        <v>0</v>
      </c>
      <c r="X99">
        <v>0</v>
      </c>
      <c r="Y99">
        <v>4.7767400000000002E-2</v>
      </c>
      <c r="Z99">
        <v>0</v>
      </c>
      <c r="AA99">
        <v>0</v>
      </c>
      <c r="AB99">
        <v>0</v>
      </c>
      <c r="AC99">
        <v>0</v>
      </c>
      <c r="AD99" s="7">
        <f t="shared" si="4"/>
        <v>8.0731989285714303E-2</v>
      </c>
      <c r="AF99" s="1">
        <f t="shared" si="7"/>
        <v>23.75</v>
      </c>
      <c r="AG99" s="7">
        <f>AL99-MAX(B99:AC99)</f>
        <v>-0.83111100000000004</v>
      </c>
      <c r="AH99" s="7">
        <f t="shared" ref="AH99" si="8">$AL$4-AD99</f>
        <v>1.5692680107142856</v>
      </c>
      <c r="AI99" s="7">
        <f t="shared" ref="AI99" si="9">$AL$4-SMALL(B99:AC99,COUNTIF(B99:AC99,0)+1)</f>
        <v>1.6344110999999999</v>
      </c>
    </row>
    <row r="101" spans="1:35" x14ac:dyDescent="0.25">
      <c r="B101" s="7"/>
    </row>
  </sheetData>
  <conditionalFormatting sqref="B4:AC99 C100:AC100 B101:AC2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4:AG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:AH9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I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M51" sqref="M51"/>
    </sheetView>
  </sheetViews>
  <sheetFormatPr defaultRowHeight="15" x14ac:dyDescent="0.25"/>
  <cols>
    <col min="1" max="1" width="9.140625" style="1"/>
    <col min="2" max="3" width="9.5703125" bestFit="1" customWidth="1"/>
    <col min="4" max="4" width="10.7109375" bestFit="1" customWidth="1"/>
    <col min="5" max="5" width="9.5703125" bestFit="1" customWidth="1"/>
    <col min="7" max="7" width="10.85546875" bestFit="1" customWidth="1"/>
  </cols>
  <sheetData>
    <row r="1" spans="1:7" ht="15.75" x14ac:dyDescent="0.25">
      <c r="A1" s="2" t="s">
        <v>6707</v>
      </c>
      <c r="B1" s="5" t="s">
        <v>24</v>
      </c>
      <c r="C1" s="5" t="s">
        <v>25</v>
      </c>
      <c r="D1" s="5" t="s">
        <v>6709</v>
      </c>
      <c r="E1" s="5" t="s">
        <v>6708</v>
      </c>
      <c r="G1" s="9"/>
    </row>
    <row r="2" spans="1:7" x14ac:dyDescent="0.25">
      <c r="A2" s="1">
        <v>0</v>
      </c>
      <c r="B2" s="6">
        <v>1.2173107142857142E-3</v>
      </c>
      <c r="C2" s="6">
        <v>7.4404642857142851E-4</v>
      </c>
      <c r="D2" s="6">
        <v>1.3072000714285715E-3</v>
      </c>
      <c r="E2" s="6">
        <v>5.4339107142857145E-4</v>
      </c>
    </row>
    <row r="3" spans="1:7" ht="15.75" x14ac:dyDescent="0.25">
      <c r="A3" s="1">
        <f>A2+0.25</f>
        <v>0.25</v>
      </c>
      <c r="B3" s="6">
        <v>1.3477071428571427E-4</v>
      </c>
      <c r="C3" s="6">
        <v>0</v>
      </c>
      <c r="D3" s="6">
        <v>1.1726619285714287E-3</v>
      </c>
      <c r="E3" s="6">
        <v>3.7378450000000001E-4</v>
      </c>
      <c r="G3" s="9"/>
    </row>
    <row r="4" spans="1:7" x14ac:dyDescent="0.25">
      <c r="A4" s="1">
        <f t="shared" ref="A4:A67" si="0">A3+0.25</f>
        <v>0.5</v>
      </c>
      <c r="B4" s="6">
        <v>3.5014000000000003E-4</v>
      </c>
      <c r="C4" s="6">
        <v>1.3477071428571427E-4</v>
      </c>
      <c r="D4" s="6">
        <v>1.1430111785714289E-3</v>
      </c>
      <c r="E4" s="6">
        <v>2.4943892857142856E-4</v>
      </c>
    </row>
    <row r="5" spans="1:7" x14ac:dyDescent="0.25">
      <c r="A5" s="1">
        <f t="shared" si="0"/>
        <v>0.75</v>
      </c>
      <c r="B5" s="6">
        <v>7.4404642857142851E-4</v>
      </c>
      <c r="C5" s="6">
        <v>4.3186107142857135E-3</v>
      </c>
      <c r="D5" s="6">
        <v>9.5195135714285721E-4</v>
      </c>
      <c r="E5" s="6">
        <v>4.014146428571429E-4</v>
      </c>
    </row>
    <row r="6" spans="1:7" x14ac:dyDescent="0.25">
      <c r="A6" s="1">
        <f t="shared" si="0"/>
        <v>1</v>
      </c>
      <c r="B6" s="6">
        <v>0</v>
      </c>
      <c r="C6" s="6">
        <v>2.7281749999999998E-3</v>
      </c>
      <c r="D6" s="6">
        <v>9.1014892857142857E-4</v>
      </c>
      <c r="E6" s="6">
        <v>1.8849321428571428E-4</v>
      </c>
    </row>
    <row r="7" spans="1:7" x14ac:dyDescent="0.25">
      <c r="A7" s="1">
        <f t="shared" si="0"/>
        <v>1.25</v>
      </c>
      <c r="B7" s="6">
        <v>0</v>
      </c>
      <c r="C7" s="6">
        <v>4.7545321428571431E-4</v>
      </c>
      <c r="D7" s="6">
        <v>9.1014892857142857E-4</v>
      </c>
      <c r="E7" s="6">
        <v>1.5197571428571428E-4</v>
      </c>
    </row>
    <row r="8" spans="1:7" x14ac:dyDescent="0.25">
      <c r="A8" s="1">
        <f t="shared" si="0"/>
        <v>1.5</v>
      </c>
      <c r="B8" s="6">
        <v>0</v>
      </c>
      <c r="C8" s="6">
        <v>0</v>
      </c>
      <c r="D8" s="6">
        <v>6.5660635714285718E-4</v>
      </c>
      <c r="E8" s="6">
        <v>1.5197571428571428E-4</v>
      </c>
    </row>
    <row r="9" spans="1:7" x14ac:dyDescent="0.25">
      <c r="A9" s="1">
        <f t="shared" si="0"/>
        <v>1.75</v>
      </c>
      <c r="B9" s="6">
        <v>0</v>
      </c>
      <c r="C9" s="6">
        <v>0</v>
      </c>
      <c r="D9" s="6">
        <v>5.7979921428571426E-4</v>
      </c>
      <c r="E9" s="6">
        <v>1.5197571428571428E-4</v>
      </c>
    </row>
    <row r="10" spans="1:7" x14ac:dyDescent="0.25">
      <c r="A10" s="1">
        <f t="shared" si="0"/>
        <v>2</v>
      </c>
      <c r="B10" s="6">
        <v>0</v>
      </c>
      <c r="C10" s="6">
        <v>0</v>
      </c>
      <c r="D10" s="6">
        <v>5.0299564285714285E-4</v>
      </c>
      <c r="E10" s="6">
        <v>1.5197571428571428E-4</v>
      </c>
    </row>
    <row r="11" spans="1:7" x14ac:dyDescent="0.25">
      <c r="A11" s="1">
        <f t="shared" si="0"/>
        <v>2.25</v>
      </c>
      <c r="B11" s="6">
        <v>0</v>
      </c>
      <c r="C11" s="6">
        <v>7.4404642857142851E-4</v>
      </c>
      <c r="D11" s="6">
        <v>4.2619028571428574E-4</v>
      </c>
      <c r="E11" s="6">
        <v>1.5197571428571428E-4</v>
      </c>
    </row>
    <row r="12" spans="1:7" x14ac:dyDescent="0.25">
      <c r="A12" s="1">
        <f t="shared" si="0"/>
        <v>2.5</v>
      </c>
      <c r="B12" s="6">
        <v>0</v>
      </c>
      <c r="C12" s="6">
        <v>0</v>
      </c>
      <c r="D12" s="6">
        <v>4.2619028571428574E-4</v>
      </c>
      <c r="E12" s="6">
        <v>1.5197571428571428E-4</v>
      </c>
    </row>
    <row r="13" spans="1:7" x14ac:dyDescent="0.25">
      <c r="A13" s="1">
        <f t="shared" si="0"/>
        <v>2.75</v>
      </c>
      <c r="B13" s="6">
        <v>0</v>
      </c>
      <c r="C13" s="6">
        <v>2.2603964285714285E-4</v>
      </c>
      <c r="D13" s="6">
        <v>4.2619028571428574E-4</v>
      </c>
      <c r="E13" s="6">
        <v>1.5197571428571428E-4</v>
      </c>
    </row>
    <row r="14" spans="1:7" x14ac:dyDescent="0.25">
      <c r="A14" s="1">
        <f t="shared" si="0"/>
        <v>3</v>
      </c>
      <c r="B14" s="6">
        <v>0</v>
      </c>
      <c r="C14" s="6">
        <v>7.4404642857142851E-4</v>
      </c>
      <c r="D14" s="6">
        <v>3.4938528571428574E-4</v>
      </c>
      <c r="E14" s="6">
        <v>1.5197571428571428E-4</v>
      </c>
    </row>
    <row r="15" spans="1:7" x14ac:dyDescent="0.25">
      <c r="A15" s="1">
        <f t="shared" si="0"/>
        <v>3.25</v>
      </c>
      <c r="B15" s="6">
        <v>0</v>
      </c>
      <c r="C15" s="6">
        <v>0</v>
      </c>
      <c r="D15" s="6">
        <v>2.7258064285714281E-4</v>
      </c>
      <c r="E15" s="6">
        <v>1.5197571428571428E-4</v>
      </c>
    </row>
    <row r="16" spans="1:7" x14ac:dyDescent="0.25">
      <c r="A16" s="1">
        <f t="shared" si="0"/>
        <v>3.5</v>
      </c>
      <c r="B16" s="6">
        <v>0</v>
      </c>
      <c r="C16" s="6">
        <v>0</v>
      </c>
      <c r="D16" s="6">
        <v>1.7892132142857141E-4</v>
      </c>
      <c r="E16" s="6">
        <v>0</v>
      </c>
    </row>
    <row r="17" spans="1:5" x14ac:dyDescent="0.25">
      <c r="A17" s="1">
        <f t="shared" si="0"/>
        <v>3.75</v>
      </c>
      <c r="B17" s="6">
        <v>0</v>
      </c>
      <c r="C17" s="6">
        <v>0</v>
      </c>
      <c r="D17" s="6">
        <v>1.7892132142857141E-4</v>
      </c>
      <c r="E17" s="6">
        <v>0</v>
      </c>
    </row>
    <row r="18" spans="1:5" x14ac:dyDescent="0.25">
      <c r="A18" s="1">
        <f t="shared" si="0"/>
        <v>4</v>
      </c>
      <c r="B18" s="6">
        <v>0</v>
      </c>
      <c r="C18" s="6">
        <v>4.3515571428571435E-4</v>
      </c>
      <c r="D18" s="6">
        <v>1.6651621428571427E-4</v>
      </c>
      <c r="E18" s="6">
        <v>0</v>
      </c>
    </row>
    <row r="19" spans="1:5" x14ac:dyDescent="0.25">
      <c r="A19" s="1">
        <f t="shared" si="0"/>
        <v>4.25</v>
      </c>
      <c r="B19" s="6">
        <v>1.6688928571428571E-4</v>
      </c>
      <c r="C19" s="6">
        <v>1.9841285714285715E-3</v>
      </c>
      <c r="D19" s="6">
        <v>1.5077949999999998E-4</v>
      </c>
      <c r="E19" s="6">
        <v>3.6517500000000004E-5</v>
      </c>
    </row>
    <row r="20" spans="1:5" x14ac:dyDescent="0.25">
      <c r="A20" s="1">
        <f t="shared" si="0"/>
        <v>4.5</v>
      </c>
      <c r="B20" s="6">
        <v>3.6075000000000001E-4</v>
      </c>
      <c r="C20" s="6">
        <v>7.4404642857142851E-4</v>
      </c>
      <c r="D20" s="6">
        <v>1.3539317857142857E-4</v>
      </c>
      <c r="E20" s="6">
        <v>1.1695499999999999E-4</v>
      </c>
    </row>
    <row r="21" spans="1:5" x14ac:dyDescent="0.25">
      <c r="A21" s="1">
        <f t="shared" si="0"/>
        <v>4.75</v>
      </c>
      <c r="B21" s="6">
        <v>3.6075000000000001E-4</v>
      </c>
      <c r="C21" s="6">
        <v>0</v>
      </c>
      <c r="D21" s="6">
        <v>1.6532985714285715E-4</v>
      </c>
      <c r="E21" s="6">
        <v>1.9739249999999999E-4</v>
      </c>
    </row>
    <row r="22" spans="1:5" x14ac:dyDescent="0.25">
      <c r="A22" s="1">
        <f t="shared" si="0"/>
        <v>5</v>
      </c>
      <c r="B22" s="6">
        <v>5.8678964285714295E-4</v>
      </c>
      <c r="C22" s="6">
        <v>1.9841285714285715E-3</v>
      </c>
      <c r="D22" s="6">
        <v>2.2532882142857138E-4</v>
      </c>
      <c r="E22" s="6">
        <v>3.4409071428571431E-4</v>
      </c>
    </row>
    <row r="23" spans="1:5" x14ac:dyDescent="0.25">
      <c r="A23" s="1">
        <f t="shared" si="0"/>
        <v>5.25</v>
      </c>
      <c r="B23" s="6">
        <v>5.7962928571428569E-4</v>
      </c>
      <c r="C23" s="6">
        <v>0</v>
      </c>
      <c r="D23" s="6">
        <v>2.4271960714285714E-4</v>
      </c>
      <c r="E23" s="6">
        <v>3.8563178571428573E-4</v>
      </c>
    </row>
    <row r="24" spans="1:5" x14ac:dyDescent="0.25">
      <c r="A24" s="1">
        <f t="shared" si="0"/>
        <v>5.5</v>
      </c>
      <c r="B24" s="6">
        <v>1.3053175E-3</v>
      </c>
      <c r="C24" s="6">
        <v>1.9841285714285715E-3</v>
      </c>
      <c r="D24" s="6">
        <v>3.6285389285714288E-4</v>
      </c>
      <c r="E24" s="6">
        <v>5.1897200000000003E-4</v>
      </c>
    </row>
    <row r="25" spans="1:5" x14ac:dyDescent="0.25">
      <c r="A25" s="1">
        <f t="shared" si="0"/>
        <v>5.75</v>
      </c>
      <c r="B25" s="6">
        <v>1.8156742857142858E-3</v>
      </c>
      <c r="C25" s="6">
        <v>5.1469071428571439E-4</v>
      </c>
      <c r="D25" s="6">
        <v>5.5390039285714294E-4</v>
      </c>
      <c r="E25" s="6">
        <v>9.3139200000000018E-4</v>
      </c>
    </row>
    <row r="26" spans="1:5" x14ac:dyDescent="0.25">
      <c r="A26" s="1">
        <f t="shared" si="0"/>
        <v>6</v>
      </c>
      <c r="B26" s="6">
        <v>5.9134746428571427E-3</v>
      </c>
      <c r="C26" s="6">
        <v>7.4404642857142851E-4</v>
      </c>
      <c r="D26" s="6">
        <v>1.1703845000000002E-3</v>
      </c>
      <c r="E26" s="6">
        <v>2.2504694999999999E-3</v>
      </c>
    </row>
    <row r="27" spans="1:5" x14ac:dyDescent="0.25">
      <c r="A27" s="1">
        <f t="shared" si="0"/>
        <v>6.25</v>
      </c>
      <c r="B27" s="6">
        <v>4.1196221428571435E-3</v>
      </c>
      <c r="C27" s="6">
        <v>1.4880964285714285E-3</v>
      </c>
      <c r="D27" s="6">
        <v>1.4724979285714284E-3</v>
      </c>
      <c r="E27" s="6">
        <v>2.9734244999999999E-3</v>
      </c>
    </row>
    <row r="28" spans="1:5" x14ac:dyDescent="0.25">
      <c r="A28" s="1">
        <f t="shared" si="0"/>
        <v>6.5</v>
      </c>
      <c r="B28" s="6">
        <v>6.4542667857142855E-3</v>
      </c>
      <c r="C28" s="6">
        <v>1.0028457142857142E-3</v>
      </c>
      <c r="D28" s="6">
        <v>2.0216214642857144E-3</v>
      </c>
      <c r="E28" s="6">
        <v>4.1469094999999996E-3</v>
      </c>
    </row>
    <row r="29" spans="1:5" x14ac:dyDescent="0.25">
      <c r="A29" s="1">
        <f t="shared" si="0"/>
        <v>6.75</v>
      </c>
      <c r="B29" s="6">
        <v>9.2430096428571425E-3</v>
      </c>
      <c r="C29" s="6">
        <v>3.5135285714285716E-4</v>
      </c>
      <c r="D29" s="6">
        <v>2.7492114285714289E-3</v>
      </c>
      <c r="E29" s="6">
        <v>5.7296437857142857E-3</v>
      </c>
    </row>
    <row r="30" spans="1:5" x14ac:dyDescent="0.25">
      <c r="A30" s="1">
        <f t="shared" si="0"/>
        <v>7</v>
      </c>
      <c r="B30" s="6">
        <v>1.9167226785714284E-2</v>
      </c>
      <c r="C30" s="6">
        <v>0</v>
      </c>
      <c r="D30" s="6">
        <v>4.2512925357142857E-3</v>
      </c>
      <c r="E30" s="6">
        <v>9.4309919999999992E-3</v>
      </c>
    </row>
    <row r="31" spans="1:5" x14ac:dyDescent="0.25">
      <c r="A31" s="1">
        <f t="shared" si="0"/>
        <v>7.25</v>
      </c>
      <c r="B31" s="6">
        <v>2.2933882142857138E-2</v>
      </c>
      <c r="C31" s="6">
        <v>1.2481646428571431E-3</v>
      </c>
      <c r="D31" s="6">
        <v>6.0065341428571454E-3</v>
      </c>
      <c r="E31" s="6">
        <v>1.338407785714286E-2</v>
      </c>
    </row>
    <row r="32" spans="1:5" x14ac:dyDescent="0.25">
      <c r="A32" s="1">
        <f t="shared" si="0"/>
        <v>7.5</v>
      </c>
      <c r="B32" s="6">
        <v>4.0350264642857139E-2</v>
      </c>
      <c r="C32" s="6">
        <v>6.6578035714285721E-4</v>
      </c>
      <c r="D32" s="6">
        <v>9.1564198214285734E-3</v>
      </c>
      <c r="E32" s="6">
        <v>2.0498787500000001E-2</v>
      </c>
    </row>
    <row r="33" spans="1:5" x14ac:dyDescent="0.25">
      <c r="A33" s="1">
        <f t="shared" si="0"/>
        <v>7.75</v>
      </c>
      <c r="B33" s="6">
        <v>8.1299538928571446E-2</v>
      </c>
      <c r="C33" s="6">
        <v>7.6287999999999996E-4</v>
      </c>
      <c r="D33" s="6">
        <v>1.5451805249999997E-2</v>
      </c>
      <c r="E33" s="6">
        <v>3.5296351071428575E-2</v>
      </c>
    </row>
    <row r="34" spans="1:5" x14ac:dyDescent="0.25">
      <c r="A34" s="1">
        <f t="shared" si="0"/>
        <v>8</v>
      </c>
      <c r="B34" s="6">
        <v>0.11420427285714287</v>
      </c>
      <c r="C34" s="6">
        <v>6.4946142857142861E-4</v>
      </c>
      <c r="D34" s="6">
        <v>2.498000928571429E-2</v>
      </c>
      <c r="E34" s="6">
        <v>5.5718187142857152E-2</v>
      </c>
    </row>
    <row r="35" spans="1:5" x14ac:dyDescent="0.25">
      <c r="A35" s="1">
        <f t="shared" si="0"/>
        <v>8.25</v>
      </c>
      <c r="B35" s="6">
        <v>9.1136096428571442E-2</v>
      </c>
      <c r="C35" s="6">
        <v>1.1043396428571429E-3</v>
      </c>
      <c r="D35" s="6">
        <v>3.1922583928571432E-2</v>
      </c>
      <c r="E35" s="6">
        <v>6.8908439285714274E-2</v>
      </c>
    </row>
    <row r="36" spans="1:5" x14ac:dyDescent="0.25">
      <c r="A36" s="1">
        <f t="shared" si="0"/>
        <v>8.5</v>
      </c>
      <c r="B36" s="6">
        <v>8.2899477142857156E-2</v>
      </c>
      <c r="C36" s="6">
        <v>5.6633089285714278E-3</v>
      </c>
      <c r="D36" s="6">
        <v>3.8858400000000008E-2</v>
      </c>
      <c r="E36" s="6">
        <v>8.0631835714285713E-2</v>
      </c>
    </row>
    <row r="37" spans="1:5" x14ac:dyDescent="0.25">
      <c r="A37" s="1">
        <f t="shared" si="0"/>
        <v>8.75</v>
      </c>
      <c r="B37" s="6">
        <v>4.8057035000000005E-2</v>
      </c>
      <c r="C37" s="6">
        <v>3.0272796428571429E-3</v>
      </c>
      <c r="D37" s="6">
        <v>4.2724092857142855E-2</v>
      </c>
      <c r="E37" s="6">
        <v>8.1754646428571442E-2</v>
      </c>
    </row>
    <row r="38" spans="1:5" x14ac:dyDescent="0.25">
      <c r="A38" s="1">
        <f t="shared" si="0"/>
        <v>9</v>
      </c>
      <c r="B38" s="6">
        <v>5.0292063928571433E-2</v>
      </c>
      <c r="C38" s="6">
        <v>1.3398664285714287E-3</v>
      </c>
      <c r="D38" s="6">
        <v>4.6390435714285715E-2</v>
      </c>
      <c r="E38" s="6">
        <v>7.8956682142857143E-2</v>
      </c>
    </row>
    <row r="39" spans="1:5" x14ac:dyDescent="0.25">
      <c r="A39" s="1">
        <f t="shared" si="0"/>
        <v>9.25</v>
      </c>
      <c r="B39" s="6">
        <v>3.0550762142857145E-2</v>
      </c>
      <c r="C39" s="6">
        <v>4.9494392857142864E-3</v>
      </c>
      <c r="D39" s="6">
        <v>4.8041132142857143E-2</v>
      </c>
      <c r="E39" s="6">
        <v>7.1117553571428571E-2</v>
      </c>
    </row>
    <row r="40" spans="1:5" x14ac:dyDescent="0.25">
      <c r="A40" s="1">
        <f t="shared" si="0"/>
        <v>9.5</v>
      </c>
      <c r="B40" s="6">
        <v>2.9352521071428567E-2</v>
      </c>
      <c r="C40" s="6">
        <v>6.0458403571428581E-3</v>
      </c>
      <c r="D40" s="6">
        <v>4.945798214285714E-2</v>
      </c>
      <c r="E40" s="6">
        <v>5.9841892857142864E-2</v>
      </c>
    </row>
    <row r="41" spans="1:5" x14ac:dyDescent="0.25">
      <c r="A41" s="1">
        <f t="shared" si="0"/>
        <v>9.75</v>
      </c>
      <c r="B41" s="6">
        <v>1.4313465357142856E-2</v>
      </c>
      <c r="C41" s="6">
        <v>8.3173767857142866E-3</v>
      </c>
      <c r="D41" s="6">
        <v>4.8067407142857135E-2</v>
      </c>
      <c r="E41" s="6">
        <v>4.7754433571428577E-2</v>
      </c>
    </row>
    <row r="42" spans="1:5" x14ac:dyDescent="0.25">
      <c r="A42" s="1">
        <f t="shared" si="0"/>
        <v>10</v>
      </c>
      <c r="B42" s="6">
        <v>1.9177095714285712E-2</v>
      </c>
      <c r="C42" s="6">
        <v>4.3365792857142857E-3</v>
      </c>
      <c r="D42" s="6">
        <v>4.5965860714285725E-2</v>
      </c>
      <c r="E42" s="6">
        <v>3.9314541071428573E-2</v>
      </c>
    </row>
    <row r="43" spans="1:5" x14ac:dyDescent="0.25">
      <c r="A43" s="1">
        <f t="shared" si="0"/>
        <v>10.25</v>
      </c>
      <c r="B43" s="6">
        <v>1.2638881071428576E-2</v>
      </c>
      <c r="C43" s="6">
        <v>7.9152371428571431E-3</v>
      </c>
      <c r="D43" s="6">
        <v>4.3764610714285709E-2</v>
      </c>
      <c r="E43" s="6">
        <v>3.0453547142857144E-2</v>
      </c>
    </row>
    <row r="44" spans="1:5" x14ac:dyDescent="0.25">
      <c r="A44" s="1">
        <f t="shared" si="0"/>
        <v>10.5</v>
      </c>
      <c r="B44" s="6">
        <v>1.1081972857142852E-2</v>
      </c>
      <c r="C44" s="6">
        <v>7.1834135714285707E-3</v>
      </c>
      <c r="D44" s="6">
        <v>4.2206832142857136E-2</v>
      </c>
      <c r="E44" s="6">
        <v>2.3674124642857147E-2</v>
      </c>
    </row>
    <row r="45" spans="1:5" x14ac:dyDescent="0.25">
      <c r="A45" s="1">
        <f t="shared" si="0"/>
        <v>10.75</v>
      </c>
      <c r="B45" s="6">
        <v>1.2217292142857146E-2</v>
      </c>
      <c r="C45" s="6">
        <v>5.8595182142857144E-3</v>
      </c>
      <c r="D45" s="6">
        <v>4.050181428571429E-2</v>
      </c>
      <c r="E45" s="6">
        <v>1.9069685357142853E-2</v>
      </c>
    </row>
    <row r="46" spans="1:5" x14ac:dyDescent="0.25">
      <c r="A46" s="1">
        <f t="shared" si="0"/>
        <v>11</v>
      </c>
      <c r="B46" s="6">
        <v>8.3620767857142866E-3</v>
      </c>
      <c r="C46" s="6">
        <v>1.2811600357142858E-2</v>
      </c>
      <c r="D46" s="6">
        <v>3.8567357142857146E-2</v>
      </c>
      <c r="E46" s="6">
        <v>1.4256901428571429E-2</v>
      </c>
    </row>
    <row r="47" spans="1:5" x14ac:dyDescent="0.25">
      <c r="A47" s="1">
        <f t="shared" si="0"/>
        <v>11.25</v>
      </c>
      <c r="B47" s="6">
        <v>5.7063710714285705E-3</v>
      </c>
      <c r="C47" s="6">
        <v>2.2171152857142856E-2</v>
      </c>
      <c r="D47" s="6">
        <v>3.666219285714286E-2</v>
      </c>
      <c r="E47" s="6">
        <v>1.0577538928571426E-2</v>
      </c>
    </row>
    <row r="48" spans="1:5" x14ac:dyDescent="0.25">
      <c r="A48" s="1">
        <f t="shared" si="0"/>
        <v>11.5</v>
      </c>
      <c r="B48" s="6">
        <v>9.5383342857142846E-3</v>
      </c>
      <c r="C48" s="6">
        <v>2.969423642857142E-2</v>
      </c>
      <c r="D48" s="6">
        <v>3.5825378571428576E-2</v>
      </c>
      <c r="E48" s="6">
        <v>8.988369642857142E-3</v>
      </c>
    </row>
    <row r="49" spans="1:5" x14ac:dyDescent="0.25">
      <c r="A49" s="1">
        <f t="shared" si="0"/>
        <v>11.75</v>
      </c>
      <c r="B49" s="6">
        <v>5.0740171428571429E-3</v>
      </c>
      <c r="C49" s="6">
        <v>3.141877178571429E-2</v>
      </c>
      <c r="D49" s="6">
        <v>3.413306785714286E-2</v>
      </c>
      <c r="E49" s="6">
        <v>7.2617310714285727E-3</v>
      </c>
    </row>
    <row r="50" spans="1:5" x14ac:dyDescent="0.25">
      <c r="A50" s="1">
        <f t="shared" si="0"/>
        <v>12</v>
      </c>
      <c r="B50" s="6">
        <v>6.3692849999999997E-3</v>
      </c>
      <c r="C50" s="6">
        <v>4.012150678571428E-2</v>
      </c>
      <c r="D50" s="6">
        <v>3.2208482142857139E-2</v>
      </c>
      <c r="E50" s="6">
        <v>6.5789164285714281E-3</v>
      </c>
    </row>
    <row r="51" spans="1:5" x14ac:dyDescent="0.25">
      <c r="A51" s="1">
        <f t="shared" si="0"/>
        <v>12.25</v>
      </c>
      <c r="B51" s="6">
        <v>9.340097857142857E-3</v>
      </c>
      <c r="C51" s="6">
        <v>3.1585750714285717E-2</v>
      </c>
      <c r="D51" s="6">
        <v>2.9303493571428568E-2</v>
      </c>
      <c r="E51" s="6">
        <v>6.5987492857142839E-3</v>
      </c>
    </row>
    <row r="52" spans="1:5" x14ac:dyDescent="0.25">
      <c r="A52" s="1">
        <f t="shared" si="0"/>
        <v>12.5</v>
      </c>
      <c r="B52" s="6">
        <v>1.6135248571428572E-2</v>
      </c>
      <c r="C52" s="6">
        <v>2.5077647142857134E-2</v>
      </c>
      <c r="D52" s="6">
        <v>2.5151048928571427E-2</v>
      </c>
      <c r="E52" s="6">
        <v>8.3932699999999996E-3</v>
      </c>
    </row>
    <row r="53" spans="1:5" x14ac:dyDescent="0.25">
      <c r="A53" s="1">
        <f t="shared" si="0"/>
        <v>12.75</v>
      </c>
      <c r="B53" s="6">
        <v>2.6267147142857144E-2</v>
      </c>
      <c r="C53" s="6">
        <v>1.7545161428571428E-2</v>
      </c>
      <c r="D53" s="6">
        <v>2.0038362499999997E-2</v>
      </c>
      <c r="E53" s="6">
        <v>1.0762788214285715E-2</v>
      </c>
    </row>
    <row r="54" spans="1:5" x14ac:dyDescent="0.25">
      <c r="A54" s="1">
        <f t="shared" si="0"/>
        <v>13</v>
      </c>
      <c r="B54" s="6">
        <v>3.1986364285714282E-2</v>
      </c>
      <c r="C54" s="6">
        <v>1.3736506071428572E-2</v>
      </c>
      <c r="D54" s="6">
        <v>1.8072633214285715E-2</v>
      </c>
      <c r="E54" s="6">
        <v>1.4544936428571431E-2</v>
      </c>
    </row>
    <row r="55" spans="1:5" x14ac:dyDescent="0.25">
      <c r="A55" s="1">
        <f t="shared" si="0"/>
        <v>13.25</v>
      </c>
      <c r="B55" s="6">
        <v>2.7388543214285715E-2</v>
      </c>
      <c r="C55" s="6">
        <v>1.2768275714285713E-2</v>
      </c>
      <c r="D55" s="6">
        <v>1.6591976071428569E-2</v>
      </c>
      <c r="E55" s="6">
        <v>1.7093751785714283E-2</v>
      </c>
    </row>
    <row r="56" spans="1:5" x14ac:dyDescent="0.25">
      <c r="A56" s="1">
        <f t="shared" si="0"/>
        <v>13.5</v>
      </c>
      <c r="B56" s="6">
        <v>2.2650764999999993E-2</v>
      </c>
      <c r="C56" s="6">
        <v>1.1483848928571429E-2</v>
      </c>
      <c r="D56" s="6">
        <v>1.5973221428571428E-2</v>
      </c>
      <c r="E56" s="6">
        <v>1.7908229642857144E-2</v>
      </c>
    </row>
    <row r="57" spans="1:5" x14ac:dyDescent="0.25">
      <c r="A57" s="1">
        <f t="shared" si="0"/>
        <v>13.75</v>
      </c>
      <c r="B57" s="6">
        <v>2.0177937857142853E-2</v>
      </c>
      <c r="C57" s="6">
        <v>9.6998014285714276E-3</v>
      </c>
      <c r="D57" s="6">
        <v>1.6428964285714283E-2</v>
      </c>
      <c r="E57" s="6">
        <v>1.7323772857142861E-2</v>
      </c>
    </row>
    <row r="58" spans="1:5" x14ac:dyDescent="0.25">
      <c r="A58" s="1">
        <f t="shared" si="0"/>
        <v>14</v>
      </c>
      <c r="B58" s="6">
        <v>1.7883657142857144E-2</v>
      </c>
      <c r="C58" s="6">
        <v>1.06105275E-2</v>
      </c>
      <c r="D58" s="6">
        <v>1.6809871071428572E-2</v>
      </c>
      <c r="E58" s="6">
        <v>1.6011708214285717E-2</v>
      </c>
    </row>
    <row r="59" spans="1:5" x14ac:dyDescent="0.25">
      <c r="A59" s="1">
        <f t="shared" si="0"/>
        <v>14.25</v>
      </c>
      <c r="B59" s="6">
        <v>7.7842317857142861E-3</v>
      </c>
      <c r="C59" s="6">
        <v>1.2886748571428573E-2</v>
      </c>
      <c r="D59" s="6">
        <v>1.5941296428571432E-2</v>
      </c>
      <c r="E59" s="6">
        <v>1.2724228785714284E-2</v>
      </c>
    </row>
    <row r="60" spans="1:5" x14ac:dyDescent="0.25">
      <c r="A60" s="1">
        <f t="shared" si="0"/>
        <v>14.5</v>
      </c>
      <c r="B60" s="6">
        <v>8.5730171428571415E-3</v>
      </c>
      <c r="C60" s="6">
        <v>6.927247499999999E-3</v>
      </c>
      <c r="D60" s="6">
        <v>1.468443E-2</v>
      </c>
      <c r="E60" s="6">
        <v>9.4896607142857144E-3</v>
      </c>
    </row>
    <row r="61" spans="1:5" x14ac:dyDescent="0.25">
      <c r="A61" s="1">
        <f t="shared" si="0"/>
        <v>14.75</v>
      </c>
      <c r="B61" s="6">
        <v>6.0327728571428563E-3</v>
      </c>
      <c r="C61" s="6">
        <v>1.0744605000000001E-2</v>
      </c>
      <c r="D61" s="6">
        <v>1.2796185714285714E-2</v>
      </c>
      <c r="E61" s="6">
        <v>8.5927103571428586E-3</v>
      </c>
    </row>
    <row r="62" spans="1:5" x14ac:dyDescent="0.25">
      <c r="A62" s="1">
        <f t="shared" si="0"/>
        <v>15</v>
      </c>
      <c r="B62" s="6">
        <v>3.9572128571428574E-3</v>
      </c>
      <c r="C62" s="6">
        <v>9.4961296428571432E-3</v>
      </c>
      <c r="D62" s="6">
        <v>1.0208455000000003E-2</v>
      </c>
      <c r="E62" s="6">
        <v>6.5001072500000005E-3</v>
      </c>
    </row>
    <row r="63" spans="1:5" x14ac:dyDescent="0.25">
      <c r="A63" s="1">
        <f t="shared" si="0"/>
        <v>15.25</v>
      </c>
      <c r="B63" s="6">
        <v>5.1095160714285711E-3</v>
      </c>
      <c r="C63" s="6">
        <v>9.859356428571428E-3</v>
      </c>
      <c r="D63" s="6">
        <v>7.7747793214285712E-3</v>
      </c>
      <c r="E63" s="6">
        <v>5.4081788214285706E-3</v>
      </c>
    </row>
    <row r="64" spans="1:5" x14ac:dyDescent="0.25">
      <c r="A64" s="1">
        <f t="shared" si="0"/>
        <v>15.5</v>
      </c>
      <c r="B64" s="6">
        <v>1.8593003571428571E-3</v>
      </c>
      <c r="C64" s="6">
        <v>1.4634457857142857E-2</v>
      </c>
      <c r="D64" s="6">
        <v>4.7339994285714292E-3</v>
      </c>
      <c r="E64" s="6">
        <v>3.8468607142857145E-3</v>
      </c>
    </row>
    <row r="65" spans="1:5" x14ac:dyDescent="0.25">
      <c r="A65" s="1">
        <f t="shared" si="0"/>
        <v>15.75</v>
      </c>
      <c r="B65" s="6">
        <v>2.8529325E-3</v>
      </c>
      <c r="C65" s="6">
        <v>1.7804408571428568E-2</v>
      </c>
      <c r="D65" s="6">
        <v>3.1809614285714283E-3</v>
      </c>
      <c r="E65" s="6">
        <v>2.9374532142857133E-3</v>
      </c>
    </row>
    <row r="66" spans="1:5" x14ac:dyDescent="0.25">
      <c r="A66" s="1">
        <f t="shared" si="0"/>
        <v>16</v>
      </c>
      <c r="B66" s="6">
        <v>2.9551671428571422E-3</v>
      </c>
      <c r="C66" s="6">
        <v>2.607516071428571E-2</v>
      </c>
      <c r="D66" s="6">
        <v>1.9324330714285715E-3</v>
      </c>
      <c r="E66" s="6">
        <v>1.9555796428571432E-3</v>
      </c>
    </row>
    <row r="67" spans="1:5" x14ac:dyDescent="0.25">
      <c r="A67" s="1">
        <f t="shared" si="0"/>
        <v>16.25</v>
      </c>
      <c r="B67" s="6">
        <v>3.608103571428571E-4</v>
      </c>
      <c r="C67" s="6">
        <v>3.663088642857143E-2</v>
      </c>
      <c r="D67" s="6">
        <v>1.2208509285714286E-3</v>
      </c>
      <c r="E67" s="6">
        <v>1.1285928571428572E-3</v>
      </c>
    </row>
    <row r="68" spans="1:5" x14ac:dyDescent="0.25">
      <c r="A68" s="1">
        <f t="shared" ref="A68:A97" si="1">A67+0.25</f>
        <v>16.5</v>
      </c>
      <c r="B68" s="6">
        <v>2.388921071428571E-3</v>
      </c>
      <c r="C68" s="6">
        <v>3.4060187142857148E-2</v>
      </c>
      <c r="D68" s="6">
        <v>1.1241137857142859E-3</v>
      </c>
      <c r="E68" s="6">
        <v>1.1902450357142858E-3</v>
      </c>
    </row>
    <row r="69" spans="1:5" x14ac:dyDescent="0.25">
      <c r="A69" s="1">
        <f t="shared" si="1"/>
        <v>16.75</v>
      </c>
      <c r="B69" s="6">
        <v>2.2317121428571431E-3</v>
      </c>
      <c r="C69" s="6">
        <v>4.9438032857142863E-2</v>
      </c>
      <c r="D69" s="6">
        <v>1.0459554642857144E-3</v>
      </c>
      <c r="E69" s="6">
        <v>1.2930085714285713E-3</v>
      </c>
    </row>
    <row r="70" spans="1:5" x14ac:dyDescent="0.25">
      <c r="A70" s="1">
        <f t="shared" si="1"/>
        <v>17</v>
      </c>
      <c r="B70" s="6">
        <v>3.4384110714285715E-3</v>
      </c>
      <c r="C70" s="6">
        <v>9.4775064285714292E-2</v>
      </c>
      <c r="D70" s="6">
        <v>1.1865639642857143E-3</v>
      </c>
      <c r="E70" s="6">
        <v>1.7591092857142858E-3</v>
      </c>
    </row>
    <row r="71" spans="1:5" x14ac:dyDescent="0.25">
      <c r="A71" s="1">
        <f t="shared" si="1"/>
        <v>17.25</v>
      </c>
      <c r="B71" s="6">
        <v>3.4195928571428575E-4</v>
      </c>
      <c r="C71" s="6">
        <v>7.8306150357142876E-2</v>
      </c>
      <c r="D71" s="6">
        <v>1.1397760357142858E-3</v>
      </c>
      <c r="E71" s="6">
        <v>1.529166E-3</v>
      </c>
    </row>
    <row r="72" spans="1:5" x14ac:dyDescent="0.25">
      <c r="A72" s="1">
        <f t="shared" si="1"/>
        <v>17.5</v>
      </c>
      <c r="B72" s="6">
        <v>0</v>
      </c>
      <c r="C72" s="6">
        <v>6.268182500000001E-2</v>
      </c>
      <c r="D72" s="6">
        <v>9.7272914285714287E-4</v>
      </c>
      <c r="E72" s="6">
        <v>1.2094143214285715E-3</v>
      </c>
    </row>
    <row r="73" spans="1:5" x14ac:dyDescent="0.25">
      <c r="A73" s="1">
        <f t="shared" si="1"/>
        <v>17.75</v>
      </c>
      <c r="B73" s="6">
        <v>1.2373003571428572E-3</v>
      </c>
      <c r="C73" s="6">
        <v>5.4140326428571424E-2</v>
      </c>
      <c r="D73" s="6">
        <v>7.7566357142857146E-4</v>
      </c>
      <c r="E73" s="6">
        <v>1.1848398571428569E-3</v>
      </c>
    </row>
    <row r="74" spans="1:5" x14ac:dyDescent="0.25">
      <c r="A74" s="1">
        <f t="shared" si="1"/>
        <v>18</v>
      </c>
      <c r="B74" s="6">
        <v>6.7385357142857143E-4</v>
      </c>
      <c r="C74" s="6">
        <v>3.8744710714285709E-2</v>
      </c>
      <c r="D74" s="6">
        <v>8.2988964285714284E-4</v>
      </c>
      <c r="E74" s="6">
        <v>1.0702164285714285E-3</v>
      </c>
    </row>
    <row r="75" spans="1:5" x14ac:dyDescent="0.25">
      <c r="A75" s="1">
        <f t="shared" si="1"/>
        <v>18.25</v>
      </c>
      <c r="B75" s="6">
        <v>9.8991499999999985E-4</v>
      </c>
      <c r="C75" s="6">
        <v>2.5605880000000001E-2</v>
      </c>
      <c r="D75" s="6">
        <v>8.458614999999999E-4</v>
      </c>
      <c r="E75" s="6">
        <v>1.0545784285714286E-3</v>
      </c>
    </row>
    <row r="76" spans="1:5" x14ac:dyDescent="0.25">
      <c r="A76" s="1">
        <f t="shared" si="1"/>
        <v>18.5</v>
      </c>
      <c r="B76" s="6">
        <v>1.0028457142857142E-3</v>
      </c>
      <c r="C76" s="6">
        <v>1.2569868571428573E-2</v>
      </c>
      <c r="D76" s="6">
        <v>8.6403825E-4</v>
      </c>
      <c r="E76" s="6">
        <v>8.6729428571428568E-4</v>
      </c>
    </row>
    <row r="77" spans="1:5" x14ac:dyDescent="0.25">
      <c r="A77" s="1">
        <f t="shared" si="1"/>
        <v>18.75</v>
      </c>
      <c r="B77" s="6">
        <v>6.7385357142857143E-4</v>
      </c>
      <c r="C77" s="6">
        <v>8.5023299999999989E-3</v>
      </c>
      <c r="D77" s="6">
        <v>7.7699900000000011E-4</v>
      </c>
      <c r="E77" s="6">
        <v>5.1309035714285707E-4</v>
      </c>
    </row>
    <row r="78" spans="1:5" x14ac:dyDescent="0.25">
      <c r="A78" s="1">
        <f t="shared" si="1"/>
        <v>19</v>
      </c>
      <c r="B78" s="6">
        <v>2.5879928571428571E-4</v>
      </c>
      <c r="C78" s="6">
        <v>7.4774746428571421E-3</v>
      </c>
      <c r="D78" s="6">
        <v>7.9740717857142856E-4</v>
      </c>
      <c r="E78" s="6">
        <v>2.6252464285714288E-4</v>
      </c>
    </row>
    <row r="79" spans="1:5" x14ac:dyDescent="0.25">
      <c r="A79" s="1">
        <f t="shared" si="1"/>
        <v>19.25</v>
      </c>
      <c r="B79" s="6">
        <v>5.176E-4</v>
      </c>
      <c r="C79" s="6">
        <v>4.687938571428572E-3</v>
      </c>
      <c r="D79" s="6">
        <v>6.5139792857142858E-4</v>
      </c>
      <c r="E79" s="6">
        <v>3.1212785714285717E-4</v>
      </c>
    </row>
    <row r="80" spans="1:5" x14ac:dyDescent="0.25">
      <c r="A80" s="1">
        <f t="shared" si="1"/>
        <v>19.5</v>
      </c>
      <c r="B80" s="6">
        <v>1.6510349999999999E-3</v>
      </c>
      <c r="C80" s="6">
        <v>4.3764099999999998E-3</v>
      </c>
      <c r="D80" s="6">
        <v>6.6754039285714286E-4</v>
      </c>
      <c r="E80" s="6">
        <v>5.3393664285714289E-4</v>
      </c>
    </row>
    <row r="81" spans="1:5" x14ac:dyDescent="0.25">
      <c r="A81" s="1">
        <f t="shared" si="1"/>
        <v>19.75</v>
      </c>
      <c r="B81" s="6">
        <v>2.0157357142857142E-3</v>
      </c>
      <c r="C81" s="6">
        <v>4.4807582142857147E-3</v>
      </c>
      <c r="D81" s="6">
        <v>7.6780335714285713E-4</v>
      </c>
      <c r="E81" s="6">
        <v>6.3382928571428571E-4</v>
      </c>
    </row>
    <row r="82" spans="1:5" x14ac:dyDescent="0.25">
      <c r="A82" s="1">
        <f t="shared" si="1"/>
        <v>20</v>
      </c>
      <c r="B82" s="6">
        <v>3.6280682142857145E-3</v>
      </c>
      <c r="C82" s="6">
        <v>3.1690860714285707E-3</v>
      </c>
      <c r="D82" s="6">
        <v>1.1176237142857142E-3</v>
      </c>
      <c r="E82" s="6">
        <v>1.5023625000000001E-3</v>
      </c>
    </row>
    <row r="83" spans="1:5" x14ac:dyDescent="0.25">
      <c r="A83" s="1">
        <f t="shared" si="1"/>
        <v>20.25</v>
      </c>
      <c r="B83" s="6">
        <v>3.9357000000000004E-4</v>
      </c>
      <c r="C83" s="6">
        <v>1.7076439285714287E-3</v>
      </c>
      <c r="D83" s="6">
        <v>1.1237060714285715E-3</v>
      </c>
      <c r="E83" s="6">
        <v>8.5641999999999999E-4</v>
      </c>
    </row>
    <row r="84" spans="1:5" x14ac:dyDescent="0.25">
      <c r="A84" s="1">
        <f t="shared" si="1"/>
        <v>20.5</v>
      </c>
      <c r="B84" s="6">
        <v>2.5385178571428572E-3</v>
      </c>
      <c r="C84" s="6">
        <v>3.7447289285714282E-3</v>
      </c>
      <c r="D84" s="6">
        <v>1.2569086071428572E-3</v>
      </c>
      <c r="E84" s="6">
        <v>9.587917857142857E-4</v>
      </c>
    </row>
    <row r="85" spans="1:5" x14ac:dyDescent="0.25">
      <c r="A85" s="1">
        <f t="shared" si="1"/>
        <v>20.75</v>
      </c>
      <c r="B85" s="6">
        <v>2.8383574999999999E-3</v>
      </c>
      <c r="C85" s="6">
        <v>2.6303257142857137E-3</v>
      </c>
      <c r="D85" s="6">
        <v>1.392995392857143E-3</v>
      </c>
      <c r="E85" s="6">
        <v>1.2582014285714286E-3</v>
      </c>
    </row>
    <row r="86" spans="1:5" x14ac:dyDescent="0.25">
      <c r="A86" s="1">
        <f t="shared" si="1"/>
        <v>21</v>
      </c>
      <c r="B86" s="6">
        <v>1.9841285714285715E-3</v>
      </c>
      <c r="C86" s="6">
        <v>1.1722578571428572E-3</v>
      </c>
      <c r="D86" s="6">
        <v>1.4868493214285716E-3</v>
      </c>
      <c r="E86" s="6">
        <v>1.4211785714285713E-3</v>
      </c>
    </row>
    <row r="87" spans="1:5" x14ac:dyDescent="0.25">
      <c r="A87" s="1">
        <f t="shared" si="1"/>
        <v>21.25</v>
      </c>
      <c r="B87" s="6">
        <v>7.4404642857142851E-4</v>
      </c>
      <c r="C87" s="6">
        <v>6.529525E-4</v>
      </c>
      <c r="D87" s="6">
        <v>1.5337199285714287E-3</v>
      </c>
      <c r="E87" s="6">
        <v>1.5731535714285714E-3</v>
      </c>
    </row>
    <row r="88" spans="1:5" x14ac:dyDescent="0.25">
      <c r="A88" s="1">
        <f t="shared" si="1"/>
        <v>21.5</v>
      </c>
      <c r="B88" s="6">
        <v>7.4404642857142851E-4</v>
      </c>
      <c r="C88" s="6">
        <v>1.519415357142857E-3</v>
      </c>
      <c r="D88" s="6">
        <v>1.6105235000000002E-3</v>
      </c>
      <c r="E88" s="6">
        <v>1.5731535714285714E-3</v>
      </c>
    </row>
    <row r="89" spans="1:5" x14ac:dyDescent="0.25">
      <c r="A89" s="1">
        <f t="shared" si="1"/>
        <v>21.75</v>
      </c>
      <c r="B89" s="6">
        <v>4.3415846428571433E-3</v>
      </c>
      <c r="C89" s="6">
        <v>2.058053214285714E-3</v>
      </c>
      <c r="D89" s="6">
        <v>2.0176761428571431E-3</v>
      </c>
      <c r="E89" s="6">
        <v>2.5400707500000002E-3</v>
      </c>
    </row>
    <row r="90" spans="1:5" x14ac:dyDescent="0.25">
      <c r="A90" s="1">
        <f t="shared" si="1"/>
        <v>22</v>
      </c>
      <c r="B90" s="6">
        <v>2.4362071428571425E-3</v>
      </c>
      <c r="C90" s="6">
        <v>6.1015214285714287E-4</v>
      </c>
      <c r="D90" s="6">
        <v>1.8694510714285714E-3</v>
      </c>
      <c r="E90" s="6">
        <v>2.4259889285714285E-3</v>
      </c>
    </row>
    <row r="91" spans="1:5" x14ac:dyDescent="0.25">
      <c r="A91" s="1">
        <f t="shared" si="1"/>
        <v>22.25</v>
      </c>
      <c r="B91" s="6">
        <v>1.2531321428571428E-4</v>
      </c>
      <c r="C91" s="6">
        <v>8.5422892857142858E-4</v>
      </c>
      <c r="D91" s="6">
        <v>1.649625142857143E-3</v>
      </c>
      <c r="E91" s="6">
        <v>2.1504061071428572E-3</v>
      </c>
    </row>
    <row r="92" spans="1:5" x14ac:dyDescent="0.25">
      <c r="A92" s="1">
        <f t="shared" si="1"/>
        <v>22.5</v>
      </c>
      <c r="B92" s="6">
        <v>0</v>
      </c>
      <c r="C92" s="6">
        <v>3.5765339285714283E-3</v>
      </c>
      <c r="D92" s="6">
        <v>1.4066715714285715E-3</v>
      </c>
      <c r="E92" s="6">
        <v>1.9984311071428568E-3</v>
      </c>
    </row>
    <row r="93" spans="1:5" x14ac:dyDescent="0.25">
      <c r="A93" s="1">
        <f t="shared" si="1"/>
        <v>22.75</v>
      </c>
      <c r="B93" s="6">
        <v>7.4404642857142851E-4</v>
      </c>
      <c r="C93" s="6">
        <v>7.4404642857142851E-4</v>
      </c>
      <c r="D93" s="6">
        <v>1.4066715714285715E-3</v>
      </c>
      <c r="E93" s="6">
        <v>1.0331811071428571E-3</v>
      </c>
    </row>
    <row r="94" spans="1:5" x14ac:dyDescent="0.25">
      <c r="A94" s="1">
        <f t="shared" si="1"/>
        <v>23</v>
      </c>
      <c r="B94" s="6">
        <v>7.4404642857142851E-4</v>
      </c>
      <c r="C94" s="6">
        <v>1.5432132142857143E-3</v>
      </c>
      <c r="D94" s="6">
        <v>1.4666208571428572E-3</v>
      </c>
      <c r="E94" s="6">
        <v>1.1851561071428572E-3</v>
      </c>
    </row>
    <row r="95" spans="1:5" x14ac:dyDescent="0.25">
      <c r="A95" s="1">
        <f t="shared" si="1"/>
        <v>23.25</v>
      </c>
      <c r="B95" s="6">
        <v>3.6075000000000001E-4</v>
      </c>
      <c r="C95" s="6">
        <v>1.2147714285714285E-4</v>
      </c>
      <c r="D95" s="6">
        <v>1.2095752500000004E-3</v>
      </c>
      <c r="E95" s="6">
        <v>3.3231860714285716E-4</v>
      </c>
    </row>
    <row r="96" spans="1:5" x14ac:dyDescent="0.25">
      <c r="A96" s="1">
        <f t="shared" si="1"/>
        <v>23.5</v>
      </c>
      <c r="B96" s="6">
        <v>7.4404642857142851E-4</v>
      </c>
      <c r="C96" s="6">
        <v>1.4880964285714285E-3</v>
      </c>
      <c r="D96" s="6">
        <v>1.2095752500000004E-3</v>
      </c>
      <c r="E96" s="6">
        <v>3.3231860714285716E-4</v>
      </c>
    </row>
    <row r="97" spans="1:5" x14ac:dyDescent="0.25">
      <c r="A97" s="1">
        <f t="shared" si="1"/>
        <v>23.75</v>
      </c>
      <c r="B97" s="6">
        <v>8.2196892857142859E-4</v>
      </c>
      <c r="C97" s="6">
        <v>3.6075000000000001E-4</v>
      </c>
      <c r="D97" s="6">
        <v>0</v>
      </c>
      <c r="E97" s="6">
        <v>0</v>
      </c>
    </row>
  </sheetData>
  <conditionalFormatting sqref="B2:E9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dataFrame</vt:lpstr>
      <vt:lpstr>StartHr (Hr)</vt:lpstr>
      <vt:lpstr>EndHr (Hr)</vt:lpstr>
      <vt:lpstr>Connected (Hr)</vt:lpstr>
      <vt:lpstr>Charging (Hr)</vt:lpstr>
      <vt:lpstr>Energy (kWh)</vt:lpstr>
      <vt:lpstr>Energy (kWh) (2)</vt:lpstr>
      <vt:lpstr>Energy (kWh) (3)</vt:lpstr>
      <vt:lpstr>Profile (kW)</vt:lpstr>
      <vt:lpstr>Profile (kW) (2)</vt:lpstr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2019-02-21T20:58:49Z</dcterms:created>
  <dcterms:modified xsi:type="dcterms:W3CDTF">2019-02-25T21:19:44Z</dcterms:modified>
</cp:coreProperties>
</file>