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deranco-my.sharepoint.com/personal/sumegha_vaderanco_com/Documents/Power BI Files/Livinguard AG/Consolidation/"/>
    </mc:Choice>
  </mc:AlternateContent>
  <xr:revisionPtr revIDLastSave="5" documentId="13_ncr:1_{BAE47E6C-B6A9-4CCE-B79B-78703144276F}" xr6:coauthVersionLast="45" xr6:coauthVersionMax="45" xr10:uidLastSave="{969A7BF2-E873-49F2-858C-C6466FF2EBAF}"/>
  <bookViews>
    <workbookView xWindow="-108" yWindow="-108" windowWidth="23256" windowHeight="12576" xr2:uid="{00000000-000D-0000-FFFF-FFFF00000000}"/>
  </bookViews>
  <sheets>
    <sheet name="Financial Data" sheetId="1" r:id="rId1"/>
  </sheets>
  <definedNames>
    <definedName name="_xlnm._FilterDatabase" localSheetId="0" hidden="1">'Financial Data'!$B$1:$I$39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E34" i="1"/>
  <c r="E36" i="1"/>
  <c r="E16" i="1"/>
</calcChain>
</file>

<file path=xl/sharedStrings.xml><?xml version="1.0" encoding="utf-8"?>
<sst xmlns="http://schemas.openxmlformats.org/spreadsheetml/2006/main" count="117" uniqueCount="43">
  <si>
    <t>Account Name</t>
  </si>
  <si>
    <t>Capitalized salaries</t>
  </si>
  <si>
    <t>Impairment of inventory</t>
  </si>
  <si>
    <t>Reclassify salary to investments development</t>
  </si>
  <si>
    <t>Amortization on development costs</t>
  </si>
  <si>
    <t>Revaluation of Investments (0)</t>
  </si>
  <si>
    <t>Income from development services</t>
  </si>
  <si>
    <t>Income from research services</t>
  </si>
  <si>
    <t>Royalty fees (recurring)</t>
  </si>
  <si>
    <t>R&amp;D material &amp; charges (general)</t>
  </si>
  <si>
    <t>Royalty</t>
  </si>
  <si>
    <t>License Fees</t>
  </si>
  <si>
    <t>Brand Technology Fees</t>
  </si>
  <si>
    <t>Sampling costs</t>
  </si>
  <si>
    <t>Foreign currency revaluation</t>
  </si>
  <si>
    <t>Merger loss Livinguard Technologies, deficiency</t>
  </si>
  <si>
    <t>Merger loss Livinguard Technologies, share capital</t>
  </si>
  <si>
    <t>Capital taxes expenses (Stempelsteuern)</t>
  </si>
  <si>
    <t>Deferred taxes</t>
  </si>
  <si>
    <t>Accrued income</t>
  </si>
  <si>
    <t>Finished goods</t>
  </si>
  <si>
    <t>Deferred Tax Assets</t>
  </si>
  <si>
    <t>Long-term loan IC</t>
  </si>
  <si>
    <t>Provision Livinguard Technologies Private Ltd.</t>
  </si>
  <si>
    <t>Livinguard Technologies Private Ltd. (India)</t>
  </si>
  <si>
    <t>Schoeller Technologies India Pvt Ltd (Inv)</t>
  </si>
  <si>
    <t>Internal Development (Intangible Assets)</t>
  </si>
  <si>
    <t>Write off Internal Development (Intangible Assets)</t>
  </si>
  <si>
    <t>Trade payables IC</t>
  </si>
  <si>
    <t>Accounts Payable</t>
  </si>
  <si>
    <t>Retained Earings Prior To 2016</t>
  </si>
  <si>
    <t>Cumulative Translation</t>
  </si>
  <si>
    <t>Retained Earnings</t>
  </si>
  <si>
    <t>Current Year Earnings</t>
  </si>
  <si>
    <t>Share Capital</t>
  </si>
  <si>
    <t>Securities Premium Account</t>
  </si>
  <si>
    <t>Reserve from capital contribution</t>
  </si>
  <si>
    <t>Trade receivables IC</t>
  </si>
  <si>
    <t>Royalty fees (recurring) IC</t>
  </si>
  <si>
    <t>Currency</t>
  </si>
  <si>
    <t>CHF</t>
  </si>
  <si>
    <t>Company</t>
  </si>
  <si>
    <t>Eliminations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</si>
</sst>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#,##0;&quot;(&quot;&quot;CHF&quot;#,##0&quot;)&quot;"/>
  </numFmts>
  <fonts count="5"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rgb="FFEBF1D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1" fillId="2" borderId="0">
      <alignment horizontal="right"/>
    </xf>
    <xf numFmtId="0" fontId="2" fillId="2" borderId="1">
      <alignment horizontal="left"/>
    </xf>
    <xf numFmtId="0" fontId="2" fillId="3" borderId="1">
      <alignment horizontal="left"/>
    </xf>
    <xf numFmtId="164" fontId="4" fillId="0" borderId="1">
      <alignment horizontal="right"/>
    </xf>
    <xf numFmtId="0" fontId="1" fillId="3" borderId="0">
      <alignment horizontal="left"/>
    </xf>
    <xf numFmtId="164" fontId="3" fillId="0" borderId="0">
      <alignment horizontal="right"/>
    </xf>
    <xf numFmtId="0" fontId="2" fillId="2" borderId="1">
      <alignment horizontal="right"/>
    </xf>
  </cellStyleXfs>
  <cellXfs count="9">
    <xf numFmtId="0" fontId="0" fillId="0" borderId="0" xfId="0"/>
    <xf numFmtId="0" fontId="2" fillId="2" borderId="1" xfId="2" applyNumberFormat="1" applyFont="1" applyFill="1" applyBorder="1">
      <alignment horizontal="left"/>
    </xf>
    <xf numFmtId="0" fontId="1" fillId="3" borderId="0" xfId="5" applyNumberFormat="1" applyFont="1" applyFill="1" applyBorder="1">
      <alignment horizontal="left"/>
    </xf>
    <xf numFmtId="0" fontId="0" fillId="2" borderId="0" xfId="0" applyNumberFormat="1" applyFont="1" applyFill="1"/>
    <xf numFmtId="164" fontId="0" fillId="0" borderId="0" xfId="0" applyNumberFormat="1"/>
    <xf numFmtId="164" fontId="1" fillId="0" borderId="0" xfId="6" applyNumberFormat="1" applyFont="1" applyFill="1" applyBorder="1">
      <alignment horizontal="right"/>
    </xf>
    <xf numFmtId="15" fontId="2" fillId="2" borderId="1" xfId="7" applyNumberFormat="1" applyFont="1" applyFill="1" applyBorder="1">
      <alignment horizontal="right"/>
    </xf>
    <xf numFmtId="2" fontId="3" fillId="0" borderId="0" xfId="6" applyNumberFormat="1" applyFont="1" applyFill="1" applyBorder="1">
      <alignment horizontal="right"/>
    </xf>
    <xf numFmtId="2" fontId="0" fillId="0" borderId="0" xfId="0" applyNumberFormat="1"/>
  </cellXfs>
  <cellStyles count="8">
    <cellStyle name="$@:0x0::false:right:false:0:false" xfId="6" xr:uid="{00000000-0005-0000-0000-000006000000}"/>
    <cellStyle name="$@:0x0::true:right:false:0:false" xfId="4" xr:uid="{00000000-0005-0000-0000-000004000000}"/>
    <cellStyle name="::#dce6f2:false:right:false:0:false" xfId="1" xr:uid="{00000000-0005-0000-0000-000001000000}"/>
    <cellStyle name="::#dce6f2:true:left:false:0:false" xfId="2" xr:uid="{00000000-0005-0000-0000-000002000000}"/>
    <cellStyle name="::#dce6f2:true:right:false:0:false" xfId="7" xr:uid="{00000000-0005-0000-0000-000007000000}"/>
    <cellStyle name="::#ebf1de:false:left:false:0:false" xfId="5" xr:uid="{00000000-0005-0000-0000-000005000000}"/>
    <cellStyle name="::#ebf1de:true:left:false:0:false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A39" sqref="A3:A39"/>
    </sheetView>
  </sheetViews>
  <sheetFormatPr defaultColWidth="8.77734375" defaultRowHeight="14.4"/>
  <cols>
    <col min="2" max="3" width="45.6640625" customWidth="1"/>
    <col min="4" max="9" width="20" customWidth="1"/>
  </cols>
  <sheetData>
    <row r="1" spans="1:9" s="3" customFormat="1">
      <c r="A1" s="3" t="s">
        <v>41</v>
      </c>
      <c r="B1" s="1" t="s">
        <v>0</v>
      </c>
      <c r="C1" s="1" t="s">
        <v>39</v>
      </c>
      <c r="D1" s="6">
        <v>43830</v>
      </c>
      <c r="E1" s="6">
        <v>43861</v>
      </c>
      <c r="F1" s="6">
        <v>43890</v>
      </c>
      <c r="G1" s="6">
        <v>43921</v>
      </c>
      <c r="H1" s="6">
        <v>43951</v>
      </c>
      <c r="I1" s="6">
        <v>43982</v>
      </c>
    </row>
    <row r="2" spans="1:9">
      <c r="A2" t="s">
        <v>42</v>
      </c>
      <c r="B2" s="2" t="s">
        <v>1</v>
      </c>
      <c r="C2" s="2" t="s">
        <v>40</v>
      </c>
      <c r="D2" s="7">
        <v>1030832</v>
      </c>
      <c r="E2" s="8"/>
      <c r="F2" s="8"/>
      <c r="G2" s="7"/>
      <c r="H2" s="7"/>
      <c r="I2" s="7"/>
    </row>
    <row r="3" spans="1:9">
      <c r="A3" t="s">
        <v>42</v>
      </c>
      <c r="B3" s="2" t="s">
        <v>2</v>
      </c>
      <c r="C3" s="2" t="s">
        <v>40</v>
      </c>
      <c r="D3" s="7">
        <v>-103000</v>
      </c>
      <c r="E3" s="7"/>
      <c r="F3" s="7"/>
      <c r="G3" s="7"/>
      <c r="H3" s="7"/>
      <c r="I3" s="7"/>
    </row>
    <row r="4" spans="1:9">
      <c r="A4" t="s">
        <v>42</v>
      </c>
      <c r="B4" s="2" t="s">
        <v>3</v>
      </c>
      <c r="C4" s="2" t="s">
        <v>40</v>
      </c>
      <c r="D4" s="7">
        <v>786943</v>
      </c>
      <c r="E4" s="7"/>
      <c r="F4" s="7"/>
      <c r="G4" s="7"/>
      <c r="H4" s="7"/>
      <c r="I4" s="7"/>
    </row>
    <row r="5" spans="1:9">
      <c r="A5" t="s">
        <v>42</v>
      </c>
      <c r="B5" s="2" t="s">
        <v>4</v>
      </c>
      <c r="C5" s="2" t="s">
        <v>40</v>
      </c>
      <c r="D5" s="7">
        <v>-27348</v>
      </c>
      <c r="E5" s="7"/>
      <c r="F5" s="7"/>
      <c r="G5" s="7"/>
      <c r="H5" s="7"/>
      <c r="I5" s="7"/>
    </row>
    <row r="6" spans="1:9">
      <c r="A6" t="s">
        <v>42</v>
      </c>
      <c r="B6" s="2" t="s">
        <v>5</v>
      </c>
      <c r="C6" s="2" t="s">
        <v>40</v>
      </c>
      <c r="D6" s="7">
        <v>-109522</v>
      </c>
      <c r="E6" s="7"/>
      <c r="F6" s="7"/>
      <c r="G6" s="7"/>
      <c r="H6" s="7"/>
      <c r="I6" s="7"/>
    </row>
    <row r="7" spans="1:9">
      <c r="A7" t="s">
        <v>42</v>
      </c>
      <c r="B7" s="2" t="s">
        <v>6</v>
      </c>
      <c r="C7" s="2" t="s">
        <v>40</v>
      </c>
      <c r="D7" s="7">
        <v>-25726</v>
      </c>
      <c r="E7" s="7"/>
      <c r="F7" s="7"/>
      <c r="G7" s="7"/>
      <c r="H7" s="7"/>
      <c r="I7" s="7"/>
    </row>
    <row r="8" spans="1:9">
      <c r="A8" t="s">
        <v>42</v>
      </c>
      <c r="B8" s="2" t="s">
        <v>7</v>
      </c>
      <c r="C8" s="2" t="s">
        <v>40</v>
      </c>
      <c r="D8" s="7">
        <v>-115041</v>
      </c>
      <c r="E8" s="7"/>
      <c r="F8" s="7"/>
      <c r="G8" s="7"/>
      <c r="H8" s="7"/>
      <c r="I8" s="7"/>
    </row>
    <row r="9" spans="1:9">
      <c r="A9" t="s">
        <v>42</v>
      </c>
      <c r="B9" s="2" t="s">
        <v>8</v>
      </c>
      <c r="C9" s="2" t="s">
        <v>40</v>
      </c>
      <c r="D9" s="7">
        <v>-297390</v>
      </c>
      <c r="E9" s="8"/>
      <c r="F9" s="8"/>
      <c r="G9" s="7"/>
      <c r="H9" s="7"/>
      <c r="I9" s="7"/>
    </row>
    <row r="10" spans="1:9">
      <c r="A10" t="s">
        <v>42</v>
      </c>
      <c r="B10" s="2" t="s">
        <v>38</v>
      </c>
      <c r="C10" s="2" t="s">
        <v>40</v>
      </c>
      <c r="D10" s="7"/>
      <c r="E10" s="7">
        <v>-28272</v>
      </c>
      <c r="F10" s="7">
        <v>-29106</v>
      </c>
      <c r="G10" s="7"/>
      <c r="H10" s="7"/>
      <c r="I10" s="7"/>
    </row>
    <row r="11" spans="1:9">
      <c r="A11" t="s">
        <v>42</v>
      </c>
      <c r="B11" s="2" t="s">
        <v>9</v>
      </c>
      <c r="C11" s="2" t="s">
        <v>40</v>
      </c>
      <c r="D11" s="7">
        <v>218163</v>
      </c>
      <c r="E11" s="7"/>
      <c r="F11" s="7"/>
      <c r="G11" s="7"/>
      <c r="H11" s="7"/>
      <c r="I11" s="7"/>
    </row>
    <row r="12" spans="1:9">
      <c r="A12" t="s">
        <v>42</v>
      </c>
      <c r="B12" s="2" t="s">
        <v>10</v>
      </c>
      <c r="C12" s="2" t="s">
        <v>40</v>
      </c>
      <c r="D12" s="7">
        <v>-48268</v>
      </c>
      <c r="E12" s="7">
        <v>-8221</v>
      </c>
      <c r="F12" s="7">
        <v>-8007</v>
      </c>
      <c r="G12" s="7"/>
      <c r="H12" s="7"/>
      <c r="I12" s="7"/>
    </row>
    <row r="13" spans="1:9">
      <c r="A13" t="s">
        <v>42</v>
      </c>
      <c r="B13" s="2" t="s">
        <v>11</v>
      </c>
      <c r="C13" s="2" t="s">
        <v>40</v>
      </c>
      <c r="D13" s="7">
        <v>-124561</v>
      </c>
      <c r="E13" s="7">
        <v>-10093</v>
      </c>
      <c r="F13" s="7">
        <v>-10335</v>
      </c>
      <c r="G13" s="7"/>
      <c r="H13" s="7"/>
      <c r="I13" s="7"/>
    </row>
    <row r="14" spans="1:9">
      <c r="A14" t="s">
        <v>42</v>
      </c>
      <c r="B14" s="2" t="s">
        <v>12</v>
      </c>
      <c r="C14" s="2" t="s">
        <v>40</v>
      </c>
      <c r="D14" s="7">
        <v>-124561</v>
      </c>
      <c r="E14" s="7">
        <v>-10093</v>
      </c>
      <c r="F14" s="7">
        <v>-10335</v>
      </c>
      <c r="G14" s="7"/>
      <c r="H14" s="7"/>
      <c r="I14" s="7"/>
    </row>
    <row r="15" spans="1:9">
      <c r="A15" t="s">
        <v>42</v>
      </c>
      <c r="B15" s="2" t="s">
        <v>13</v>
      </c>
      <c r="C15" s="2" t="s">
        <v>40</v>
      </c>
      <c r="D15" s="7">
        <v>-117506</v>
      </c>
      <c r="E15" s="7"/>
      <c r="F15" s="7"/>
      <c r="G15" s="7"/>
      <c r="H15" s="7"/>
      <c r="I15" s="7"/>
    </row>
    <row r="16" spans="1:9">
      <c r="A16" t="s">
        <v>42</v>
      </c>
      <c r="B16" s="2" t="s">
        <v>14</v>
      </c>
      <c r="C16" s="2" t="s">
        <v>40</v>
      </c>
      <c r="D16" s="7">
        <v>-27565</v>
      </c>
      <c r="E16" s="7">
        <f>13837</f>
        <v>13837</v>
      </c>
      <c r="F16" s="7">
        <v>-1218</v>
      </c>
      <c r="G16" s="7"/>
      <c r="H16" s="7"/>
      <c r="I16" s="7"/>
    </row>
    <row r="17" spans="1:9">
      <c r="A17" t="s">
        <v>42</v>
      </c>
      <c r="B17" s="2" t="s">
        <v>15</v>
      </c>
      <c r="C17" s="2" t="s">
        <v>40</v>
      </c>
      <c r="D17" s="7">
        <v>311701</v>
      </c>
      <c r="E17" s="7"/>
      <c r="F17" s="7"/>
      <c r="G17" s="7"/>
      <c r="H17" s="7"/>
      <c r="I17" s="7"/>
    </row>
    <row r="18" spans="1:9">
      <c r="A18" t="s">
        <v>42</v>
      </c>
      <c r="B18" s="2" t="s">
        <v>16</v>
      </c>
      <c r="C18" s="2" t="s">
        <v>40</v>
      </c>
      <c r="D18" s="7">
        <v>100000</v>
      </c>
      <c r="E18" s="7"/>
      <c r="F18" s="7"/>
      <c r="G18" s="7"/>
      <c r="H18" s="7"/>
      <c r="I18" s="7"/>
    </row>
    <row r="19" spans="1:9">
      <c r="A19" t="s">
        <v>42</v>
      </c>
      <c r="B19" s="2" t="s">
        <v>17</v>
      </c>
      <c r="C19" s="2" t="s">
        <v>40</v>
      </c>
      <c r="D19" s="7">
        <v>-57268</v>
      </c>
      <c r="E19" s="7"/>
      <c r="F19" s="7"/>
      <c r="G19" s="7"/>
      <c r="H19" s="7"/>
      <c r="I19" s="7"/>
    </row>
    <row r="20" spans="1:9">
      <c r="A20" t="s">
        <v>42</v>
      </c>
      <c r="B20" s="2" t="s">
        <v>18</v>
      </c>
      <c r="C20" s="2" t="s">
        <v>40</v>
      </c>
      <c r="D20" s="7">
        <v>-693649</v>
      </c>
      <c r="E20" s="7"/>
      <c r="F20" s="7"/>
      <c r="G20" s="7"/>
      <c r="H20" s="7"/>
      <c r="I20" s="7"/>
    </row>
    <row r="21" spans="1:9">
      <c r="A21" t="s">
        <v>42</v>
      </c>
      <c r="B21" s="2" t="s">
        <v>37</v>
      </c>
      <c r="C21" s="2" t="s">
        <v>40</v>
      </c>
      <c r="D21" s="7">
        <v>-488815</v>
      </c>
      <c r="E21" s="7">
        <v>-360902</v>
      </c>
      <c r="F21" s="7">
        <v>-390500</v>
      </c>
      <c r="G21" s="7"/>
      <c r="H21" s="7"/>
      <c r="I21" s="7"/>
    </row>
    <row r="22" spans="1:9">
      <c r="A22" t="s">
        <v>42</v>
      </c>
      <c r="B22" s="2" t="s">
        <v>19</v>
      </c>
      <c r="C22" s="2" t="s">
        <v>40</v>
      </c>
      <c r="D22" s="7">
        <v>-917460</v>
      </c>
      <c r="E22" s="7">
        <v>-917460</v>
      </c>
      <c r="F22" s="7">
        <v>-917460</v>
      </c>
      <c r="G22" s="7"/>
      <c r="H22" s="7"/>
      <c r="I22" s="7"/>
    </row>
    <row r="23" spans="1:9">
      <c r="A23" t="s">
        <v>42</v>
      </c>
      <c r="B23" s="2" t="s">
        <v>20</v>
      </c>
      <c r="C23" s="2" t="s">
        <v>40</v>
      </c>
      <c r="D23" s="7">
        <v>-67000</v>
      </c>
      <c r="E23" s="7">
        <v>-61507</v>
      </c>
      <c r="F23" s="7">
        <v>-131567</v>
      </c>
      <c r="G23" s="7"/>
      <c r="H23" s="7"/>
      <c r="I23" s="7"/>
    </row>
    <row r="24" spans="1:9">
      <c r="A24" t="s">
        <v>42</v>
      </c>
      <c r="B24" s="2" t="s">
        <v>21</v>
      </c>
      <c r="C24" s="2" t="s">
        <v>40</v>
      </c>
      <c r="D24" s="7">
        <v>2628610</v>
      </c>
      <c r="E24" s="7">
        <v>2628610</v>
      </c>
      <c r="F24" s="7">
        <v>2628610</v>
      </c>
      <c r="G24" s="7"/>
      <c r="H24" s="7"/>
      <c r="I24" s="7"/>
    </row>
    <row r="25" spans="1:9">
      <c r="A25" t="s">
        <v>42</v>
      </c>
      <c r="B25" s="2" t="s">
        <v>22</v>
      </c>
      <c r="C25" s="2" t="s">
        <v>40</v>
      </c>
      <c r="D25" s="7">
        <v>-135428</v>
      </c>
      <c r="E25" s="7">
        <v>-135428</v>
      </c>
      <c r="F25" s="7">
        <v>-135428</v>
      </c>
      <c r="G25" s="7"/>
      <c r="H25" s="7"/>
      <c r="I25" s="7"/>
    </row>
    <row r="26" spans="1:9">
      <c r="A26" t="s">
        <v>42</v>
      </c>
      <c r="B26" s="2" t="s">
        <v>23</v>
      </c>
      <c r="C26" s="2" t="s">
        <v>40</v>
      </c>
      <c r="D26" s="7">
        <v>2702903.57</v>
      </c>
      <c r="E26" s="7">
        <v>2702904</v>
      </c>
      <c r="F26" s="7">
        <v>2702904</v>
      </c>
      <c r="G26" s="7"/>
      <c r="H26" s="7"/>
      <c r="I26" s="7"/>
    </row>
    <row r="27" spans="1:9">
      <c r="A27" t="s">
        <v>42</v>
      </c>
      <c r="B27" s="2" t="s">
        <v>24</v>
      </c>
      <c r="C27" s="2" t="s">
        <v>40</v>
      </c>
      <c r="D27" s="7">
        <v>-2842175</v>
      </c>
      <c r="E27" s="7">
        <v>-2842175</v>
      </c>
      <c r="F27" s="7">
        <v>-2842175</v>
      </c>
      <c r="G27" s="7"/>
      <c r="H27" s="7"/>
      <c r="I27" s="7"/>
    </row>
    <row r="28" spans="1:9">
      <c r="A28" t="s">
        <v>42</v>
      </c>
      <c r="B28" s="2" t="s">
        <v>25</v>
      </c>
      <c r="C28" s="2" t="s">
        <v>40</v>
      </c>
      <c r="D28" s="7">
        <v>-12344</v>
      </c>
      <c r="E28" s="7">
        <v>-12327</v>
      </c>
      <c r="F28" s="7">
        <v>-12345</v>
      </c>
      <c r="G28" s="7"/>
      <c r="H28" s="7"/>
      <c r="I28" s="7"/>
    </row>
    <row r="29" spans="1:9">
      <c r="A29" t="s">
        <v>42</v>
      </c>
      <c r="B29" s="2" t="s">
        <v>26</v>
      </c>
      <c r="C29" s="2" t="s">
        <v>40</v>
      </c>
      <c r="D29" s="7">
        <v>-136738</v>
      </c>
      <c r="E29" s="7">
        <v>-136738</v>
      </c>
      <c r="F29" s="7">
        <v>-136738</v>
      </c>
      <c r="G29" s="7"/>
      <c r="H29" s="7"/>
      <c r="I29" s="7"/>
    </row>
    <row r="30" spans="1:9">
      <c r="A30" t="s">
        <v>42</v>
      </c>
      <c r="B30" s="2" t="s">
        <v>27</v>
      </c>
      <c r="C30" s="2" t="s">
        <v>40</v>
      </c>
      <c r="D30" s="7">
        <v>47917</v>
      </c>
      <c r="E30" s="7">
        <v>47917</v>
      </c>
      <c r="F30" s="7">
        <v>47917</v>
      </c>
      <c r="G30" s="7"/>
      <c r="H30" s="7"/>
      <c r="I30" s="7"/>
    </row>
    <row r="31" spans="1:9">
      <c r="A31" t="s">
        <v>42</v>
      </c>
      <c r="B31" s="2" t="s">
        <v>28</v>
      </c>
      <c r="C31" s="2" t="s">
        <v>40</v>
      </c>
      <c r="D31" s="7">
        <v>-1568864</v>
      </c>
      <c r="E31" s="7">
        <v>-1427627</v>
      </c>
      <c r="F31" s="7">
        <v>-1456007</v>
      </c>
      <c r="G31" s="7"/>
      <c r="H31" s="7"/>
      <c r="I31" s="7"/>
    </row>
    <row r="32" spans="1:9">
      <c r="A32" t="s">
        <v>42</v>
      </c>
      <c r="B32" s="2" t="s">
        <v>29</v>
      </c>
      <c r="C32" s="2" t="s">
        <v>40</v>
      </c>
      <c r="D32" s="7">
        <v>-428</v>
      </c>
      <c r="E32" s="7"/>
      <c r="F32" s="7"/>
      <c r="G32" s="7"/>
      <c r="H32" s="7"/>
      <c r="I32" s="7"/>
    </row>
    <row r="33" spans="1:9">
      <c r="A33" t="s">
        <v>42</v>
      </c>
      <c r="B33" s="2" t="s">
        <v>30</v>
      </c>
      <c r="C33" s="2" t="s">
        <v>40</v>
      </c>
      <c r="D33" s="7">
        <v>-103573</v>
      </c>
      <c r="E33" s="7">
        <v>-103573</v>
      </c>
      <c r="F33" s="7">
        <v>-103573</v>
      </c>
      <c r="G33" s="7"/>
      <c r="H33" s="7"/>
      <c r="I33" s="7"/>
    </row>
    <row r="34" spans="1:9">
      <c r="A34" t="s">
        <v>42</v>
      </c>
      <c r="B34" s="2" t="s">
        <v>31</v>
      </c>
      <c r="C34" s="2" t="s">
        <v>40</v>
      </c>
      <c r="D34" s="7">
        <v>-2926</v>
      </c>
      <c r="E34" s="7">
        <f>-8238+791-136</f>
        <v>-7583</v>
      </c>
      <c r="F34" s="7">
        <f>-4208+4512+17452-14199</f>
        <v>3557</v>
      </c>
      <c r="G34" s="7"/>
      <c r="H34" s="7"/>
      <c r="I34" s="7"/>
    </row>
    <row r="35" spans="1:9">
      <c r="A35" t="s">
        <v>42</v>
      </c>
      <c r="B35" s="2" t="s">
        <v>32</v>
      </c>
      <c r="C35" s="2" t="s">
        <v>40</v>
      </c>
      <c r="D35" s="7">
        <v>5091287</v>
      </c>
      <c r="E35" s="7">
        <v>4685786</v>
      </c>
      <c r="F35" s="7">
        <v>4613272</v>
      </c>
      <c r="G35" s="7"/>
      <c r="H35" s="7"/>
      <c r="I35" s="7"/>
    </row>
    <row r="36" spans="1:9">
      <c r="A36" t="s">
        <v>42</v>
      </c>
      <c r="B36" s="2" t="s">
        <v>33</v>
      </c>
      <c r="C36" s="2" t="s">
        <v>40</v>
      </c>
      <c r="D36" s="7">
        <v>609116</v>
      </c>
      <c r="E36" s="7">
        <f>-13702-791</f>
        <v>-14493</v>
      </c>
      <c r="F36" s="7">
        <v>-15872</v>
      </c>
      <c r="G36" s="7"/>
      <c r="H36" s="7"/>
      <c r="I36" s="7"/>
    </row>
    <row r="37" spans="1:9">
      <c r="A37" t="s">
        <v>42</v>
      </c>
      <c r="B37" s="2" t="s">
        <v>34</v>
      </c>
      <c r="C37" s="2" t="s">
        <v>40</v>
      </c>
      <c r="D37" s="7">
        <v>-291700</v>
      </c>
      <c r="E37" s="7">
        <v>-291270</v>
      </c>
      <c r="F37" s="7">
        <v>-291700</v>
      </c>
      <c r="G37" s="7"/>
      <c r="H37" s="7"/>
      <c r="I37" s="7"/>
    </row>
    <row r="38" spans="1:9">
      <c r="A38" t="s">
        <v>42</v>
      </c>
      <c r="B38" s="2" t="s">
        <v>35</v>
      </c>
      <c r="C38" s="2" t="s">
        <v>40</v>
      </c>
      <c r="D38" s="7">
        <v>-2442694</v>
      </c>
      <c r="E38" s="7">
        <v>-2439093</v>
      </c>
      <c r="F38" s="7">
        <v>-2447206</v>
      </c>
      <c r="G38" s="7"/>
      <c r="H38" s="7"/>
      <c r="I38" s="7"/>
    </row>
    <row r="39" spans="1:9">
      <c r="A39" t="s">
        <v>42</v>
      </c>
      <c r="B39" s="2" t="s">
        <v>36</v>
      </c>
      <c r="C39" s="2" t="s">
        <v>40</v>
      </c>
      <c r="D39" s="7">
        <v>-510747</v>
      </c>
      <c r="E39" s="7">
        <v>510747</v>
      </c>
      <c r="F39" s="7">
        <v>510747</v>
      </c>
      <c r="G39" s="7"/>
      <c r="H39" s="7"/>
      <c r="I39" s="7"/>
    </row>
    <row r="40" spans="1:9">
      <c r="D40" s="4"/>
      <c r="E40" s="4"/>
      <c r="F40" s="4"/>
    </row>
    <row r="41" spans="1:9">
      <c r="D41" s="4"/>
      <c r="E41" s="5"/>
      <c r="F41" s="5"/>
    </row>
    <row r="42" spans="1:9">
      <c r="E42" s="5"/>
      <c r="F42" s="4"/>
    </row>
    <row r="43" spans="1:9">
      <c r="E43" s="4"/>
      <c r="F43" s="5"/>
    </row>
    <row r="44" spans="1:9">
      <c r="E44" s="4"/>
      <c r="F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Hrushikesh Vyas</cp:lastModifiedBy>
  <dcterms:modified xsi:type="dcterms:W3CDTF">2020-04-22T04:44:39Z</dcterms:modified>
</cp:coreProperties>
</file>